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apooley_ed_ac_uk/Documents/Precognition studies/Precognition study series 2022 - 2024/"/>
    </mc:Choice>
  </mc:AlternateContent>
  <xr:revisionPtr revIDLastSave="35" documentId="8_{A3B056E0-7313-4293-AFA4-8FC46E3734A6}" xr6:coauthVersionLast="47" xr6:coauthVersionMax="47" xr10:uidLastSave="{BF718DA5-CC48-4541-B476-1B813DD09D28}"/>
  <bookViews>
    <workbookView xWindow="-108" yWindow="-108" windowWidth="23256" windowHeight="12576" xr2:uid="{00000000-000D-0000-FFFF-FFFF00000000}"/>
  </bookViews>
  <sheets>
    <sheet name="(GOLDEN COPY - ALP) KPU 1074" sheetId="1" r:id="rId1"/>
    <sheet name="wave1" sheetId="2" r:id="rId2"/>
    <sheet name="wave2" sheetId="3" r:id="rId3"/>
    <sheet name="wave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34" i="1" l="1"/>
  <c r="M235" i="1"/>
  <c r="M236" i="1"/>
  <c r="M237" i="1"/>
  <c r="M238" i="1"/>
  <c r="M239" i="1"/>
  <c r="M240" i="1"/>
  <c r="M241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  <c r="O241" i="1"/>
  <c r="N241" i="1"/>
  <c r="P241" i="1" l="1"/>
  <c r="N54" i="4"/>
  <c r="N55" i="4"/>
  <c r="N56" i="4"/>
  <c r="N57" i="4"/>
  <c r="N58" i="4"/>
  <c r="N59" i="4"/>
  <c r="N60" i="4"/>
  <c r="N61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2" i="4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P188" i="1" s="1"/>
  <c r="O188" i="1"/>
  <c r="N189" i="1"/>
  <c r="O189" i="1"/>
  <c r="N190" i="1"/>
  <c r="P190" i="1" s="1"/>
  <c r="O190" i="1"/>
  <c r="N191" i="1"/>
  <c r="O191" i="1"/>
  <c r="N192" i="1"/>
  <c r="O192" i="1"/>
  <c r="N193" i="1"/>
  <c r="O193" i="1"/>
  <c r="N194" i="1"/>
  <c r="P194" i="1" s="1"/>
  <c r="O194" i="1"/>
  <c r="N195" i="1"/>
  <c r="O195" i="1"/>
  <c r="N196" i="1"/>
  <c r="O196" i="1"/>
  <c r="N197" i="1"/>
  <c r="O197" i="1"/>
  <c r="N198" i="1"/>
  <c r="P198" i="1" s="1"/>
  <c r="O198" i="1"/>
  <c r="N199" i="1"/>
  <c r="O199" i="1"/>
  <c r="N200" i="1"/>
  <c r="O200" i="1"/>
  <c r="N201" i="1"/>
  <c r="O201" i="1"/>
  <c r="N202" i="1"/>
  <c r="O202" i="1"/>
  <c r="N203" i="1"/>
  <c r="O203" i="1"/>
  <c r="N204" i="1"/>
  <c r="P204" i="1" s="1"/>
  <c r="O204" i="1"/>
  <c r="N205" i="1"/>
  <c r="O205" i="1"/>
  <c r="P205" i="1" s="1"/>
  <c r="N206" i="1"/>
  <c r="O206" i="1"/>
  <c r="N207" i="1"/>
  <c r="O207" i="1"/>
  <c r="N208" i="1"/>
  <c r="O208" i="1"/>
  <c r="N209" i="1"/>
  <c r="O209" i="1"/>
  <c r="N210" i="1"/>
  <c r="O210" i="1"/>
  <c r="N211" i="1"/>
  <c r="O211" i="1"/>
  <c r="P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P219" i="1" s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P234" i="1"/>
  <c r="N235" i="1"/>
  <c r="O235" i="1"/>
  <c r="N236" i="1"/>
  <c r="O236" i="1"/>
  <c r="N237" i="1"/>
  <c r="O237" i="1"/>
  <c r="N238" i="1"/>
  <c r="O238" i="1"/>
  <c r="P238" i="1" s="1"/>
  <c r="N239" i="1"/>
  <c r="O239" i="1"/>
  <c r="N240" i="1"/>
  <c r="O240" i="1"/>
  <c r="P232" i="1" l="1"/>
  <c r="P228" i="1"/>
  <c r="P213" i="1"/>
  <c r="P233" i="1"/>
  <c r="P193" i="1"/>
  <c r="P203" i="1"/>
  <c r="P195" i="1"/>
  <c r="P191" i="1"/>
  <c r="P237" i="1"/>
  <c r="P230" i="1"/>
  <c r="P214" i="1"/>
  <c r="P231" i="1"/>
  <c r="P235" i="1"/>
  <c r="P227" i="1"/>
  <c r="P226" i="1"/>
  <c r="P222" i="1"/>
  <c r="P221" i="1"/>
  <c r="P239" i="1"/>
  <c r="P224" i="1"/>
  <c r="P220" i="1"/>
  <c r="P212" i="1"/>
  <c r="P209" i="1"/>
  <c r="P189" i="1"/>
  <c r="P186" i="1"/>
  <c r="P182" i="1"/>
  <c r="P223" i="1"/>
  <c r="P208" i="1"/>
  <c r="P196" i="1"/>
  <c r="P192" i="1"/>
  <c r="P207" i="1"/>
  <c r="P184" i="1"/>
  <c r="P240" i="1"/>
  <c r="P236" i="1"/>
  <c r="P225" i="1"/>
  <c r="P210" i="1"/>
  <c r="P206" i="1"/>
  <c r="P183" i="1"/>
  <c r="P229" i="1"/>
  <c r="P216" i="1"/>
  <c r="P199" i="1"/>
  <c r="P185" i="1"/>
  <c r="P215" i="1"/>
  <c r="P202" i="1"/>
  <c r="P181" i="1"/>
  <c r="P218" i="1"/>
  <c r="P201" i="1"/>
  <c r="P197" i="1"/>
  <c r="P187" i="1"/>
  <c r="P217" i="1"/>
  <c r="P200" i="1"/>
  <c r="O173" i="1" l="1"/>
  <c r="O174" i="1"/>
  <c r="O175" i="1"/>
  <c r="O176" i="1"/>
  <c r="O177" i="1"/>
  <c r="O178" i="1"/>
  <c r="O179" i="1"/>
  <c r="O180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" i="1"/>
  <c r="N171" i="1"/>
  <c r="P171" i="1" s="1"/>
  <c r="N172" i="1"/>
  <c r="P172" i="1" s="1"/>
  <c r="N173" i="1"/>
  <c r="P173" i="1" s="1"/>
  <c r="N174" i="1"/>
  <c r="P174" i="1" s="1"/>
  <c r="N175" i="1"/>
  <c r="P175" i="1" s="1"/>
  <c r="N176" i="1"/>
  <c r="P176" i="1" s="1"/>
  <c r="N177" i="1"/>
  <c r="P177" i="1" s="1"/>
  <c r="N178" i="1"/>
  <c r="N179" i="1"/>
  <c r="N180" i="1"/>
  <c r="N155" i="1"/>
  <c r="P155" i="1" s="1"/>
  <c r="N156" i="1"/>
  <c r="P156" i="1" s="1"/>
  <c r="N157" i="1"/>
  <c r="P157" i="1" s="1"/>
  <c r="N158" i="1"/>
  <c r="P158" i="1" s="1"/>
  <c r="N159" i="1"/>
  <c r="P159" i="1" s="1"/>
  <c r="N160" i="1"/>
  <c r="N161" i="1"/>
  <c r="N162" i="1"/>
  <c r="N163" i="1"/>
  <c r="P163" i="1" s="1"/>
  <c r="N164" i="1"/>
  <c r="P164" i="1" s="1"/>
  <c r="N165" i="1"/>
  <c r="P165" i="1" s="1"/>
  <c r="N166" i="1"/>
  <c r="P166" i="1" s="1"/>
  <c r="N167" i="1"/>
  <c r="P167" i="1" s="1"/>
  <c r="N168" i="1"/>
  <c r="N169" i="1"/>
  <c r="N170" i="1"/>
  <c r="N133" i="1"/>
  <c r="P133" i="1" s="1"/>
  <c r="N134" i="1"/>
  <c r="P134" i="1" s="1"/>
  <c r="N135" i="1"/>
  <c r="P135" i="1" s="1"/>
  <c r="N136" i="1"/>
  <c r="P136" i="1" s="1"/>
  <c r="N137" i="1"/>
  <c r="N138" i="1"/>
  <c r="N139" i="1"/>
  <c r="N140" i="1"/>
  <c r="P140" i="1" s="1"/>
  <c r="N141" i="1"/>
  <c r="P141" i="1" s="1"/>
  <c r="N142" i="1"/>
  <c r="P142" i="1" s="1"/>
  <c r="N143" i="1"/>
  <c r="P143" i="1" s="1"/>
  <c r="N144" i="1"/>
  <c r="P144" i="1" s="1"/>
  <c r="N145" i="1"/>
  <c r="N146" i="1"/>
  <c r="N147" i="1"/>
  <c r="N148" i="1"/>
  <c r="P148" i="1" s="1"/>
  <c r="N149" i="1"/>
  <c r="P149" i="1" s="1"/>
  <c r="N150" i="1"/>
  <c r="P150" i="1" s="1"/>
  <c r="N151" i="1"/>
  <c r="P151" i="1" s="1"/>
  <c r="N152" i="1"/>
  <c r="P152" i="1" s="1"/>
  <c r="N153" i="1"/>
  <c r="N154" i="1"/>
  <c r="N113" i="1"/>
  <c r="N114" i="1"/>
  <c r="N115" i="1"/>
  <c r="N116" i="1"/>
  <c r="P116" i="1" s="1"/>
  <c r="N117" i="1"/>
  <c r="P117" i="1" s="1"/>
  <c r="N118" i="1"/>
  <c r="P118" i="1" s="1"/>
  <c r="N119" i="1"/>
  <c r="N120" i="1"/>
  <c r="P120" i="1" s="1"/>
  <c r="N121" i="1"/>
  <c r="P121" i="1" s="1"/>
  <c r="N122" i="1"/>
  <c r="P122" i="1" s="1"/>
  <c r="N123" i="1"/>
  <c r="P123" i="1" s="1"/>
  <c r="N124" i="1"/>
  <c r="P124" i="1" s="1"/>
  <c r="N125" i="1"/>
  <c r="P125" i="1" s="1"/>
  <c r="N126" i="1"/>
  <c r="N127" i="1"/>
  <c r="N128" i="1"/>
  <c r="P128" i="1" s="1"/>
  <c r="N129" i="1"/>
  <c r="P129" i="1" s="1"/>
  <c r="N130" i="1"/>
  <c r="P130" i="1" s="1"/>
  <c r="N131" i="1"/>
  <c r="N132" i="1"/>
  <c r="P132" i="1" s="1"/>
  <c r="N91" i="1"/>
  <c r="P91" i="1" s="1"/>
  <c r="N92" i="1"/>
  <c r="P92" i="1" s="1"/>
  <c r="N93" i="1"/>
  <c r="P93" i="1" s="1"/>
  <c r="N94" i="1"/>
  <c r="P94" i="1" s="1"/>
  <c r="N95" i="1"/>
  <c r="P95" i="1" s="1"/>
  <c r="N96" i="1"/>
  <c r="P96" i="1" s="1"/>
  <c r="N97" i="1"/>
  <c r="P97" i="1" s="1"/>
  <c r="N98" i="1"/>
  <c r="P98" i="1" s="1"/>
  <c r="N99" i="1"/>
  <c r="P99" i="1" s="1"/>
  <c r="N100" i="1"/>
  <c r="P100" i="1" s="1"/>
  <c r="N101" i="1"/>
  <c r="P101" i="1" s="1"/>
  <c r="N102" i="1"/>
  <c r="P102" i="1" s="1"/>
  <c r="N103" i="1"/>
  <c r="P103" i="1" s="1"/>
  <c r="N104" i="1"/>
  <c r="P104" i="1" s="1"/>
  <c r="N105" i="1"/>
  <c r="P105" i="1" s="1"/>
  <c r="N106" i="1"/>
  <c r="P106" i="1" s="1"/>
  <c r="N107" i="1"/>
  <c r="P107" i="1" s="1"/>
  <c r="N108" i="1"/>
  <c r="P108" i="1" s="1"/>
  <c r="N109" i="1"/>
  <c r="P109" i="1" s="1"/>
  <c r="N110" i="1"/>
  <c r="P110" i="1" s="1"/>
  <c r="N111" i="1"/>
  <c r="P111" i="1" s="1"/>
  <c r="N112" i="1"/>
  <c r="P112" i="1" s="1"/>
  <c r="N63" i="1"/>
  <c r="N64" i="1"/>
  <c r="P64" i="1" s="1"/>
  <c r="N65" i="1"/>
  <c r="P65" i="1" s="1"/>
  <c r="N66" i="1"/>
  <c r="P66" i="1" s="1"/>
  <c r="N67" i="1"/>
  <c r="N68" i="1"/>
  <c r="P68" i="1" s="1"/>
  <c r="N69" i="1"/>
  <c r="N70" i="1"/>
  <c r="N71" i="1"/>
  <c r="N72" i="1"/>
  <c r="P72" i="1" s="1"/>
  <c r="N73" i="1"/>
  <c r="P73" i="1" s="1"/>
  <c r="N74" i="1"/>
  <c r="P74" i="1" s="1"/>
  <c r="N75" i="1"/>
  <c r="N76" i="1"/>
  <c r="P76" i="1" s="1"/>
  <c r="N77" i="1"/>
  <c r="N78" i="1"/>
  <c r="N79" i="1"/>
  <c r="P79" i="1" s="1"/>
  <c r="N80" i="1"/>
  <c r="P80" i="1" s="1"/>
  <c r="N81" i="1"/>
  <c r="P81" i="1" s="1"/>
  <c r="N82" i="1"/>
  <c r="N83" i="1"/>
  <c r="N84" i="1"/>
  <c r="P84" i="1" s="1"/>
  <c r="N85" i="1"/>
  <c r="P85" i="1" s="1"/>
  <c r="N86" i="1"/>
  <c r="P86" i="1" s="1"/>
  <c r="N87" i="1"/>
  <c r="P87" i="1" s="1"/>
  <c r="N88" i="1"/>
  <c r="P88" i="1" s="1"/>
  <c r="N89" i="1"/>
  <c r="P89" i="1" s="1"/>
  <c r="N90" i="1"/>
  <c r="N42" i="1"/>
  <c r="N43" i="1"/>
  <c r="P43" i="1" s="1"/>
  <c r="N44" i="1"/>
  <c r="P44" i="1" s="1"/>
  <c r="N45" i="1"/>
  <c r="P45" i="1" s="1"/>
  <c r="N46" i="1"/>
  <c r="P46" i="1" s="1"/>
  <c r="N47" i="1"/>
  <c r="P47" i="1" s="1"/>
  <c r="N48" i="1"/>
  <c r="P48" i="1" s="1"/>
  <c r="N49" i="1"/>
  <c r="N50" i="1"/>
  <c r="N51" i="1"/>
  <c r="P51" i="1" s="1"/>
  <c r="N52" i="1"/>
  <c r="P52" i="1" s="1"/>
  <c r="N53" i="1"/>
  <c r="P53" i="1" s="1"/>
  <c r="N54" i="1"/>
  <c r="N55" i="1"/>
  <c r="N56" i="1"/>
  <c r="P56" i="1" s="1"/>
  <c r="N57" i="1"/>
  <c r="P57" i="1" s="1"/>
  <c r="N58" i="1"/>
  <c r="P58" i="1" s="1"/>
  <c r="N59" i="1"/>
  <c r="N60" i="1"/>
  <c r="P60" i="1" s="1"/>
  <c r="N61" i="1"/>
  <c r="N62" i="1"/>
  <c r="N15" i="1"/>
  <c r="N16" i="1"/>
  <c r="P16" i="1" s="1"/>
  <c r="N17" i="1"/>
  <c r="P17" i="1" s="1"/>
  <c r="N18" i="1"/>
  <c r="P18" i="1" s="1"/>
  <c r="N19" i="1"/>
  <c r="N20" i="1"/>
  <c r="P20" i="1" s="1"/>
  <c r="N21" i="1"/>
  <c r="N22" i="1"/>
  <c r="N23" i="1"/>
  <c r="N24" i="1"/>
  <c r="P24" i="1" s="1"/>
  <c r="N25" i="1"/>
  <c r="P25" i="1" s="1"/>
  <c r="N26" i="1"/>
  <c r="N27" i="1"/>
  <c r="P27" i="1" s="1"/>
  <c r="N28" i="1"/>
  <c r="P28" i="1" s="1"/>
  <c r="N29" i="1"/>
  <c r="P29" i="1" s="1"/>
  <c r="N30" i="1"/>
  <c r="P30" i="1" s="1"/>
  <c r="N31" i="1"/>
  <c r="P31" i="1" s="1"/>
  <c r="N32" i="1"/>
  <c r="P32" i="1" s="1"/>
  <c r="N33" i="1"/>
  <c r="N34" i="1"/>
  <c r="N35" i="1"/>
  <c r="P35" i="1" s="1"/>
  <c r="N36" i="1"/>
  <c r="P36" i="1" s="1"/>
  <c r="N37" i="1"/>
  <c r="P37" i="1" s="1"/>
  <c r="N38" i="1"/>
  <c r="P38" i="1" s="1"/>
  <c r="N39" i="1"/>
  <c r="P39" i="1" s="1"/>
  <c r="N40" i="1"/>
  <c r="P40" i="1" s="1"/>
  <c r="N41" i="1"/>
  <c r="N3" i="1"/>
  <c r="N4" i="1"/>
  <c r="P4" i="1" s="1"/>
  <c r="N5" i="1"/>
  <c r="N6" i="1"/>
  <c r="N7" i="1"/>
  <c r="N8" i="1"/>
  <c r="P8" i="1" s="1"/>
  <c r="N9" i="1"/>
  <c r="P9" i="1" s="1"/>
  <c r="N10" i="1"/>
  <c r="P10" i="1" s="1"/>
  <c r="N11" i="1"/>
  <c r="N12" i="1"/>
  <c r="P12" i="1" s="1"/>
  <c r="N13" i="1"/>
  <c r="N14" i="1"/>
  <c r="N2" i="1"/>
  <c r="P2" i="1" s="1"/>
  <c r="P131" i="1" l="1"/>
  <c r="P19" i="1"/>
  <c r="P59" i="1"/>
  <c r="P11" i="1"/>
  <c r="P3" i="1"/>
  <c r="P75" i="1"/>
  <c r="P67" i="1"/>
  <c r="P14" i="1"/>
  <c r="P6" i="1"/>
  <c r="P169" i="1"/>
  <c r="P161" i="1"/>
  <c r="P179" i="1"/>
  <c r="P54" i="1"/>
  <c r="P154" i="1"/>
  <c r="P146" i="1"/>
  <c r="P138" i="1"/>
  <c r="P62" i="1"/>
  <c r="P41" i="1"/>
  <c r="P33" i="1"/>
  <c r="P90" i="1"/>
  <c r="P82" i="1"/>
  <c r="P126" i="1"/>
  <c r="P21" i="1"/>
  <c r="P61" i="1"/>
  <c r="P168" i="1"/>
  <c r="P160" i="1"/>
  <c r="P178" i="1"/>
  <c r="P13" i="1"/>
  <c r="P77" i="1"/>
  <c r="P113" i="1"/>
  <c r="P153" i="1"/>
  <c r="P145" i="1"/>
  <c r="P137" i="1"/>
  <c r="P5" i="1"/>
  <c r="P69" i="1"/>
  <c r="P23" i="1"/>
  <c r="P7" i="1"/>
  <c r="P22" i="1"/>
  <c r="P71" i="1"/>
  <c r="P63" i="1"/>
  <c r="P115" i="1"/>
  <c r="P15" i="1"/>
  <c r="P78" i="1"/>
  <c r="P70" i="1"/>
  <c r="P114" i="1"/>
  <c r="P170" i="1"/>
  <c r="P162" i="1"/>
  <c r="P180" i="1"/>
  <c r="P55" i="1"/>
  <c r="P147" i="1"/>
  <c r="P139" i="1"/>
  <c r="P34" i="1"/>
  <c r="P42" i="1"/>
  <c r="P127" i="1"/>
  <c r="P119" i="1"/>
  <c r="P26" i="1"/>
  <c r="P50" i="1"/>
  <c r="P83" i="1"/>
  <c r="P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POOLEY Abby</author>
  </authors>
  <commentList>
    <comment ref="CL1" authorId="0" shapeId="0" xr:uid="{C7EE8FCE-3C3E-4C6E-8CB5-5567A6130C8D}">
      <text>
        <r>
          <rPr>
            <b/>
            <sz val="9"/>
            <color indexed="81"/>
            <rFont val="Tahoma"/>
            <family val="2"/>
          </rPr>
          <t>POOLEY Abby:</t>
        </r>
        <r>
          <rPr>
            <sz val="9"/>
            <color indexed="81"/>
            <rFont val="Tahoma"/>
            <family val="2"/>
          </rPr>
          <t xml:space="preserve">
1 - 5 scale
1 = none
5 = high</t>
        </r>
      </text>
    </comment>
    <comment ref="CM1" authorId="0" shapeId="0" xr:uid="{605CB98F-6C8A-4EDD-9990-ECEDA615C558}">
      <text>
        <r>
          <rPr>
            <b/>
            <sz val="9"/>
            <color indexed="81"/>
            <rFont val="Tahoma"/>
            <family val="2"/>
          </rPr>
          <t xml:space="preserve">POOLEY Abby:
</t>
        </r>
        <r>
          <rPr>
            <sz val="9"/>
            <color indexed="81"/>
            <rFont val="Tahoma"/>
            <family val="2"/>
          </rPr>
          <t>1 = daily 
2 = several times a week
3 = weekly
4 = several times a month
5 = monthly or less</t>
        </r>
      </text>
    </comment>
    <comment ref="CN1" authorId="0" shapeId="0" xr:uid="{F353183C-E92E-45A2-B621-9FD0F0FF9E09}">
      <text>
        <r>
          <rPr>
            <b/>
            <sz val="9"/>
            <color indexed="81"/>
            <rFont val="Tahoma"/>
          </rPr>
          <t>POOLEY Abby:</t>
        </r>
        <r>
          <rPr>
            <sz val="9"/>
            <color indexed="81"/>
            <rFont val="Tahoma"/>
          </rPr>
          <t xml:space="preserve">
1 = never, 5 = always</t>
        </r>
      </text>
    </comment>
    <comment ref="CO1" authorId="0" shapeId="0" xr:uid="{A52F3A36-5DBD-42FE-A4D4-6E00CF7019CA}">
      <text>
        <r>
          <rPr>
            <b/>
            <sz val="9"/>
            <color indexed="81"/>
            <rFont val="Tahoma"/>
          </rPr>
          <t>POOLEY Abby:</t>
        </r>
        <r>
          <rPr>
            <sz val="9"/>
            <color indexed="81"/>
            <rFont val="Tahoma"/>
          </rPr>
          <t xml:space="preserve">
1 = never, 5 = always</t>
        </r>
      </text>
    </comment>
    <comment ref="CP1" authorId="0" shapeId="0" xr:uid="{B2F8DB92-0561-4444-B3C6-88BDB7FA09C8}">
      <text>
        <r>
          <rPr>
            <b/>
            <sz val="9"/>
            <color indexed="81"/>
            <rFont val="Tahoma"/>
          </rPr>
          <t>POOLEY Abby:</t>
        </r>
        <r>
          <rPr>
            <sz val="9"/>
            <color indexed="81"/>
            <rFont val="Tahoma"/>
          </rPr>
          <t xml:space="preserve">
1 = no psi ability 
5 = high psi ability</t>
        </r>
      </text>
    </comment>
    <comment ref="CQ1" authorId="0" shapeId="0" xr:uid="{654DACB4-EFD2-4F78-B1C8-10530F1B5F90}">
      <text>
        <r>
          <rPr>
            <b/>
            <sz val="9"/>
            <color indexed="81"/>
            <rFont val="Tahoma"/>
          </rPr>
          <t>POOLEY Abby:</t>
        </r>
        <r>
          <rPr>
            <sz val="9"/>
            <color indexed="81"/>
            <rFont val="Tahoma"/>
          </rPr>
          <t xml:space="preserve">
1 = yes experienced
0 = no
</t>
        </r>
      </text>
    </comment>
    <comment ref="CR1" authorId="0" shapeId="0" xr:uid="{86C84B74-EC7B-4F52-812D-3265C5AAB789}">
      <text>
        <r>
          <rPr>
            <b/>
            <sz val="9"/>
            <color indexed="81"/>
            <rFont val="Tahoma"/>
          </rPr>
          <t>POOLEY Abby:</t>
        </r>
        <r>
          <rPr>
            <sz val="9"/>
            <color indexed="81"/>
            <rFont val="Tahoma"/>
          </rPr>
          <t xml:space="preserve">
1 = impossible
5 = certain</t>
        </r>
      </text>
    </comment>
    <comment ref="CS1" authorId="0" shapeId="0" xr:uid="{44AB69E2-E458-44B7-9E18-8881D4A1324E}">
      <text>
        <r>
          <rPr>
            <b/>
            <sz val="9"/>
            <color indexed="81"/>
            <rFont val="Tahoma"/>
          </rPr>
          <t>POOLEY Abby:</t>
        </r>
        <r>
          <rPr>
            <sz val="9"/>
            <color indexed="81"/>
            <rFont val="Tahoma"/>
          </rPr>
          <t xml:space="preserve">
cols CS-CX &amp; CZ and DA
1 = constantly
2 = frequently
3 = occassionaly 
4 = rarely 
5 = no</t>
        </r>
      </text>
    </comment>
    <comment ref="CY1" authorId="0" shapeId="0" xr:uid="{CC5A1980-0338-4D11-8DE8-D0468292A9E9}">
      <text>
        <r>
          <rPr>
            <b/>
            <sz val="9"/>
            <color indexed="81"/>
            <rFont val="Tahoma"/>
          </rPr>
          <t>POOLEY Abby:</t>
        </r>
        <r>
          <rPr>
            <sz val="9"/>
            <color indexed="81"/>
            <rFont val="Tahoma"/>
          </rPr>
          <t xml:space="preserve">
1 = impossible
5 = certain</t>
        </r>
      </text>
    </comment>
    <comment ref="DB1" authorId="0" shapeId="0" xr:uid="{059C569D-9F8B-457A-B43E-60E46978336E}">
      <text>
        <r>
          <rPr>
            <b/>
            <sz val="9"/>
            <color indexed="81"/>
            <rFont val="Tahoma"/>
          </rPr>
          <t>POOLEY Abby:</t>
        </r>
        <r>
          <rPr>
            <sz val="9"/>
            <color indexed="81"/>
            <rFont val="Tahoma"/>
          </rPr>
          <t xml:space="preserve">
1 = not at all
5 = certain</t>
        </r>
      </text>
    </comment>
  </commentList>
</comments>
</file>

<file path=xl/sharedStrings.xml><?xml version="1.0" encoding="utf-8"?>
<sst xmlns="http://schemas.openxmlformats.org/spreadsheetml/2006/main" count="1528" uniqueCount="135">
  <si>
    <t>PID</t>
  </si>
  <si>
    <t>Gender</t>
  </si>
  <si>
    <t>Age</t>
  </si>
  <si>
    <t xml:space="preserve">mental_discipline </t>
  </si>
  <si>
    <t>ASGS_score</t>
  </si>
  <si>
    <t>RATING CLIP 1</t>
  </si>
  <si>
    <t>RATING CLIP 2</t>
  </si>
  <si>
    <t xml:space="preserve">RATING CLIP 3 </t>
  </si>
  <si>
    <t xml:space="preserve">RATING CLIP 4 </t>
  </si>
  <si>
    <t>HIGHEST RATED</t>
  </si>
  <si>
    <t>TARGET</t>
  </si>
  <si>
    <t>HIT</t>
  </si>
  <si>
    <t>SESSION MEAN RATING</t>
  </si>
  <si>
    <t xml:space="preserve">SESSION SD </t>
  </si>
  <si>
    <t>SESSION_Z-SCORE</t>
  </si>
  <si>
    <t>CAct_Lit</t>
  </si>
  <si>
    <t>CAch_Lit</t>
  </si>
  <si>
    <t>CAct_Mus</t>
  </si>
  <si>
    <t>CAch_Mus</t>
  </si>
  <si>
    <t>CAct_AC</t>
  </si>
  <si>
    <t>CAch_AC</t>
  </si>
  <si>
    <t>CAct_Cook</t>
  </si>
  <si>
    <t>CAch_Cook</t>
  </si>
  <si>
    <t>CAct_Spo</t>
  </si>
  <si>
    <t>CAch_Spo</t>
  </si>
  <si>
    <t>CAct_Vis</t>
  </si>
  <si>
    <t>CAch_Vis</t>
  </si>
  <si>
    <t>CAct_Perf</t>
  </si>
  <si>
    <t>CAch_Perf</t>
  </si>
  <si>
    <t>CAct_Sci</t>
  </si>
  <si>
    <t>CAch_Sci</t>
  </si>
  <si>
    <t>CAct_GENERAL</t>
  </si>
  <si>
    <t>CAch_GENERAL</t>
  </si>
  <si>
    <t>RIBS_score</t>
  </si>
  <si>
    <t>WC</t>
  </si>
  <si>
    <t>Analytic</t>
  </si>
  <si>
    <t>Clout</t>
  </si>
  <si>
    <t>Authentic</t>
  </si>
  <si>
    <t>Tone</t>
  </si>
  <si>
    <t>WPS</t>
  </si>
  <si>
    <t>Sixltr</t>
  </si>
  <si>
    <t>Dic</t>
  </si>
  <si>
    <t>affect</t>
  </si>
  <si>
    <t>posemo</t>
  </si>
  <si>
    <t>negemo</t>
  </si>
  <si>
    <t>anx</t>
  </si>
  <si>
    <t>anger</t>
  </si>
  <si>
    <t>sad</t>
  </si>
  <si>
    <t>social</t>
  </si>
  <si>
    <t>family</t>
  </si>
  <si>
    <t>friend</t>
  </si>
  <si>
    <t>female</t>
  </si>
  <si>
    <t>male</t>
  </si>
  <si>
    <t>cogproc</t>
  </si>
  <si>
    <t>insight</t>
  </si>
  <si>
    <t>cause</t>
  </si>
  <si>
    <t>discrep</t>
  </si>
  <si>
    <t>tentat</t>
  </si>
  <si>
    <t>certain</t>
  </si>
  <si>
    <t>differ</t>
  </si>
  <si>
    <t>percept</t>
  </si>
  <si>
    <t>see</t>
  </si>
  <si>
    <t>hear</t>
  </si>
  <si>
    <t>feel</t>
  </si>
  <si>
    <t>bio</t>
  </si>
  <si>
    <t>body</t>
  </si>
  <si>
    <t>health</t>
  </si>
  <si>
    <t>sexual</t>
  </si>
  <si>
    <t>ingest</t>
  </si>
  <si>
    <t>drives</t>
  </si>
  <si>
    <t>affiliation</t>
  </si>
  <si>
    <t>achieve</t>
  </si>
  <si>
    <t>power</t>
  </si>
  <si>
    <t>reward</t>
  </si>
  <si>
    <t>risk</t>
  </si>
  <si>
    <t>focuspast</t>
  </si>
  <si>
    <t>focuspresent</t>
  </si>
  <si>
    <t>focusfuture</t>
  </si>
  <si>
    <t>relativ</t>
  </si>
  <si>
    <t>motion</t>
  </si>
  <si>
    <t>space</t>
  </si>
  <si>
    <t>time</t>
  </si>
  <si>
    <t>work</t>
  </si>
  <si>
    <t>leisure</t>
  </si>
  <si>
    <t>home</t>
  </si>
  <si>
    <t>money</t>
  </si>
  <si>
    <t>relig</t>
  </si>
  <si>
    <t>death</t>
  </si>
  <si>
    <t>PIQ_creative_ability</t>
  </si>
  <si>
    <t>PIQ_mental_disc</t>
  </si>
  <si>
    <t>PIQ_mental_disc_freq</t>
  </si>
  <si>
    <t>PIQ_lose_awareness</t>
  </si>
  <si>
    <t>PIQ_lose_time</t>
  </si>
  <si>
    <t>PIQ_psi_ability</t>
  </si>
  <si>
    <t>PIQ_psi_exp</t>
  </si>
  <si>
    <t>PIQ_existence_psi</t>
  </si>
  <si>
    <t>PIQ_telepathy_exp</t>
  </si>
  <si>
    <t>PIQ_read_hear_telepathy</t>
  </si>
  <si>
    <t>PIQ_clairvoyance_exp</t>
  </si>
  <si>
    <t>PIQ_hear_read_clairvoyance</t>
  </si>
  <si>
    <t>PIQ_precog_exp</t>
  </si>
  <si>
    <t>PIQ_hear_read_precog</t>
  </si>
  <si>
    <t>PIQ_PK_exist</t>
  </si>
  <si>
    <t>PIQ_PK_exp</t>
  </si>
  <si>
    <t>PIQ_hear_read_PK</t>
  </si>
  <si>
    <t>PIQ_demonstrate_psi</t>
  </si>
  <si>
    <t>Female</t>
  </si>
  <si>
    <t>Several times a week</t>
  </si>
  <si>
    <t>No</t>
  </si>
  <si>
    <t>Rarely</t>
  </si>
  <si>
    <t>Occasionally</t>
  </si>
  <si>
    <t>Frequently</t>
  </si>
  <si>
    <t>Monthly or less</t>
  </si>
  <si>
    <t>Male</t>
  </si>
  <si>
    <t>Daily</t>
  </si>
  <si>
    <t>Constantly</t>
  </si>
  <si>
    <t>Several times a month</t>
  </si>
  <si>
    <t>Weekly</t>
  </si>
  <si>
    <t>Non-binary / third gender</t>
  </si>
  <si>
    <t>Prefer not say</t>
  </si>
  <si>
    <t>Non-binary/Third Gender</t>
  </si>
  <si>
    <t>1</t>
  </si>
  <si>
    <t>4</t>
  </si>
  <si>
    <t/>
  </si>
  <si>
    <t>2</t>
  </si>
  <si>
    <t>5</t>
  </si>
  <si>
    <t>HIT_rank</t>
  </si>
  <si>
    <t>z_score</t>
  </si>
  <si>
    <t>RATING1</t>
  </si>
  <si>
    <t>RATING2</t>
  </si>
  <si>
    <t xml:space="preserve">RATING3 </t>
  </si>
  <si>
    <t xml:space="preserve">RATING4 </t>
  </si>
  <si>
    <t>HIGHEST_RATED</t>
  </si>
  <si>
    <t>MEAN_RATING</t>
  </si>
  <si>
    <t>SD_RATING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</si>
</sst>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11"/>
      <color rgb="FF000000"/>
      <name val="等线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Fill="1"/>
    <xf numFmtId="0" fontId="0" fillId="33" borderId="0" xfId="0" applyFill="1"/>
    <xf numFmtId="0" fontId="18" fillId="33" borderId="0" xfId="0" applyFont="1" applyFill="1"/>
    <xf numFmtId="0" fontId="21" fillId="0" borderId="0" xfId="0" applyFont="1"/>
    <xf numFmtId="0" fontId="22" fillId="0" borderId="0" xfId="0" applyFont="1"/>
    <xf numFmtId="49" fontId="0" fillId="0" borderId="0" xfId="0" applyNumberFormat="1" applyFill="1" applyAlignment="1">
      <alignment wrapText="1"/>
    </xf>
    <xf numFmtId="0" fontId="21" fillId="0" borderId="0" xfId="0" applyFont="1" applyFill="1"/>
    <xf numFmtId="0" fontId="22" fillId="0" borderId="0" xfId="0" applyFont="1" applyFill="1"/>
    <xf numFmtId="49" fontId="0" fillId="0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0" borderId="10" xfId="0" applyBorder="1"/>
    <xf numFmtId="0" fontId="25" fillId="0" borderId="0" xfId="0" applyFont="1"/>
    <xf numFmtId="0" fontId="0" fillId="0" borderId="11" xfId="0" applyBorder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241"/>
  <sheetViews>
    <sheetView tabSelected="1" zoomScaleNormal="100" workbookViewId="0">
      <pane ySplit="1" topLeftCell="A2" activePane="bottomLeft" state="frozen"/>
      <selection pane="bottomLeft" activeCell="N12" sqref="N12"/>
    </sheetView>
  </sheetViews>
  <sheetFormatPr defaultRowHeight="14.4" x14ac:dyDescent="0.3"/>
  <cols>
    <col min="6" max="7" width="13" bestFit="1" customWidth="1"/>
    <col min="8" max="9" width="13.44140625" bestFit="1" customWidth="1"/>
    <col min="10" max="10" width="14.33203125" style="1" bestFit="1" customWidth="1"/>
    <col min="11" max="11" width="8.88671875" style="2"/>
    <col min="14" max="14" width="14.44140625" customWidth="1"/>
    <col min="15" max="15" width="17.21875" customWidth="1"/>
    <col min="16" max="16" width="16.5546875" bestFit="1" customWidth="1"/>
    <col min="90" max="90" width="8.88671875" style="1"/>
  </cols>
  <sheetData>
    <row r="1" spans="1:10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128</v>
      </c>
      <c r="G1" t="s">
        <v>129</v>
      </c>
      <c r="H1" t="s">
        <v>130</v>
      </c>
      <c r="I1" t="s">
        <v>131</v>
      </c>
      <c r="J1" s="1" t="s">
        <v>132</v>
      </c>
      <c r="K1" s="2" t="s">
        <v>10</v>
      </c>
      <c r="L1" t="s">
        <v>11</v>
      </c>
      <c r="M1" t="s">
        <v>126</v>
      </c>
      <c r="N1" t="s">
        <v>133</v>
      </c>
      <c r="O1" t="s">
        <v>134</v>
      </c>
      <c r="P1" t="s">
        <v>127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s="1" t="s">
        <v>88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</row>
    <row r="2" spans="1:106" x14ac:dyDescent="0.3">
      <c r="A2">
        <v>101</v>
      </c>
      <c r="B2" t="s">
        <v>106</v>
      </c>
      <c r="C2">
        <v>21</v>
      </c>
      <c r="D2">
        <v>1</v>
      </c>
      <c r="E2">
        <v>14</v>
      </c>
      <c r="F2">
        <v>20</v>
      </c>
      <c r="G2" s="2">
        <v>75</v>
      </c>
      <c r="H2">
        <v>30</v>
      </c>
      <c r="I2">
        <v>50</v>
      </c>
      <c r="J2" s="1">
        <v>2</v>
      </c>
      <c r="K2" s="2">
        <v>2</v>
      </c>
      <c r="L2">
        <v>1</v>
      </c>
      <c r="M2">
        <f>IF(MATCH(LARGE(F2:I2,1),F2:I2,0)=K2, 1, IF(MATCH(LARGE(F2:I2,2),F2:I2,0)=K2,1,0))</f>
        <v>1</v>
      </c>
      <c r="N2">
        <f>AVERAGE(F2,G2,H2,I2)</f>
        <v>43.75</v>
      </c>
      <c r="O2">
        <f>STDEV(F2,G2,H2,I2)</f>
        <v>24.281337140555777</v>
      </c>
      <c r="P2">
        <f>(G2-N2)/(SQRT(O2/4))</f>
        <v>12.683634476301233</v>
      </c>
      <c r="Q2">
        <v>2</v>
      </c>
      <c r="R2">
        <v>2</v>
      </c>
      <c r="S2">
        <v>1.167</v>
      </c>
      <c r="T2">
        <v>5</v>
      </c>
      <c r="U2">
        <v>3.3330000000000002</v>
      </c>
      <c r="V2">
        <v>24</v>
      </c>
      <c r="W2">
        <v>2.5</v>
      </c>
      <c r="X2">
        <v>9</v>
      </c>
      <c r="Y2">
        <v>0.16666666699999999</v>
      </c>
      <c r="Z2">
        <v>1</v>
      </c>
      <c r="AA2">
        <v>2.6666669999999999</v>
      </c>
      <c r="AB2">
        <v>35</v>
      </c>
      <c r="AC2">
        <v>1.6666666670000001</v>
      </c>
      <c r="AD2">
        <v>27</v>
      </c>
      <c r="AE2">
        <v>1</v>
      </c>
      <c r="AF2">
        <v>20</v>
      </c>
      <c r="AG2">
        <v>14.5</v>
      </c>
      <c r="AH2">
        <v>123</v>
      </c>
      <c r="AI2">
        <v>3.6086956520000002</v>
      </c>
      <c r="AJ2">
        <v>552</v>
      </c>
      <c r="AK2">
        <v>96.73</v>
      </c>
      <c r="AL2">
        <v>63.47</v>
      </c>
      <c r="AM2">
        <v>42.89</v>
      </c>
      <c r="AN2">
        <v>56.57</v>
      </c>
      <c r="AO2">
        <v>5.47</v>
      </c>
      <c r="AP2">
        <v>17.03</v>
      </c>
      <c r="AQ2">
        <v>87.32</v>
      </c>
      <c r="AR2">
        <v>3.08</v>
      </c>
      <c r="AS2">
        <v>2.36</v>
      </c>
      <c r="AT2">
        <v>0.72</v>
      </c>
      <c r="AU2">
        <v>0</v>
      </c>
      <c r="AV2">
        <v>0.18</v>
      </c>
      <c r="AW2">
        <v>0.54</v>
      </c>
      <c r="AX2">
        <v>5.43</v>
      </c>
      <c r="AY2">
        <v>0</v>
      </c>
      <c r="AZ2">
        <v>0.18</v>
      </c>
      <c r="BA2">
        <v>0.18</v>
      </c>
      <c r="BB2">
        <v>0</v>
      </c>
      <c r="BC2">
        <v>11.59</v>
      </c>
      <c r="BD2">
        <v>3.44</v>
      </c>
      <c r="BE2">
        <v>0.54</v>
      </c>
      <c r="BF2">
        <v>0.36</v>
      </c>
      <c r="BG2">
        <v>5.98</v>
      </c>
      <c r="BH2">
        <v>0</v>
      </c>
      <c r="BI2">
        <v>1.63</v>
      </c>
      <c r="BJ2">
        <v>5.98</v>
      </c>
      <c r="BK2">
        <v>1.45</v>
      </c>
      <c r="BL2">
        <v>1.0900000000000001</v>
      </c>
      <c r="BM2">
        <v>3.08</v>
      </c>
      <c r="BN2">
        <v>2.36</v>
      </c>
      <c r="BO2">
        <v>1.45</v>
      </c>
      <c r="BP2">
        <v>0.36</v>
      </c>
      <c r="BQ2">
        <v>0</v>
      </c>
      <c r="BR2">
        <v>0.72</v>
      </c>
      <c r="BS2">
        <v>3.44</v>
      </c>
      <c r="BT2">
        <v>0.91</v>
      </c>
      <c r="BU2">
        <v>0.72</v>
      </c>
      <c r="BV2">
        <v>1.63</v>
      </c>
      <c r="BW2">
        <v>0.18</v>
      </c>
      <c r="BX2">
        <v>0.18</v>
      </c>
      <c r="BY2">
        <v>0.18</v>
      </c>
      <c r="BZ2">
        <v>6.52</v>
      </c>
      <c r="CA2">
        <v>0.36</v>
      </c>
      <c r="CB2">
        <v>13.22</v>
      </c>
      <c r="CC2">
        <v>1.63</v>
      </c>
      <c r="CD2">
        <v>9.7799999999999994</v>
      </c>
      <c r="CE2">
        <v>1.81</v>
      </c>
      <c r="CF2">
        <v>0.18</v>
      </c>
      <c r="CG2">
        <v>2.36</v>
      </c>
      <c r="CH2">
        <v>1.27</v>
      </c>
      <c r="CI2">
        <v>0</v>
      </c>
      <c r="CJ2">
        <v>0</v>
      </c>
      <c r="CK2">
        <v>0</v>
      </c>
      <c r="CL2" s="1">
        <v>4</v>
      </c>
      <c r="CM2">
        <v>2</v>
      </c>
      <c r="CN2" s="1">
        <v>4</v>
      </c>
      <c r="CO2" s="1">
        <v>4</v>
      </c>
      <c r="CP2" s="1">
        <v>2</v>
      </c>
      <c r="CQ2">
        <v>0</v>
      </c>
      <c r="CR2" s="1">
        <v>4</v>
      </c>
      <c r="CS2">
        <v>4</v>
      </c>
      <c r="CT2">
        <v>4</v>
      </c>
      <c r="CU2">
        <v>3</v>
      </c>
      <c r="CV2">
        <v>2</v>
      </c>
      <c r="CW2">
        <v>4</v>
      </c>
      <c r="CX2">
        <v>3</v>
      </c>
      <c r="CY2" s="1">
        <v>2</v>
      </c>
      <c r="CZ2">
        <v>5</v>
      </c>
      <c r="DA2">
        <v>4</v>
      </c>
      <c r="DB2" s="1">
        <v>1</v>
      </c>
    </row>
    <row r="3" spans="1:106" x14ac:dyDescent="0.3">
      <c r="A3">
        <v>102</v>
      </c>
      <c r="B3" t="s">
        <v>106</v>
      </c>
      <c r="C3">
        <v>20</v>
      </c>
      <c r="D3">
        <v>1</v>
      </c>
      <c r="E3">
        <v>25</v>
      </c>
      <c r="F3" s="2">
        <v>65</v>
      </c>
      <c r="G3">
        <v>75</v>
      </c>
      <c r="H3" s="1">
        <v>85</v>
      </c>
      <c r="I3">
        <v>30</v>
      </c>
      <c r="J3" s="1">
        <v>3</v>
      </c>
      <c r="K3" s="2">
        <v>1</v>
      </c>
      <c r="L3">
        <v>0</v>
      </c>
      <c r="M3">
        <f t="shared" ref="M3:M66" si="0">IF(MATCH(LARGE(F3:I3,1),F3:I3,0)=K3, 1, IF(MATCH(LARGE(F3:I3,2),F3:I3,0)=K3,1,0))</f>
        <v>0</v>
      </c>
      <c r="N3">
        <f>AVERAGE(F3,G3,H3,I3)</f>
        <v>63.75</v>
      </c>
      <c r="O3">
        <f>STDEV(F3,G3,H3,I3)</f>
        <v>23.935677693908453</v>
      </c>
      <c r="P3">
        <f>(F3-N3)/(SQRT(O3/4))</f>
        <v>0.51099558112917842</v>
      </c>
      <c r="Q3">
        <v>2.6669999999999998</v>
      </c>
      <c r="R3">
        <v>40</v>
      </c>
      <c r="S3">
        <v>1</v>
      </c>
      <c r="T3">
        <v>6</v>
      </c>
      <c r="U3">
        <v>3.1669999999999998</v>
      </c>
      <c r="V3">
        <v>10</v>
      </c>
      <c r="W3">
        <v>1.6666666670000001</v>
      </c>
      <c r="X3">
        <v>6</v>
      </c>
      <c r="Y3">
        <v>0.5</v>
      </c>
      <c r="Z3">
        <v>1</v>
      </c>
      <c r="AA3">
        <v>2.5</v>
      </c>
      <c r="AB3">
        <v>45</v>
      </c>
      <c r="AC3">
        <v>0.5</v>
      </c>
      <c r="AD3">
        <v>25</v>
      </c>
      <c r="AE3">
        <v>0.83333333300000001</v>
      </c>
      <c r="AF3">
        <v>11</v>
      </c>
      <c r="AG3">
        <v>12.83333333</v>
      </c>
      <c r="AH3">
        <v>144</v>
      </c>
      <c r="AI3">
        <v>3.8260869569999998</v>
      </c>
      <c r="AJ3">
        <v>408</v>
      </c>
      <c r="AK3">
        <v>42.01</v>
      </c>
      <c r="AL3">
        <v>36.57</v>
      </c>
      <c r="AM3">
        <v>53.79</v>
      </c>
      <c r="AN3">
        <v>43.65</v>
      </c>
      <c r="AO3">
        <v>6.38</v>
      </c>
      <c r="AP3">
        <v>11.76</v>
      </c>
      <c r="AQ3">
        <v>90.44</v>
      </c>
      <c r="AR3">
        <v>1.96</v>
      </c>
      <c r="AS3">
        <v>1.47</v>
      </c>
      <c r="AT3">
        <v>0.49</v>
      </c>
      <c r="AU3">
        <v>0.25</v>
      </c>
      <c r="AV3">
        <v>0.25</v>
      </c>
      <c r="AW3">
        <v>0</v>
      </c>
      <c r="AX3">
        <v>2.7</v>
      </c>
      <c r="AY3">
        <v>0</v>
      </c>
      <c r="AZ3">
        <v>0</v>
      </c>
      <c r="BA3">
        <v>0</v>
      </c>
      <c r="BB3">
        <v>0.25</v>
      </c>
      <c r="BC3">
        <v>14.22</v>
      </c>
      <c r="BD3">
        <v>2.7</v>
      </c>
      <c r="BE3">
        <v>1.23</v>
      </c>
      <c r="BF3">
        <v>0.98</v>
      </c>
      <c r="BG3">
        <v>7.11</v>
      </c>
      <c r="BH3">
        <v>0</v>
      </c>
      <c r="BI3">
        <v>3.19</v>
      </c>
      <c r="BJ3">
        <v>9.07</v>
      </c>
      <c r="BK3">
        <v>4.9000000000000004</v>
      </c>
      <c r="BL3">
        <v>0.98</v>
      </c>
      <c r="BM3">
        <v>2.4500000000000002</v>
      </c>
      <c r="BN3">
        <v>2.4500000000000002</v>
      </c>
      <c r="BO3">
        <v>0.49</v>
      </c>
      <c r="BP3">
        <v>0</v>
      </c>
      <c r="BQ3">
        <v>0</v>
      </c>
      <c r="BR3">
        <v>1.96</v>
      </c>
      <c r="BS3">
        <v>2.7</v>
      </c>
      <c r="BT3">
        <v>0.25</v>
      </c>
      <c r="BU3">
        <v>0.49</v>
      </c>
      <c r="BV3">
        <v>0.98</v>
      </c>
      <c r="BW3">
        <v>0.49</v>
      </c>
      <c r="BX3">
        <v>0.49</v>
      </c>
      <c r="BY3">
        <v>0.49</v>
      </c>
      <c r="BZ3">
        <v>16.18</v>
      </c>
      <c r="CA3">
        <v>1.47</v>
      </c>
      <c r="CB3">
        <v>13.48</v>
      </c>
      <c r="CC3">
        <v>1.47</v>
      </c>
      <c r="CD3">
        <v>10.54</v>
      </c>
      <c r="CE3">
        <v>1.96</v>
      </c>
      <c r="CF3">
        <v>0.25</v>
      </c>
      <c r="CG3">
        <v>1.47</v>
      </c>
      <c r="CH3">
        <v>1.47</v>
      </c>
      <c r="CI3">
        <v>0</v>
      </c>
      <c r="CJ3">
        <v>0</v>
      </c>
      <c r="CK3">
        <v>0</v>
      </c>
      <c r="CL3" s="1">
        <v>4</v>
      </c>
      <c r="CM3">
        <v>5</v>
      </c>
      <c r="CN3" s="1">
        <v>3</v>
      </c>
      <c r="CO3" s="1">
        <v>4</v>
      </c>
      <c r="CP3" s="1">
        <v>2</v>
      </c>
      <c r="CQ3">
        <v>1</v>
      </c>
      <c r="CR3" s="1">
        <v>3</v>
      </c>
      <c r="CS3">
        <v>5</v>
      </c>
      <c r="CT3">
        <v>4</v>
      </c>
      <c r="CU3">
        <v>4</v>
      </c>
      <c r="CV3">
        <v>4</v>
      </c>
      <c r="CW3">
        <v>4</v>
      </c>
      <c r="CX3">
        <v>4</v>
      </c>
      <c r="CY3" s="1">
        <v>4</v>
      </c>
      <c r="CZ3">
        <v>3</v>
      </c>
      <c r="DA3">
        <v>3</v>
      </c>
      <c r="DB3" s="1">
        <v>1</v>
      </c>
    </row>
    <row r="4" spans="1:106" x14ac:dyDescent="0.3">
      <c r="A4">
        <v>103</v>
      </c>
      <c r="B4" t="s">
        <v>113</v>
      </c>
      <c r="C4">
        <v>39</v>
      </c>
      <c r="D4">
        <v>0</v>
      </c>
      <c r="E4">
        <v>11</v>
      </c>
      <c r="F4">
        <v>50</v>
      </c>
      <c r="G4" s="1">
        <v>60</v>
      </c>
      <c r="H4" s="2">
        <v>1</v>
      </c>
      <c r="I4">
        <v>2</v>
      </c>
      <c r="J4" s="1">
        <v>2</v>
      </c>
      <c r="K4" s="2">
        <v>3</v>
      </c>
      <c r="L4">
        <v>0</v>
      </c>
      <c r="M4">
        <f t="shared" si="0"/>
        <v>0</v>
      </c>
      <c r="N4">
        <f>AVERAGE(F4,G4,H4,I4)</f>
        <v>28.25</v>
      </c>
      <c r="O4">
        <f>STDEV(F4,G4,H4,I4)</f>
        <v>31.159535726109056</v>
      </c>
      <c r="P4">
        <f>(H4-N4)/(SQRT(O4/4))</f>
        <v>-9.7633984441433572</v>
      </c>
      <c r="Q4">
        <v>0.66700000000000004</v>
      </c>
      <c r="R4">
        <v>3</v>
      </c>
      <c r="S4">
        <v>0.83299999999999996</v>
      </c>
      <c r="T4">
        <v>2</v>
      </c>
      <c r="U4">
        <v>1.833</v>
      </c>
      <c r="V4">
        <v>10</v>
      </c>
      <c r="W4">
        <v>0.5</v>
      </c>
      <c r="X4">
        <v>0</v>
      </c>
      <c r="Y4">
        <v>0</v>
      </c>
      <c r="Z4">
        <v>0</v>
      </c>
      <c r="AA4">
        <v>1.5</v>
      </c>
      <c r="AB4">
        <v>10</v>
      </c>
      <c r="AC4">
        <v>0.16666666699999999</v>
      </c>
      <c r="AD4">
        <v>1</v>
      </c>
      <c r="AE4">
        <v>0.33333333300000001</v>
      </c>
      <c r="AF4">
        <v>1</v>
      </c>
      <c r="AG4">
        <v>5.8333333329999997</v>
      </c>
      <c r="AH4">
        <v>27</v>
      </c>
      <c r="AI4">
        <v>4.1739130429999998</v>
      </c>
      <c r="AJ4">
        <v>25</v>
      </c>
      <c r="AK4">
        <v>99</v>
      </c>
      <c r="AL4">
        <v>65.56</v>
      </c>
      <c r="AM4">
        <v>6.7</v>
      </c>
      <c r="AN4">
        <v>91.14</v>
      </c>
      <c r="AO4">
        <v>6.25</v>
      </c>
      <c r="AP4">
        <v>8</v>
      </c>
      <c r="AQ4">
        <v>68</v>
      </c>
      <c r="AR4">
        <v>4</v>
      </c>
      <c r="AS4">
        <v>4</v>
      </c>
      <c r="AT4">
        <v>0</v>
      </c>
      <c r="AU4">
        <v>0</v>
      </c>
      <c r="AV4">
        <v>0</v>
      </c>
      <c r="AW4">
        <v>0</v>
      </c>
      <c r="AX4">
        <v>4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4</v>
      </c>
      <c r="BK4">
        <v>4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4</v>
      </c>
      <c r="BT4">
        <v>0</v>
      </c>
      <c r="BU4">
        <v>0</v>
      </c>
      <c r="BV4">
        <v>0</v>
      </c>
      <c r="BW4">
        <v>4</v>
      </c>
      <c r="BX4">
        <v>0</v>
      </c>
      <c r="BY4">
        <v>4</v>
      </c>
      <c r="BZ4">
        <v>0</v>
      </c>
      <c r="CA4">
        <v>0</v>
      </c>
      <c r="CB4">
        <v>12</v>
      </c>
      <c r="CC4">
        <v>0</v>
      </c>
      <c r="CD4">
        <v>12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 s="1">
        <v>5</v>
      </c>
      <c r="CM4" t="s">
        <v>123</v>
      </c>
      <c r="CN4" s="1">
        <v>3</v>
      </c>
      <c r="CO4" s="1">
        <v>4</v>
      </c>
      <c r="CP4" s="1">
        <v>2</v>
      </c>
      <c r="CQ4">
        <v>1</v>
      </c>
      <c r="CR4" s="1">
        <v>2</v>
      </c>
      <c r="CS4">
        <v>4</v>
      </c>
      <c r="CT4">
        <v>4</v>
      </c>
      <c r="CU4">
        <v>4</v>
      </c>
      <c r="CV4">
        <v>4</v>
      </c>
      <c r="CW4">
        <v>4</v>
      </c>
      <c r="CX4">
        <v>4</v>
      </c>
      <c r="CY4" s="1">
        <v>2</v>
      </c>
      <c r="CZ4">
        <v>5</v>
      </c>
      <c r="DA4">
        <v>5</v>
      </c>
      <c r="DB4" s="1">
        <v>2</v>
      </c>
    </row>
    <row r="5" spans="1:106" x14ac:dyDescent="0.3">
      <c r="A5">
        <v>104</v>
      </c>
      <c r="B5" t="s">
        <v>106</v>
      </c>
      <c r="C5">
        <v>73</v>
      </c>
      <c r="D5">
        <v>0</v>
      </c>
      <c r="E5">
        <v>21</v>
      </c>
      <c r="F5">
        <v>50</v>
      </c>
      <c r="G5" s="2">
        <v>2</v>
      </c>
      <c r="H5" s="1">
        <v>61</v>
      </c>
      <c r="I5">
        <v>1</v>
      </c>
      <c r="J5" s="1">
        <v>3</v>
      </c>
      <c r="K5" s="2">
        <v>2</v>
      </c>
      <c r="L5">
        <v>0</v>
      </c>
      <c r="M5">
        <f t="shared" si="0"/>
        <v>0</v>
      </c>
      <c r="N5">
        <f>AVERAGE(F5,G5,H5,I5)</f>
        <v>28.5</v>
      </c>
      <c r="O5">
        <f>STDEV(F5,G5,H5,I5)</f>
        <v>31.501322723551361</v>
      </c>
      <c r="P5">
        <f>(G5-N5)/(SQRT(O5/4))</f>
        <v>-9.4430322874122883</v>
      </c>
      <c r="Q5">
        <v>0.5</v>
      </c>
      <c r="R5">
        <v>5</v>
      </c>
      <c r="S5">
        <v>0</v>
      </c>
      <c r="T5">
        <v>0</v>
      </c>
      <c r="U5">
        <v>2.5</v>
      </c>
      <c r="V5">
        <v>3</v>
      </c>
      <c r="W5">
        <v>2.5</v>
      </c>
      <c r="X5">
        <v>5</v>
      </c>
      <c r="Y5">
        <v>0</v>
      </c>
      <c r="Z5">
        <v>0</v>
      </c>
      <c r="AA5">
        <v>0.66666700000000001</v>
      </c>
      <c r="AB5">
        <v>2</v>
      </c>
      <c r="AC5">
        <v>0</v>
      </c>
      <c r="AD5">
        <v>0</v>
      </c>
      <c r="AE5">
        <v>0</v>
      </c>
      <c r="AF5">
        <v>0</v>
      </c>
      <c r="AG5">
        <v>6.1666666670000003</v>
      </c>
      <c r="AH5">
        <v>15</v>
      </c>
      <c r="AI5">
        <v>3.3478260870000001</v>
      </c>
      <c r="AJ5">
        <v>264</v>
      </c>
      <c r="AK5">
        <v>93.6</v>
      </c>
      <c r="AL5">
        <v>43.98</v>
      </c>
      <c r="AM5">
        <v>56.42</v>
      </c>
      <c r="AN5">
        <v>39.299999999999997</v>
      </c>
      <c r="AO5">
        <v>3.88</v>
      </c>
      <c r="AP5">
        <v>16.29</v>
      </c>
      <c r="AQ5">
        <v>69.319999999999993</v>
      </c>
      <c r="AR5">
        <v>0.76</v>
      </c>
      <c r="AS5">
        <v>0.76</v>
      </c>
      <c r="AT5">
        <v>0</v>
      </c>
      <c r="AU5">
        <v>0</v>
      </c>
      <c r="AV5">
        <v>0</v>
      </c>
      <c r="AW5">
        <v>0</v>
      </c>
      <c r="AX5">
        <v>1.89</v>
      </c>
      <c r="AY5">
        <v>0</v>
      </c>
      <c r="AZ5">
        <v>0</v>
      </c>
      <c r="BA5">
        <v>0</v>
      </c>
      <c r="BB5">
        <v>0.76</v>
      </c>
      <c r="BC5">
        <v>1.89</v>
      </c>
      <c r="BD5">
        <v>0</v>
      </c>
      <c r="BE5">
        <v>0</v>
      </c>
      <c r="BF5">
        <v>0</v>
      </c>
      <c r="BG5">
        <v>0.76</v>
      </c>
      <c r="BH5">
        <v>0.38</v>
      </c>
      <c r="BI5">
        <v>0.76</v>
      </c>
      <c r="BJ5">
        <v>10.23</v>
      </c>
      <c r="BK5">
        <v>8.33</v>
      </c>
      <c r="BL5">
        <v>0.76</v>
      </c>
      <c r="BM5">
        <v>1.1399999999999999</v>
      </c>
      <c r="BN5">
        <v>0.76</v>
      </c>
      <c r="BO5">
        <v>0.38</v>
      </c>
      <c r="BP5">
        <v>0</v>
      </c>
      <c r="BQ5">
        <v>0</v>
      </c>
      <c r="BR5">
        <v>0.38</v>
      </c>
      <c r="BS5">
        <v>7.2</v>
      </c>
      <c r="BT5">
        <v>0</v>
      </c>
      <c r="BU5">
        <v>0</v>
      </c>
      <c r="BV5">
        <v>6.82</v>
      </c>
      <c r="BW5">
        <v>0.38</v>
      </c>
      <c r="BX5">
        <v>0</v>
      </c>
      <c r="BY5">
        <v>0</v>
      </c>
      <c r="BZ5">
        <v>8.7100000000000009</v>
      </c>
      <c r="CA5">
        <v>0.76</v>
      </c>
      <c r="CB5">
        <v>19.32</v>
      </c>
      <c r="CC5">
        <v>4.55</v>
      </c>
      <c r="CD5">
        <v>12.88</v>
      </c>
      <c r="CE5">
        <v>3.03</v>
      </c>
      <c r="CF5">
        <v>0</v>
      </c>
      <c r="CG5">
        <v>1.1399999999999999</v>
      </c>
      <c r="CH5">
        <v>0.76</v>
      </c>
      <c r="CI5">
        <v>0</v>
      </c>
      <c r="CJ5">
        <v>0</v>
      </c>
      <c r="CK5">
        <v>0</v>
      </c>
      <c r="CL5" s="1">
        <v>4</v>
      </c>
      <c r="CM5" t="s">
        <v>123</v>
      </c>
      <c r="CN5" s="1">
        <v>3</v>
      </c>
      <c r="CO5" s="1">
        <v>2</v>
      </c>
      <c r="CP5" s="1">
        <v>2</v>
      </c>
      <c r="CQ5">
        <v>0</v>
      </c>
      <c r="CR5" s="1">
        <v>3</v>
      </c>
      <c r="CS5">
        <v>2</v>
      </c>
      <c r="CT5">
        <v>4</v>
      </c>
      <c r="CU5">
        <v>5</v>
      </c>
      <c r="CV5">
        <v>5</v>
      </c>
      <c r="CW5">
        <v>4</v>
      </c>
      <c r="CX5">
        <v>5</v>
      </c>
      <c r="CY5" s="1">
        <v>4</v>
      </c>
      <c r="CZ5">
        <v>5</v>
      </c>
      <c r="DA5">
        <v>5</v>
      </c>
      <c r="DB5" s="1">
        <v>3</v>
      </c>
    </row>
    <row r="6" spans="1:106" x14ac:dyDescent="0.3">
      <c r="A6">
        <v>105</v>
      </c>
      <c r="B6" t="s">
        <v>106</v>
      </c>
      <c r="C6">
        <v>21</v>
      </c>
      <c r="D6">
        <v>1</v>
      </c>
      <c r="E6">
        <v>22</v>
      </c>
      <c r="F6" s="1">
        <v>67</v>
      </c>
      <c r="G6">
        <v>28</v>
      </c>
      <c r="H6" s="2">
        <v>25</v>
      </c>
      <c r="I6">
        <v>42</v>
      </c>
      <c r="J6" s="1">
        <v>1</v>
      </c>
      <c r="K6" s="2">
        <v>3</v>
      </c>
      <c r="L6">
        <v>0</v>
      </c>
      <c r="M6">
        <f t="shared" si="0"/>
        <v>0</v>
      </c>
      <c r="N6">
        <f>AVERAGE(F6,G6,H6,I6)</f>
        <v>40.5</v>
      </c>
      <c r="O6">
        <f>STDEV(F6,G6,H6,I6)</f>
        <v>19.157244060668017</v>
      </c>
      <c r="P6">
        <f>(H6-N6)/(SQRT(O6/4))</f>
        <v>-7.0826401622839574</v>
      </c>
      <c r="Q6">
        <v>2.5</v>
      </c>
      <c r="R6">
        <v>45</v>
      </c>
      <c r="S6">
        <v>0.83299999999999996</v>
      </c>
      <c r="T6">
        <v>1</v>
      </c>
      <c r="U6">
        <v>1.167</v>
      </c>
      <c r="V6">
        <v>36</v>
      </c>
      <c r="W6">
        <v>3</v>
      </c>
      <c r="X6">
        <v>10</v>
      </c>
      <c r="Y6">
        <v>2.6666666669999999</v>
      </c>
      <c r="Z6">
        <v>30</v>
      </c>
      <c r="AA6">
        <v>1.3333330000000001</v>
      </c>
      <c r="AB6">
        <v>13</v>
      </c>
      <c r="AC6">
        <v>2.1666666669999999</v>
      </c>
      <c r="AD6">
        <v>15</v>
      </c>
      <c r="AE6">
        <v>2.3333333330000001</v>
      </c>
      <c r="AF6">
        <v>21</v>
      </c>
      <c r="AG6">
        <v>16</v>
      </c>
      <c r="AH6">
        <v>171</v>
      </c>
      <c r="AI6">
        <v>4</v>
      </c>
      <c r="AJ6">
        <v>136</v>
      </c>
      <c r="AK6">
        <v>76.08</v>
      </c>
      <c r="AL6">
        <v>35.64</v>
      </c>
      <c r="AM6">
        <v>95.02</v>
      </c>
      <c r="AN6">
        <v>67.459999999999994</v>
      </c>
      <c r="AO6">
        <v>7.56</v>
      </c>
      <c r="AP6">
        <v>13.97</v>
      </c>
      <c r="AQ6">
        <v>88.24</v>
      </c>
      <c r="AR6">
        <v>2.21</v>
      </c>
      <c r="AS6">
        <v>2.21</v>
      </c>
      <c r="AT6">
        <v>0</v>
      </c>
      <c r="AU6">
        <v>0</v>
      </c>
      <c r="AV6">
        <v>0</v>
      </c>
      <c r="AW6">
        <v>0</v>
      </c>
      <c r="AX6">
        <v>0.74</v>
      </c>
      <c r="AY6">
        <v>0</v>
      </c>
      <c r="AZ6">
        <v>0</v>
      </c>
      <c r="BA6">
        <v>0</v>
      </c>
      <c r="BB6">
        <v>0</v>
      </c>
      <c r="BC6">
        <v>12.5</v>
      </c>
      <c r="BD6">
        <v>3.68</v>
      </c>
      <c r="BE6">
        <v>0</v>
      </c>
      <c r="BF6">
        <v>0</v>
      </c>
      <c r="BG6">
        <v>6.62</v>
      </c>
      <c r="BH6">
        <v>0.74</v>
      </c>
      <c r="BI6">
        <v>1.47</v>
      </c>
      <c r="BJ6">
        <v>11.76</v>
      </c>
      <c r="BK6">
        <v>7.35</v>
      </c>
      <c r="BL6">
        <v>0</v>
      </c>
      <c r="BM6">
        <v>3.68</v>
      </c>
      <c r="BN6">
        <v>2.94</v>
      </c>
      <c r="BO6">
        <v>0.74</v>
      </c>
      <c r="BP6">
        <v>0</v>
      </c>
      <c r="BQ6">
        <v>0</v>
      </c>
      <c r="BR6">
        <v>2.21</v>
      </c>
      <c r="BS6">
        <v>6.62</v>
      </c>
      <c r="BT6">
        <v>0</v>
      </c>
      <c r="BU6">
        <v>0.74</v>
      </c>
      <c r="BV6">
        <v>3.68</v>
      </c>
      <c r="BW6">
        <v>2.94</v>
      </c>
      <c r="BX6">
        <v>0</v>
      </c>
      <c r="BY6">
        <v>0.74</v>
      </c>
      <c r="BZ6">
        <v>19.850000000000001</v>
      </c>
      <c r="CA6">
        <v>0</v>
      </c>
      <c r="CB6">
        <v>22.06</v>
      </c>
      <c r="CC6">
        <v>2.21</v>
      </c>
      <c r="CD6">
        <v>13.97</v>
      </c>
      <c r="CE6">
        <v>5.88</v>
      </c>
      <c r="CF6">
        <v>0</v>
      </c>
      <c r="CG6">
        <v>0</v>
      </c>
      <c r="CH6">
        <v>0</v>
      </c>
      <c r="CI6">
        <v>0</v>
      </c>
      <c r="CJ6">
        <v>0.74</v>
      </c>
      <c r="CK6">
        <v>0</v>
      </c>
      <c r="CL6" s="1">
        <v>4</v>
      </c>
      <c r="CM6">
        <v>2</v>
      </c>
      <c r="CN6" s="1">
        <v>4</v>
      </c>
      <c r="CO6" s="1">
        <v>4</v>
      </c>
      <c r="CP6" s="1">
        <v>3</v>
      </c>
      <c r="CQ6">
        <v>1</v>
      </c>
      <c r="CR6" s="1">
        <v>3</v>
      </c>
      <c r="CS6">
        <v>4</v>
      </c>
      <c r="CT6">
        <v>4</v>
      </c>
      <c r="CU6">
        <v>5</v>
      </c>
      <c r="CV6">
        <v>5</v>
      </c>
      <c r="CW6">
        <v>3</v>
      </c>
      <c r="CX6">
        <v>4</v>
      </c>
      <c r="CY6" s="1">
        <v>3</v>
      </c>
      <c r="CZ6">
        <v>5</v>
      </c>
      <c r="DA6">
        <v>5</v>
      </c>
      <c r="DB6" s="1">
        <v>3</v>
      </c>
    </row>
    <row r="7" spans="1:106" x14ac:dyDescent="0.3">
      <c r="A7">
        <v>106</v>
      </c>
      <c r="B7" t="s">
        <v>106</v>
      </c>
      <c r="C7">
        <v>51</v>
      </c>
      <c r="D7">
        <v>1</v>
      </c>
      <c r="E7">
        <v>18</v>
      </c>
      <c r="F7">
        <v>7</v>
      </c>
      <c r="G7" s="2">
        <v>10</v>
      </c>
      <c r="H7" s="1">
        <v>85</v>
      </c>
      <c r="I7">
        <v>5</v>
      </c>
      <c r="J7" s="1">
        <v>3</v>
      </c>
      <c r="K7" s="2">
        <v>2</v>
      </c>
      <c r="L7">
        <v>0</v>
      </c>
      <c r="M7">
        <f t="shared" si="0"/>
        <v>1</v>
      </c>
      <c r="N7">
        <f>AVERAGE(F7,G7,H7,I7)</f>
        <v>26.75</v>
      </c>
      <c r="O7">
        <f>STDEV(F7,G7,H7,I7)</f>
        <v>38.887658710701523</v>
      </c>
      <c r="P7">
        <f>(G7-N7)/(SQRT(O7/4))</f>
        <v>-5.3720359303299849</v>
      </c>
      <c r="Q7">
        <v>0.33300000000000002</v>
      </c>
      <c r="R7">
        <v>3</v>
      </c>
      <c r="S7">
        <v>1.333</v>
      </c>
      <c r="T7">
        <v>21</v>
      </c>
      <c r="U7">
        <v>2.8330000000000002</v>
      </c>
      <c r="V7">
        <v>5</v>
      </c>
      <c r="W7">
        <v>3</v>
      </c>
      <c r="X7">
        <v>5</v>
      </c>
      <c r="Y7">
        <v>0.16666666699999999</v>
      </c>
      <c r="Z7">
        <v>7</v>
      </c>
      <c r="AA7">
        <v>1.6666669999999999</v>
      </c>
      <c r="AB7">
        <v>5</v>
      </c>
      <c r="AC7">
        <v>0.16666666699999999</v>
      </c>
      <c r="AD7">
        <v>8</v>
      </c>
      <c r="AE7">
        <v>0</v>
      </c>
      <c r="AF7">
        <v>0</v>
      </c>
      <c r="AG7">
        <v>9.5</v>
      </c>
      <c r="AH7">
        <v>54</v>
      </c>
      <c r="AI7">
        <v>3.9565217389999998</v>
      </c>
      <c r="AJ7">
        <v>144</v>
      </c>
      <c r="AK7">
        <v>80.27</v>
      </c>
      <c r="AL7">
        <v>14.87</v>
      </c>
      <c r="AM7">
        <v>98.86</v>
      </c>
      <c r="AN7">
        <v>4.5599999999999996</v>
      </c>
      <c r="AO7">
        <v>4.5</v>
      </c>
      <c r="AP7">
        <v>16.670000000000002</v>
      </c>
      <c r="AQ7">
        <v>90.97</v>
      </c>
      <c r="AR7">
        <v>4.8600000000000003</v>
      </c>
      <c r="AS7">
        <v>1.39</v>
      </c>
      <c r="AT7">
        <v>3.47</v>
      </c>
      <c r="AU7">
        <v>2.78</v>
      </c>
      <c r="AV7">
        <v>0</v>
      </c>
      <c r="AW7">
        <v>0.69</v>
      </c>
      <c r="AX7">
        <v>3.47</v>
      </c>
      <c r="AY7">
        <v>0</v>
      </c>
      <c r="AZ7">
        <v>0</v>
      </c>
      <c r="BA7">
        <v>0</v>
      </c>
      <c r="BB7">
        <v>0</v>
      </c>
      <c r="BC7">
        <v>13.19</v>
      </c>
      <c r="BD7">
        <v>6.25</v>
      </c>
      <c r="BE7">
        <v>0</v>
      </c>
      <c r="BF7">
        <v>0.69</v>
      </c>
      <c r="BG7">
        <v>3.47</v>
      </c>
      <c r="BH7">
        <v>0.69</v>
      </c>
      <c r="BI7">
        <v>3.47</v>
      </c>
      <c r="BJ7">
        <v>12.5</v>
      </c>
      <c r="BK7">
        <v>3.47</v>
      </c>
      <c r="BL7">
        <v>5.56</v>
      </c>
      <c r="BM7">
        <v>3.47</v>
      </c>
      <c r="BN7">
        <v>3.47</v>
      </c>
      <c r="BO7">
        <v>2.08</v>
      </c>
      <c r="BP7">
        <v>0.69</v>
      </c>
      <c r="BQ7">
        <v>0</v>
      </c>
      <c r="BR7">
        <v>0.69</v>
      </c>
      <c r="BS7">
        <v>1.39</v>
      </c>
      <c r="BT7">
        <v>0</v>
      </c>
      <c r="BU7">
        <v>0</v>
      </c>
      <c r="BV7">
        <v>0</v>
      </c>
      <c r="BW7">
        <v>1.39</v>
      </c>
      <c r="BX7">
        <v>0</v>
      </c>
      <c r="BY7">
        <v>0.69</v>
      </c>
      <c r="BZ7">
        <v>16.670000000000002</v>
      </c>
      <c r="CA7">
        <v>0</v>
      </c>
      <c r="CB7">
        <v>16.670000000000002</v>
      </c>
      <c r="CC7">
        <v>0.69</v>
      </c>
      <c r="CD7">
        <v>12.5</v>
      </c>
      <c r="CE7">
        <v>4.17</v>
      </c>
      <c r="CF7">
        <v>1.39</v>
      </c>
      <c r="CG7">
        <v>2.78</v>
      </c>
      <c r="CH7">
        <v>0.69</v>
      </c>
      <c r="CI7">
        <v>0</v>
      </c>
      <c r="CJ7">
        <v>0</v>
      </c>
      <c r="CK7">
        <v>0</v>
      </c>
      <c r="CL7" s="1">
        <v>5</v>
      </c>
      <c r="CM7">
        <v>5</v>
      </c>
      <c r="CN7" s="1">
        <v>4</v>
      </c>
      <c r="CO7" s="1">
        <v>3</v>
      </c>
      <c r="CP7" s="1">
        <v>3</v>
      </c>
      <c r="CQ7">
        <v>1</v>
      </c>
      <c r="CR7" s="1">
        <v>4</v>
      </c>
      <c r="CS7">
        <v>4</v>
      </c>
      <c r="CT7">
        <v>4</v>
      </c>
      <c r="CU7">
        <v>4</v>
      </c>
      <c r="CV7">
        <v>4</v>
      </c>
      <c r="CW7">
        <v>3</v>
      </c>
      <c r="CX7">
        <v>3</v>
      </c>
      <c r="CY7" s="1">
        <v>2</v>
      </c>
      <c r="CZ7">
        <v>4</v>
      </c>
      <c r="DA7">
        <v>4</v>
      </c>
      <c r="DB7" s="1">
        <v>1</v>
      </c>
    </row>
    <row r="8" spans="1:106" x14ac:dyDescent="0.3">
      <c r="A8">
        <v>107</v>
      </c>
      <c r="B8" t="s">
        <v>113</v>
      </c>
      <c r="C8">
        <v>53</v>
      </c>
      <c r="D8">
        <v>1</v>
      </c>
      <c r="E8">
        <v>30</v>
      </c>
      <c r="F8">
        <v>70</v>
      </c>
      <c r="G8" s="2">
        <v>50</v>
      </c>
      <c r="H8" s="1">
        <v>75</v>
      </c>
      <c r="I8">
        <v>65</v>
      </c>
      <c r="J8" s="1">
        <v>3</v>
      </c>
      <c r="K8" s="2">
        <v>2</v>
      </c>
      <c r="L8">
        <v>0</v>
      </c>
      <c r="M8">
        <f t="shared" si="0"/>
        <v>0</v>
      </c>
      <c r="N8">
        <f>AVERAGE(F8,G8,H8,I8)</f>
        <v>65</v>
      </c>
      <c r="O8">
        <f>STDEV(F8,G8,H8,I8)</f>
        <v>10.801234497346433</v>
      </c>
      <c r="P8">
        <f>(G8-N8)/(SQRT(O8/4))</f>
        <v>-9.1281876065038041</v>
      </c>
      <c r="Q8">
        <v>3</v>
      </c>
      <c r="R8">
        <v>54</v>
      </c>
      <c r="S8">
        <v>1.167</v>
      </c>
      <c r="T8">
        <v>1</v>
      </c>
      <c r="U8">
        <v>3.1669999999999998</v>
      </c>
      <c r="V8">
        <v>14</v>
      </c>
      <c r="W8">
        <v>0.5</v>
      </c>
      <c r="X8">
        <v>0</v>
      </c>
      <c r="Y8">
        <v>0</v>
      </c>
      <c r="Z8">
        <v>0</v>
      </c>
      <c r="AA8">
        <v>1.8333330000000001</v>
      </c>
      <c r="AB8">
        <v>1</v>
      </c>
      <c r="AC8">
        <v>0</v>
      </c>
      <c r="AD8">
        <v>0</v>
      </c>
      <c r="AE8">
        <v>0.5</v>
      </c>
      <c r="AF8">
        <v>2</v>
      </c>
      <c r="AG8">
        <v>10.16666667</v>
      </c>
      <c r="AH8">
        <v>72</v>
      </c>
      <c r="AI8">
        <v>2.8695652169999999</v>
      </c>
      <c r="AJ8">
        <v>2153</v>
      </c>
      <c r="AK8">
        <v>35.01</v>
      </c>
      <c r="AL8">
        <v>34.979999999999997</v>
      </c>
      <c r="AM8">
        <v>71.63</v>
      </c>
      <c r="AN8">
        <v>41.74</v>
      </c>
      <c r="AO8">
        <v>6.99</v>
      </c>
      <c r="AP8">
        <v>10.54</v>
      </c>
      <c r="AQ8">
        <v>89.6</v>
      </c>
      <c r="AR8">
        <v>1.72</v>
      </c>
      <c r="AS8">
        <v>1.3</v>
      </c>
      <c r="AT8">
        <v>0.42</v>
      </c>
      <c r="AU8">
        <v>0.05</v>
      </c>
      <c r="AV8">
        <v>0.05</v>
      </c>
      <c r="AW8">
        <v>0.14000000000000001</v>
      </c>
      <c r="AX8">
        <v>3.39</v>
      </c>
      <c r="AY8">
        <v>0.05</v>
      </c>
      <c r="AZ8">
        <v>0</v>
      </c>
      <c r="BA8">
        <v>0.65</v>
      </c>
      <c r="BB8">
        <v>0.23</v>
      </c>
      <c r="BC8">
        <v>12.54</v>
      </c>
      <c r="BD8">
        <v>2.69</v>
      </c>
      <c r="BE8">
        <v>0.74</v>
      </c>
      <c r="BF8">
        <v>0.93</v>
      </c>
      <c r="BG8">
        <v>4.46</v>
      </c>
      <c r="BH8">
        <v>1.9</v>
      </c>
      <c r="BI8">
        <v>3.72</v>
      </c>
      <c r="BJ8">
        <v>7.62</v>
      </c>
      <c r="BK8">
        <v>5.53</v>
      </c>
      <c r="BL8">
        <v>0.56000000000000005</v>
      </c>
      <c r="BM8">
        <v>1.63</v>
      </c>
      <c r="BN8">
        <v>1.07</v>
      </c>
      <c r="BO8">
        <v>0.37</v>
      </c>
      <c r="BP8">
        <v>0.14000000000000001</v>
      </c>
      <c r="BQ8">
        <v>0</v>
      </c>
      <c r="BR8">
        <v>0.51</v>
      </c>
      <c r="BS8">
        <v>3.99</v>
      </c>
      <c r="BT8">
        <v>0.51</v>
      </c>
      <c r="BU8">
        <v>0.93</v>
      </c>
      <c r="BV8">
        <v>1.9</v>
      </c>
      <c r="BW8">
        <v>0.98</v>
      </c>
      <c r="BX8">
        <v>0.19</v>
      </c>
      <c r="BY8">
        <v>1.1599999999999999</v>
      </c>
      <c r="BZ8">
        <v>15.14</v>
      </c>
      <c r="CA8">
        <v>1.95</v>
      </c>
      <c r="CB8">
        <v>17</v>
      </c>
      <c r="CC8">
        <v>2.2799999999999998</v>
      </c>
      <c r="CD8">
        <v>9.06</v>
      </c>
      <c r="CE8">
        <v>6.73</v>
      </c>
      <c r="CF8">
        <v>0.28000000000000003</v>
      </c>
      <c r="CG8">
        <v>0.84</v>
      </c>
      <c r="CH8">
        <v>0.33</v>
      </c>
      <c r="CI8">
        <v>0.05</v>
      </c>
      <c r="CJ8">
        <v>0.09</v>
      </c>
      <c r="CK8">
        <v>0</v>
      </c>
      <c r="CL8" s="1">
        <v>4</v>
      </c>
      <c r="CM8">
        <v>1</v>
      </c>
      <c r="CN8" s="1">
        <v>4</v>
      </c>
      <c r="CO8" s="1">
        <v>4</v>
      </c>
      <c r="CP8" s="1">
        <v>5</v>
      </c>
      <c r="CQ8">
        <v>1</v>
      </c>
      <c r="CR8" s="1">
        <v>5</v>
      </c>
      <c r="CS8">
        <v>2</v>
      </c>
      <c r="CT8">
        <v>2</v>
      </c>
      <c r="CU8">
        <v>1</v>
      </c>
      <c r="CV8">
        <v>1</v>
      </c>
      <c r="CW8">
        <v>2</v>
      </c>
      <c r="CX8">
        <v>2</v>
      </c>
      <c r="CY8" s="1">
        <v>4</v>
      </c>
      <c r="CZ8">
        <v>3</v>
      </c>
      <c r="DA8">
        <v>2</v>
      </c>
      <c r="DB8" s="1">
        <v>4</v>
      </c>
    </row>
    <row r="9" spans="1:106" x14ac:dyDescent="0.3">
      <c r="A9">
        <v>108</v>
      </c>
      <c r="B9" t="s">
        <v>113</v>
      </c>
      <c r="C9">
        <v>28</v>
      </c>
      <c r="D9">
        <v>1</v>
      </c>
      <c r="E9">
        <v>25</v>
      </c>
      <c r="F9">
        <v>25</v>
      </c>
      <c r="G9">
        <v>1</v>
      </c>
      <c r="H9" s="1">
        <v>30</v>
      </c>
      <c r="I9" s="2">
        <v>2</v>
      </c>
      <c r="J9" s="1">
        <v>3</v>
      </c>
      <c r="K9" s="2">
        <v>4</v>
      </c>
      <c r="L9">
        <v>0</v>
      </c>
      <c r="M9">
        <f t="shared" si="0"/>
        <v>0</v>
      </c>
      <c r="N9">
        <f>AVERAGE(F9,G9,H9,I9)</f>
        <v>14.5</v>
      </c>
      <c r="O9">
        <f>STDEV(F9,G9,H9,I9)</f>
        <v>15.154757228892407</v>
      </c>
      <c r="P9">
        <f>(I9-N9)/(SQRT(O9/4))</f>
        <v>-6.4219292531619514</v>
      </c>
      <c r="Q9">
        <v>1.333</v>
      </c>
      <c r="R9">
        <v>10</v>
      </c>
      <c r="S9">
        <v>2.1669999999999998</v>
      </c>
      <c r="T9">
        <v>6</v>
      </c>
      <c r="U9">
        <v>1.5</v>
      </c>
      <c r="V9">
        <v>6</v>
      </c>
      <c r="W9">
        <v>2.1666666669999999</v>
      </c>
      <c r="X9">
        <v>6</v>
      </c>
      <c r="Y9">
        <v>0.16666666699999999</v>
      </c>
      <c r="Z9">
        <v>3</v>
      </c>
      <c r="AA9">
        <v>0.66666700000000001</v>
      </c>
      <c r="AB9">
        <v>16</v>
      </c>
      <c r="AC9">
        <v>0.83333333300000001</v>
      </c>
      <c r="AD9">
        <v>6</v>
      </c>
      <c r="AE9">
        <v>1.1666666670000001</v>
      </c>
      <c r="AF9">
        <v>25</v>
      </c>
      <c r="AG9">
        <v>10</v>
      </c>
      <c r="AH9">
        <v>78</v>
      </c>
      <c r="AI9">
        <v>3.782608696</v>
      </c>
      <c r="AJ9">
        <v>484</v>
      </c>
      <c r="AK9">
        <v>97.25</v>
      </c>
      <c r="AL9">
        <v>42.62</v>
      </c>
      <c r="AM9">
        <v>74.760000000000005</v>
      </c>
      <c r="AN9">
        <v>36.69</v>
      </c>
      <c r="AO9">
        <v>5.15</v>
      </c>
      <c r="AP9">
        <v>14.05</v>
      </c>
      <c r="AQ9">
        <v>82.02</v>
      </c>
      <c r="AR9">
        <v>1.03</v>
      </c>
      <c r="AS9">
        <v>0.83</v>
      </c>
      <c r="AT9">
        <v>0.21</v>
      </c>
      <c r="AU9">
        <v>0</v>
      </c>
      <c r="AV9">
        <v>0</v>
      </c>
      <c r="AW9">
        <v>0</v>
      </c>
      <c r="AX9">
        <v>4.34</v>
      </c>
      <c r="AY9">
        <v>0.21</v>
      </c>
      <c r="AZ9">
        <v>0</v>
      </c>
      <c r="BA9">
        <v>0.41</v>
      </c>
      <c r="BB9">
        <v>0</v>
      </c>
      <c r="BC9">
        <v>10.74</v>
      </c>
      <c r="BD9">
        <v>1.24</v>
      </c>
      <c r="BE9">
        <v>0.21</v>
      </c>
      <c r="BF9">
        <v>0.62</v>
      </c>
      <c r="BG9">
        <v>6.61</v>
      </c>
      <c r="BH9">
        <v>0.21</v>
      </c>
      <c r="BI9">
        <v>3.72</v>
      </c>
      <c r="BJ9">
        <v>7.44</v>
      </c>
      <c r="BK9">
        <v>3.72</v>
      </c>
      <c r="BL9">
        <v>2.48</v>
      </c>
      <c r="BM9">
        <v>1.24</v>
      </c>
      <c r="BN9">
        <v>3.31</v>
      </c>
      <c r="BO9">
        <v>2.69</v>
      </c>
      <c r="BP9">
        <v>0</v>
      </c>
      <c r="BQ9">
        <v>0</v>
      </c>
      <c r="BR9">
        <v>0.62</v>
      </c>
      <c r="BS9">
        <v>2.0699999999999998</v>
      </c>
      <c r="BT9">
        <v>0.21</v>
      </c>
      <c r="BU9">
        <v>0.21</v>
      </c>
      <c r="BV9">
        <v>1.65</v>
      </c>
      <c r="BW9">
        <v>0.21</v>
      </c>
      <c r="BX9">
        <v>0</v>
      </c>
      <c r="BY9">
        <v>1.03</v>
      </c>
      <c r="BZ9">
        <v>7.23</v>
      </c>
      <c r="CA9">
        <v>0.83</v>
      </c>
      <c r="CB9">
        <v>18.8</v>
      </c>
      <c r="CC9">
        <v>1.65</v>
      </c>
      <c r="CD9">
        <v>15.29</v>
      </c>
      <c r="CE9">
        <v>1.86</v>
      </c>
      <c r="CF9">
        <v>0.41</v>
      </c>
      <c r="CG9">
        <v>2.27</v>
      </c>
      <c r="CH9">
        <v>1.03</v>
      </c>
      <c r="CI9">
        <v>0</v>
      </c>
      <c r="CJ9">
        <v>0</v>
      </c>
      <c r="CK9">
        <v>0.21</v>
      </c>
      <c r="CL9" s="1">
        <v>4</v>
      </c>
      <c r="CM9">
        <v>5</v>
      </c>
      <c r="CN9" s="1">
        <v>2</v>
      </c>
      <c r="CO9" s="1">
        <v>3</v>
      </c>
      <c r="CP9" s="1">
        <v>3</v>
      </c>
      <c r="CQ9">
        <v>1</v>
      </c>
      <c r="CR9" s="1">
        <v>5</v>
      </c>
      <c r="CS9">
        <v>2</v>
      </c>
      <c r="CT9">
        <v>2</v>
      </c>
      <c r="CU9">
        <v>3</v>
      </c>
      <c r="CV9">
        <v>3</v>
      </c>
      <c r="CW9">
        <v>4</v>
      </c>
      <c r="CX9">
        <v>4</v>
      </c>
      <c r="CY9" s="1">
        <v>3</v>
      </c>
      <c r="CZ9">
        <v>4</v>
      </c>
      <c r="DA9">
        <v>3</v>
      </c>
      <c r="DB9" s="1">
        <v>2</v>
      </c>
    </row>
    <row r="10" spans="1:106" x14ac:dyDescent="0.3">
      <c r="A10">
        <v>109</v>
      </c>
      <c r="B10" t="s">
        <v>106</v>
      </c>
      <c r="C10">
        <v>36</v>
      </c>
      <c r="D10">
        <v>1</v>
      </c>
      <c r="E10">
        <v>21</v>
      </c>
      <c r="F10">
        <v>10</v>
      </c>
      <c r="G10" s="2">
        <v>80</v>
      </c>
      <c r="H10" s="1">
        <v>50</v>
      </c>
      <c r="I10">
        <v>11</v>
      </c>
      <c r="J10" s="1">
        <v>2</v>
      </c>
      <c r="K10" s="2">
        <v>2</v>
      </c>
      <c r="L10">
        <v>1</v>
      </c>
      <c r="M10">
        <f t="shared" si="0"/>
        <v>1</v>
      </c>
      <c r="N10">
        <f>AVERAGE(F10,G10,H10,I10)</f>
        <v>37.75</v>
      </c>
      <c r="O10">
        <f>STDEV(F10,G10,H10,I10)</f>
        <v>33.76758800980609</v>
      </c>
      <c r="P10">
        <f>(G10-N10)/(SQRT(O10/4))</f>
        <v>14.541415659463551</v>
      </c>
      <c r="Q10">
        <v>1.167</v>
      </c>
      <c r="R10">
        <v>23</v>
      </c>
      <c r="S10">
        <v>0</v>
      </c>
      <c r="T10">
        <v>6</v>
      </c>
      <c r="U10">
        <v>0.5</v>
      </c>
      <c r="V10">
        <v>1</v>
      </c>
      <c r="W10">
        <v>1.3333333329999999</v>
      </c>
      <c r="X10">
        <v>2</v>
      </c>
      <c r="Y10">
        <v>0</v>
      </c>
      <c r="Z10">
        <v>0</v>
      </c>
      <c r="AA10">
        <v>1.1666669999999999</v>
      </c>
      <c r="AB10">
        <v>12</v>
      </c>
      <c r="AC10">
        <v>0</v>
      </c>
      <c r="AD10">
        <v>0</v>
      </c>
      <c r="AE10">
        <v>0.5</v>
      </c>
      <c r="AF10">
        <v>5</v>
      </c>
      <c r="AG10">
        <v>4.6666666670000003</v>
      </c>
      <c r="AH10">
        <v>49</v>
      </c>
      <c r="AI10">
        <v>3.6521739129999999</v>
      </c>
      <c r="AJ10">
        <v>399</v>
      </c>
      <c r="AK10">
        <v>85.7</v>
      </c>
      <c r="AL10">
        <v>24.92</v>
      </c>
      <c r="AM10">
        <v>87.22</v>
      </c>
      <c r="AN10">
        <v>68.349999999999994</v>
      </c>
      <c r="AO10">
        <v>6.05</v>
      </c>
      <c r="AP10">
        <v>10.28</v>
      </c>
      <c r="AQ10">
        <v>89.97</v>
      </c>
      <c r="AR10">
        <v>3.76</v>
      </c>
      <c r="AS10">
        <v>3.01</v>
      </c>
      <c r="AT10">
        <v>0.75</v>
      </c>
      <c r="AU10">
        <v>0.25</v>
      </c>
      <c r="AV10">
        <v>0</v>
      </c>
      <c r="AW10">
        <v>0.5</v>
      </c>
      <c r="AX10">
        <v>2.76</v>
      </c>
      <c r="AY10">
        <v>0.25</v>
      </c>
      <c r="AZ10">
        <v>0</v>
      </c>
      <c r="BA10">
        <v>0</v>
      </c>
      <c r="BB10">
        <v>0</v>
      </c>
      <c r="BC10">
        <v>9.27</v>
      </c>
      <c r="BD10">
        <v>2.2599999999999998</v>
      </c>
      <c r="BE10">
        <v>0.25</v>
      </c>
      <c r="BF10">
        <v>0.25</v>
      </c>
      <c r="BG10">
        <v>4.01</v>
      </c>
      <c r="BH10">
        <v>0</v>
      </c>
      <c r="BI10">
        <v>3.01</v>
      </c>
      <c r="BJ10">
        <v>9.77</v>
      </c>
      <c r="BK10">
        <v>6.02</v>
      </c>
      <c r="BL10">
        <v>0</v>
      </c>
      <c r="BM10">
        <v>3.76</v>
      </c>
      <c r="BN10">
        <v>0.75</v>
      </c>
      <c r="BO10">
        <v>0.5</v>
      </c>
      <c r="BP10">
        <v>0</v>
      </c>
      <c r="BQ10">
        <v>0</v>
      </c>
      <c r="BR10">
        <v>0.25</v>
      </c>
      <c r="BS10">
        <v>4.26</v>
      </c>
      <c r="BT10">
        <v>0.75</v>
      </c>
      <c r="BU10">
        <v>0.75</v>
      </c>
      <c r="BV10">
        <v>2.5099999999999998</v>
      </c>
      <c r="BW10">
        <v>0.75</v>
      </c>
      <c r="BX10">
        <v>0</v>
      </c>
      <c r="BY10">
        <v>1</v>
      </c>
      <c r="BZ10">
        <v>13.53</v>
      </c>
      <c r="CA10">
        <v>0.75</v>
      </c>
      <c r="CB10">
        <v>16.54</v>
      </c>
      <c r="CC10">
        <v>3.01</v>
      </c>
      <c r="CD10">
        <v>10.53</v>
      </c>
      <c r="CE10">
        <v>3.26</v>
      </c>
      <c r="CF10">
        <v>0</v>
      </c>
      <c r="CG10">
        <v>1</v>
      </c>
      <c r="CH10">
        <v>0.5</v>
      </c>
      <c r="CI10">
        <v>0</v>
      </c>
      <c r="CJ10">
        <v>0</v>
      </c>
      <c r="CK10">
        <v>0</v>
      </c>
      <c r="CL10" s="1">
        <v>4</v>
      </c>
      <c r="CM10">
        <v>2</v>
      </c>
      <c r="CN10" s="1">
        <v>4</v>
      </c>
      <c r="CO10" s="1">
        <v>4</v>
      </c>
      <c r="CP10" s="1">
        <v>4</v>
      </c>
      <c r="CQ10">
        <v>1</v>
      </c>
      <c r="CR10" s="1">
        <v>5</v>
      </c>
      <c r="CS10">
        <v>3</v>
      </c>
      <c r="CT10">
        <v>5</v>
      </c>
      <c r="CU10">
        <v>3</v>
      </c>
      <c r="CV10">
        <v>3</v>
      </c>
      <c r="CW10">
        <v>3</v>
      </c>
      <c r="CX10">
        <v>3</v>
      </c>
      <c r="CY10" s="1">
        <v>2</v>
      </c>
      <c r="CZ10">
        <v>5</v>
      </c>
      <c r="DA10">
        <v>5</v>
      </c>
      <c r="DB10" s="1">
        <v>3</v>
      </c>
    </row>
    <row r="11" spans="1:106" x14ac:dyDescent="0.3">
      <c r="A11">
        <v>110</v>
      </c>
      <c r="B11" t="s">
        <v>106</v>
      </c>
      <c r="C11">
        <v>55</v>
      </c>
      <c r="D11">
        <v>1</v>
      </c>
      <c r="E11">
        <v>25</v>
      </c>
      <c r="F11">
        <v>70</v>
      </c>
      <c r="G11" s="2">
        <v>30</v>
      </c>
      <c r="H11" s="1">
        <v>75</v>
      </c>
      <c r="I11">
        <v>50</v>
      </c>
      <c r="J11" s="1">
        <v>3</v>
      </c>
      <c r="K11" s="2">
        <v>2</v>
      </c>
      <c r="L11">
        <v>0</v>
      </c>
      <c r="M11">
        <f t="shared" si="0"/>
        <v>0</v>
      </c>
      <c r="N11">
        <f>AVERAGE(F11,G11,H11,I11)</f>
        <v>56.25</v>
      </c>
      <c r="O11">
        <f>STDEV(F11,G11,H11,I11)</f>
        <v>20.564937798755111</v>
      </c>
      <c r="P11">
        <f>(G11-N11)/(SQRT(O11/4))</f>
        <v>-11.576988536963755</v>
      </c>
      <c r="Q11">
        <v>1.667</v>
      </c>
      <c r="R11">
        <v>27</v>
      </c>
      <c r="S11">
        <v>0</v>
      </c>
      <c r="T11">
        <v>1</v>
      </c>
      <c r="U11">
        <v>1.333</v>
      </c>
      <c r="V11">
        <v>1</v>
      </c>
      <c r="W11">
        <v>1</v>
      </c>
      <c r="X11">
        <v>1</v>
      </c>
      <c r="Y11">
        <v>0.16666666699999999</v>
      </c>
      <c r="Z11">
        <v>1</v>
      </c>
      <c r="AA11">
        <v>0.66666700000000001</v>
      </c>
      <c r="AB11">
        <v>1</v>
      </c>
      <c r="AC11">
        <v>0.66666666699999999</v>
      </c>
      <c r="AD11">
        <v>22</v>
      </c>
      <c r="AE11">
        <v>0.16666666699999999</v>
      </c>
      <c r="AF11">
        <v>1</v>
      </c>
      <c r="AG11">
        <v>5.6666666670000003</v>
      </c>
      <c r="AH11">
        <v>55</v>
      </c>
      <c r="AI11">
        <v>2.5217391299999998</v>
      </c>
      <c r="AJ11">
        <v>1527</v>
      </c>
      <c r="AK11">
        <v>82.88</v>
      </c>
      <c r="AL11">
        <v>51.83</v>
      </c>
      <c r="AM11">
        <v>45.79</v>
      </c>
      <c r="AN11">
        <v>74.540000000000006</v>
      </c>
      <c r="AO11">
        <v>11.07</v>
      </c>
      <c r="AP11">
        <v>10.67</v>
      </c>
      <c r="AQ11">
        <v>87.75</v>
      </c>
      <c r="AR11">
        <v>2.62</v>
      </c>
      <c r="AS11">
        <v>2.62</v>
      </c>
      <c r="AT11">
        <v>0</v>
      </c>
      <c r="AU11">
        <v>0</v>
      </c>
      <c r="AV11">
        <v>0</v>
      </c>
      <c r="AW11">
        <v>0</v>
      </c>
      <c r="AX11">
        <v>7.2</v>
      </c>
      <c r="AY11">
        <v>0</v>
      </c>
      <c r="AZ11">
        <v>0.13</v>
      </c>
      <c r="BA11">
        <v>3.27</v>
      </c>
      <c r="BB11">
        <v>0.79</v>
      </c>
      <c r="BC11">
        <v>6.55</v>
      </c>
      <c r="BD11">
        <v>2.42</v>
      </c>
      <c r="BE11">
        <v>0.26</v>
      </c>
      <c r="BF11">
        <v>0.13</v>
      </c>
      <c r="BG11">
        <v>2.4900000000000002</v>
      </c>
      <c r="BH11">
        <v>0.26</v>
      </c>
      <c r="BI11">
        <v>1.77</v>
      </c>
      <c r="BJ11">
        <v>7.79</v>
      </c>
      <c r="BK11">
        <v>5.37</v>
      </c>
      <c r="BL11">
        <v>1.24</v>
      </c>
      <c r="BM11">
        <v>1.1100000000000001</v>
      </c>
      <c r="BN11">
        <v>2.36</v>
      </c>
      <c r="BO11">
        <v>1.31</v>
      </c>
      <c r="BP11">
        <v>0.13</v>
      </c>
      <c r="BQ11">
        <v>0</v>
      </c>
      <c r="BR11">
        <v>1.05</v>
      </c>
      <c r="BS11">
        <v>3.99</v>
      </c>
      <c r="BT11">
        <v>0.65</v>
      </c>
      <c r="BU11">
        <v>0.65</v>
      </c>
      <c r="BV11">
        <v>2.16</v>
      </c>
      <c r="BW11">
        <v>1.05</v>
      </c>
      <c r="BX11">
        <v>7.0000000000000007E-2</v>
      </c>
      <c r="BY11">
        <v>1.38</v>
      </c>
      <c r="BZ11">
        <v>13.88</v>
      </c>
      <c r="CA11">
        <v>0.39</v>
      </c>
      <c r="CB11">
        <v>14.87</v>
      </c>
      <c r="CC11">
        <v>1.96</v>
      </c>
      <c r="CD11">
        <v>11.33</v>
      </c>
      <c r="CE11">
        <v>2.36</v>
      </c>
      <c r="CF11">
        <v>0.26</v>
      </c>
      <c r="CG11">
        <v>1.83</v>
      </c>
      <c r="CH11">
        <v>1.64</v>
      </c>
      <c r="CI11">
        <v>0.13</v>
      </c>
      <c r="CJ11">
        <v>0</v>
      </c>
      <c r="CK11">
        <v>0</v>
      </c>
      <c r="CL11" s="1">
        <v>4</v>
      </c>
      <c r="CM11">
        <v>2</v>
      </c>
      <c r="CN11" s="1">
        <v>3</v>
      </c>
      <c r="CO11" s="1">
        <v>1</v>
      </c>
      <c r="CP11" s="1">
        <v>3</v>
      </c>
      <c r="CQ11">
        <v>1</v>
      </c>
      <c r="CR11" s="1">
        <v>3</v>
      </c>
      <c r="CS11">
        <v>3</v>
      </c>
      <c r="CT11">
        <v>3</v>
      </c>
      <c r="CU11">
        <v>3</v>
      </c>
      <c r="CV11">
        <v>2</v>
      </c>
      <c r="CW11">
        <v>2</v>
      </c>
      <c r="CX11">
        <v>2</v>
      </c>
      <c r="CY11" s="1">
        <v>1</v>
      </c>
      <c r="CZ11">
        <v>5</v>
      </c>
      <c r="DA11">
        <v>4</v>
      </c>
      <c r="DB11" s="1">
        <v>1</v>
      </c>
    </row>
    <row r="12" spans="1:106" x14ac:dyDescent="0.3">
      <c r="A12">
        <v>111</v>
      </c>
      <c r="B12" t="s">
        <v>113</v>
      </c>
      <c r="C12">
        <v>40</v>
      </c>
      <c r="D12">
        <v>1</v>
      </c>
      <c r="E12">
        <v>34</v>
      </c>
      <c r="F12" s="2">
        <v>1</v>
      </c>
      <c r="G12">
        <v>5</v>
      </c>
      <c r="H12" s="1">
        <v>40</v>
      </c>
      <c r="I12">
        <v>10</v>
      </c>
      <c r="J12" s="1">
        <v>3</v>
      </c>
      <c r="K12" s="2">
        <v>1</v>
      </c>
      <c r="L12">
        <v>0</v>
      </c>
      <c r="M12">
        <f t="shared" si="0"/>
        <v>0</v>
      </c>
      <c r="N12">
        <f>AVERAGE(F12,G12,H12,I12)</f>
        <v>14</v>
      </c>
      <c r="O12">
        <f>STDEV(F12,G12,H12,I12)</f>
        <v>17.720045146669349</v>
      </c>
      <c r="P12">
        <f>(F12-N12)/(SQRT(O12/4))</f>
        <v>-6.1764785277419678</v>
      </c>
      <c r="Q12">
        <v>1.833</v>
      </c>
      <c r="R12">
        <v>9</v>
      </c>
      <c r="S12">
        <v>1</v>
      </c>
      <c r="T12">
        <v>9</v>
      </c>
      <c r="U12">
        <v>2.6669999999999998</v>
      </c>
      <c r="V12">
        <v>9</v>
      </c>
      <c r="W12">
        <v>3.3333333330000001</v>
      </c>
      <c r="X12">
        <v>9</v>
      </c>
      <c r="Y12">
        <v>0.16666666699999999</v>
      </c>
      <c r="Z12">
        <v>1</v>
      </c>
      <c r="AA12">
        <v>0.66666700000000001</v>
      </c>
      <c r="AB12">
        <v>2</v>
      </c>
      <c r="AC12">
        <v>0.16666666699999999</v>
      </c>
      <c r="AD12">
        <v>9</v>
      </c>
      <c r="AE12">
        <v>0</v>
      </c>
      <c r="AF12">
        <v>0</v>
      </c>
      <c r="AG12">
        <v>9.8333333330000006</v>
      </c>
      <c r="AH12">
        <v>48</v>
      </c>
      <c r="AI12">
        <v>3.6086956520000002</v>
      </c>
      <c r="AJ12">
        <v>29</v>
      </c>
      <c r="AK12">
        <v>99</v>
      </c>
      <c r="AL12">
        <v>75.489999999999995</v>
      </c>
      <c r="AM12">
        <v>11.5</v>
      </c>
      <c r="AN12">
        <v>25.77</v>
      </c>
      <c r="AO12">
        <v>2.23</v>
      </c>
      <c r="AP12">
        <v>27.59</v>
      </c>
      <c r="AQ12">
        <v>55.17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6.9</v>
      </c>
      <c r="AY12">
        <v>0</v>
      </c>
      <c r="AZ12">
        <v>3.45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6.9</v>
      </c>
      <c r="BK12">
        <v>3.45</v>
      </c>
      <c r="BL12">
        <v>3.45</v>
      </c>
      <c r="BM12">
        <v>0</v>
      </c>
      <c r="BN12">
        <v>10.34</v>
      </c>
      <c r="BO12">
        <v>0</v>
      </c>
      <c r="BP12">
        <v>0</v>
      </c>
      <c r="BQ12">
        <v>0</v>
      </c>
      <c r="BR12">
        <v>10.34</v>
      </c>
      <c r="BS12">
        <v>6.9</v>
      </c>
      <c r="BT12">
        <v>3.45</v>
      </c>
      <c r="BU12">
        <v>0</v>
      </c>
      <c r="BV12">
        <v>3.45</v>
      </c>
      <c r="BW12">
        <v>0</v>
      </c>
      <c r="BX12">
        <v>0</v>
      </c>
      <c r="BY12">
        <v>3.45</v>
      </c>
      <c r="BZ12">
        <v>3.45</v>
      </c>
      <c r="CA12">
        <v>0</v>
      </c>
      <c r="CB12">
        <v>13.79</v>
      </c>
      <c r="CC12">
        <v>0</v>
      </c>
      <c r="CD12">
        <v>13.79</v>
      </c>
      <c r="CE12">
        <v>0</v>
      </c>
      <c r="CF12">
        <v>0</v>
      </c>
      <c r="CG12">
        <v>10.34</v>
      </c>
      <c r="CH12">
        <v>0</v>
      </c>
      <c r="CI12">
        <v>0</v>
      </c>
      <c r="CJ12">
        <v>0</v>
      </c>
      <c r="CK12">
        <v>0</v>
      </c>
      <c r="CL12" s="1">
        <v>4</v>
      </c>
      <c r="CM12">
        <v>1</v>
      </c>
      <c r="CN12" s="1">
        <v>4</v>
      </c>
      <c r="CO12" s="1">
        <v>3</v>
      </c>
      <c r="CP12" s="1">
        <v>5</v>
      </c>
      <c r="CQ12">
        <v>1</v>
      </c>
      <c r="CR12" s="1">
        <v>5</v>
      </c>
      <c r="CS12">
        <v>3</v>
      </c>
      <c r="CT12">
        <v>3</v>
      </c>
      <c r="CU12">
        <v>2</v>
      </c>
      <c r="CV12">
        <v>2</v>
      </c>
      <c r="CW12">
        <v>2</v>
      </c>
      <c r="CX12">
        <v>2</v>
      </c>
      <c r="CY12" s="1">
        <v>3</v>
      </c>
      <c r="CZ12">
        <v>4</v>
      </c>
      <c r="DA12">
        <v>4</v>
      </c>
      <c r="DB12" s="1">
        <v>4</v>
      </c>
    </row>
    <row r="13" spans="1:106" x14ac:dyDescent="0.3">
      <c r="A13">
        <v>112</v>
      </c>
      <c r="B13" t="s">
        <v>106</v>
      </c>
      <c r="C13">
        <v>20</v>
      </c>
      <c r="D13">
        <v>1</v>
      </c>
      <c r="E13">
        <v>20</v>
      </c>
      <c r="F13">
        <v>10</v>
      </c>
      <c r="G13" s="2">
        <v>60</v>
      </c>
      <c r="H13" s="1">
        <v>11</v>
      </c>
      <c r="I13">
        <v>1</v>
      </c>
      <c r="J13" s="1">
        <v>2</v>
      </c>
      <c r="K13" s="2">
        <v>2</v>
      </c>
      <c r="L13">
        <v>1</v>
      </c>
      <c r="M13">
        <f t="shared" si="0"/>
        <v>1</v>
      </c>
      <c r="N13">
        <f>AVERAGE(F13,G13,H13,I13)</f>
        <v>20.5</v>
      </c>
      <c r="O13">
        <f>STDEV(F13,G13,H13,I13)</f>
        <v>26.714540360385516</v>
      </c>
      <c r="P13">
        <f>(G13-N13)/(SQRT(O13/4))</f>
        <v>15.284570453879212</v>
      </c>
      <c r="Q13">
        <v>1.5</v>
      </c>
      <c r="R13">
        <v>1</v>
      </c>
      <c r="S13">
        <v>1.167</v>
      </c>
      <c r="T13">
        <v>27</v>
      </c>
      <c r="U13">
        <v>3.6669999999999998</v>
      </c>
      <c r="V13">
        <v>11</v>
      </c>
      <c r="W13">
        <v>3.3333333330000001</v>
      </c>
      <c r="X13">
        <v>10</v>
      </c>
      <c r="Y13">
        <v>0.16666666699999999</v>
      </c>
      <c r="Z13">
        <v>8</v>
      </c>
      <c r="AA13">
        <v>4</v>
      </c>
      <c r="AB13">
        <v>15</v>
      </c>
      <c r="AC13">
        <v>0.16666666699999999</v>
      </c>
      <c r="AD13">
        <v>6</v>
      </c>
      <c r="AE13">
        <v>0.16666666699999999</v>
      </c>
      <c r="AF13">
        <v>1</v>
      </c>
      <c r="AG13">
        <v>14.16666667</v>
      </c>
      <c r="AH13">
        <v>79</v>
      </c>
      <c r="AI13">
        <v>3.9130434780000001</v>
      </c>
      <c r="AJ13">
        <v>851</v>
      </c>
      <c r="AK13">
        <v>14.56</v>
      </c>
      <c r="AL13">
        <v>7.6</v>
      </c>
      <c r="AM13">
        <v>99</v>
      </c>
      <c r="AN13">
        <v>38.29</v>
      </c>
      <c r="AO13">
        <v>5.22</v>
      </c>
      <c r="AP13">
        <v>9.52</v>
      </c>
      <c r="AQ13">
        <v>94.12</v>
      </c>
      <c r="AR13">
        <v>2.35</v>
      </c>
      <c r="AS13">
        <v>1.53</v>
      </c>
      <c r="AT13">
        <v>0.82</v>
      </c>
      <c r="AU13">
        <v>0.24</v>
      </c>
      <c r="AV13">
        <v>0</v>
      </c>
      <c r="AW13">
        <v>0.24</v>
      </c>
      <c r="AX13">
        <v>4</v>
      </c>
      <c r="AY13">
        <v>0.24</v>
      </c>
      <c r="AZ13">
        <v>0.35</v>
      </c>
      <c r="BA13">
        <v>0</v>
      </c>
      <c r="BB13">
        <v>0.82</v>
      </c>
      <c r="BC13">
        <v>14.69</v>
      </c>
      <c r="BD13">
        <v>4.3499999999999996</v>
      </c>
      <c r="BE13">
        <v>1.76</v>
      </c>
      <c r="BF13">
        <v>1.41</v>
      </c>
      <c r="BG13">
        <v>4.47</v>
      </c>
      <c r="BH13">
        <v>0.47</v>
      </c>
      <c r="BI13">
        <v>4.1100000000000003</v>
      </c>
      <c r="BJ13">
        <v>6.23</v>
      </c>
      <c r="BK13">
        <v>3.76</v>
      </c>
      <c r="BL13">
        <v>1.29</v>
      </c>
      <c r="BM13">
        <v>1.18</v>
      </c>
      <c r="BN13">
        <v>0.82</v>
      </c>
      <c r="BO13">
        <v>0.71</v>
      </c>
      <c r="BP13">
        <v>0</v>
      </c>
      <c r="BQ13">
        <v>0</v>
      </c>
      <c r="BR13">
        <v>0.12</v>
      </c>
      <c r="BS13">
        <v>3.76</v>
      </c>
      <c r="BT13">
        <v>1.29</v>
      </c>
      <c r="BU13">
        <v>0.94</v>
      </c>
      <c r="BV13">
        <v>0.82</v>
      </c>
      <c r="BW13">
        <v>0.82</v>
      </c>
      <c r="BX13">
        <v>0.35</v>
      </c>
      <c r="BY13">
        <v>2.82</v>
      </c>
      <c r="BZ13">
        <v>16.57</v>
      </c>
      <c r="CA13">
        <v>2.82</v>
      </c>
      <c r="CB13">
        <v>16.329999999999998</v>
      </c>
      <c r="CC13">
        <v>2.94</v>
      </c>
      <c r="CD13">
        <v>6.82</v>
      </c>
      <c r="CE13">
        <v>6.93</v>
      </c>
      <c r="CF13">
        <v>1.29</v>
      </c>
      <c r="CG13">
        <v>1.65</v>
      </c>
      <c r="CH13">
        <v>0.24</v>
      </c>
      <c r="CI13">
        <v>0.24</v>
      </c>
      <c r="CJ13">
        <v>0</v>
      </c>
      <c r="CK13">
        <v>0</v>
      </c>
      <c r="CL13" s="1">
        <v>4</v>
      </c>
      <c r="CM13">
        <v>4</v>
      </c>
      <c r="CN13" s="1">
        <v>3</v>
      </c>
      <c r="CO13" s="1">
        <v>2</v>
      </c>
      <c r="CP13" s="1">
        <v>2</v>
      </c>
      <c r="CQ13">
        <v>1</v>
      </c>
      <c r="CR13" s="1">
        <v>3</v>
      </c>
      <c r="CS13">
        <v>4</v>
      </c>
      <c r="CT13">
        <v>5</v>
      </c>
      <c r="CU13">
        <v>5</v>
      </c>
      <c r="CV13">
        <v>5</v>
      </c>
      <c r="CW13">
        <v>3</v>
      </c>
      <c r="CX13">
        <v>3</v>
      </c>
      <c r="CY13" s="1">
        <v>3</v>
      </c>
      <c r="CZ13">
        <v>3</v>
      </c>
      <c r="DA13">
        <v>3</v>
      </c>
      <c r="DB13" s="1">
        <v>4</v>
      </c>
    </row>
    <row r="14" spans="1:106" x14ac:dyDescent="0.3">
      <c r="A14">
        <v>113</v>
      </c>
      <c r="B14" t="s">
        <v>106</v>
      </c>
      <c r="C14">
        <v>20</v>
      </c>
      <c r="D14">
        <v>1</v>
      </c>
      <c r="E14">
        <v>16</v>
      </c>
      <c r="F14">
        <v>18</v>
      </c>
      <c r="G14">
        <v>40</v>
      </c>
      <c r="H14" s="1">
        <v>25</v>
      </c>
      <c r="I14" s="2">
        <v>80</v>
      </c>
      <c r="J14" s="1">
        <v>4</v>
      </c>
      <c r="K14" s="2">
        <v>4</v>
      </c>
      <c r="L14">
        <v>1</v>
      </c>
      <c r="M14">
        <f t="shared" si="0"/>
        <v>1</v>
      </c>
      <c r="N14">
        <f>AVERAGE(F14,G14,H14,I14)</f>
        <v>40.75</v>
      </c>
      <c r="O14">
        <f>STDEV(F14,G14,H14,I14)</f>
        <v>27.729346668586814</v>
      </c>
      <c r="P14">
        <f>(I14-N14)/(SQRT(O14/4))</f>
        <v>14.907329061531431</v>
      </c>
      <c r="Q14">
        <v>1.167</v>
      </c>
      <c r="R14">
        <v>10</v>
      </c>
      <c r="S14">
        <v>0.33300000000000002</v>
      </c>
      <c r="T14">
        <v>3</v>
      </c>
      <c r="U14">
        <v>0.66700000000000004</v>
      </c>
      <c r="V14">
        <v>6</v>
      </c>
      <c r="W14">
        <v>0.83333333300000001</v>
      </c>
      <c r="X14">
        <v>10</v>
      </c>
      <c r="Y14">
        <v>0.16666666699999999</v>
      </c>
      <c r="Z14">
        <v>6</v>
      </c>
      <c r="AA14">
        <v>1.1666669999999999</v>
      </c>
      <c r="AB14">
        <v>6</v>
      </c>
      <c r="AC14">
        <v>1.3333333329999999</v>
      </c>
      <c r="AD14">
        <v>15</v>
      </c>
      <c r="AE14">
        <v>0.5</v>
      </c>
      <c r="AF14">
        <v>6</v>
      </c>
      <c r="AG14">
        <v>6.1666666670000003</v>
      </c>
      <c r="AH14">
        <v>62</v>
      </c>
      <c r="AI14">
        <v>3.434782609</v>
      </c>
      <c r="AJ14">
        <v>82</v>
      </c>
      <c r="AK14">
        <v>96.05</v>
      </c>
      <c r="AL14">
        <v>59.64</v>
      </c>
      <c r="AM14">
        <v>32.6</v>
      </c>
      <c r="AN14">
        <v>3.09</v>
      </c>
      <c r="AO14">
        <v>1.44</v>
      </c>
      <c r="AP14">
        <v>26.83</v>
      </c>
      <c r="AQ14">
        <v>48.78</v>
      </c>
      <c r="AR14">
        <v>2.44</v>
      </c>
      <c r="AS14">
        <v>0</v>
      </c>
      <c r="AT14">
        <v>2.44</v>
      </c>
      <c r="AU14">
        <v>2.44</v>
      </c>
      <c r="AV14">
        <v>0</v>
      </c>
      <c r="AW14">
        <v>0</v>
      </c>
      <c r="AX14">
        <v>3.66</v>
      </c>
      <c r="AY14">
        <v>1.22</v>
      </c>
      <c r="AZ14">
        <v>0</v>
      </c>
      <c r="BA14">
        <v>0</v>
      </c>
      <c r="BB14">
        <v>1.22</v>
      </c>
      <c r="BC14">
        <v>3.66</v>
      </c>
      <c r="BD14">
        <v>0</v>
      </c>
      <c r="BE14">
        <v>0</v>
      </c>
      <c r="BF14">
        <v>0</v>
      </c>
      <c r="BG14">
        <v>3.66</v>
      </c>
      <c r="BH14">
        <v>0</v>
      </c>
      <c r="BI14">
        <v>1.22</v>
      </c>
      <c r="BJ14">
        <v>13.41</v>
      </c>
      <c r="BK14">
        <v>7.32</v>
      </c>
      <c r="BL14">
        <v>2.44</v>
      </c>
      <c r="BM14">
        <v>2.44</v>
      </c>
      <c r="BN14">
        <v>4.88</v>
      </c>
      <c r="BO14">
        <v>3.66</v>
      </c>
      <c r="BP14">
        <v>1.22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1.22</v>
      </c>
      <c r="CA14">
        <v>1.22</v>
      </c>
      <c r="CB14">
        <v>17.07</v>
      </c>
      <c r="CC14">
        <v>6.1</v>
      </c>
      <c r="CD14">
        <v>8.5399999999999991</v>
      </c>
      <c r="CE14">
        <v>3.66</v>
      </c>
      <c r="CF14">
        <v>0</v>
      </c>
      <c r="CG14">
        <v>1.22</v>
      </c>
      <c r="CH14">
        <v>1.22</v>
      </c>
      <c r="CI14">
        <v>0</v>
      </c>
      <c r="CJ14">
        <v>0</v>
      </c>
      <c r="CK14">
        <v>0</v>
      </c>
      <c r="CL14" s="1">
        <v>3</v>
      </c>
      <c r="CM14">
        <v>5</v>
      </c>
      <c r="CN14" s="1">
        <v>3</v>
      </c>
      <c r="CO14" s="1">
        <v>3</v>
      </c>
      <c r="CP14" s="1">
        <v>3</v>
      </c>
      <c r="CQ14">
        <v>1</v>
      </c>
      <c r="CR14" s="1">
        <v>4</v>
      </c>
      <c r="CS14">
        <v>4</v>
      </c>
      <c r="CT14">
        <v>3</v>
      </c>
      <c r="CU14">
        <v>2</v>
      </c>
      <c r="CV14">
        <v>3</v>
      </c>
      <c r="CW14">
        <v>4</v>
      </c>
      <c r="CX14">
        <v>3</v>
      </c>
      <c r="CY14" s="1">
        <v>3</v>
      </c>
      <c r="CZ14">
        <v>5</v>
      </c>
      <c r="DA14">
        <v>3</v>
      </c>
      <c r="DB14" s="1">
        <v>3</v>
      </c>
    </row>
    <row r="15" spans="1:106" x14ac:dyDescent="0.3">
      <c r="A15">
        <v>114</v>
      </c>
      <c r="B15" t="s">
        <v>106</v>
      </c>
      <c r="C15">
        <v>20</v>
      </c>
      <c r="D15">
        <v>1</v>
      </c>
      <c r="E15">
        <v>22</v>
      </c>
      <c r="F15" s="2">
        <v>15</v>
      </c>
      <c r="G15" s="1">
        <v>30</v>
      </c>
      <c r="H15" s="1">
        <v>21</v>
      </c>
      <c r="I15" s="1">
        <v>25</v>
      </c>
      <c r="J15" s="1">
        <v>2</v>
      </c>
      <c r="K15" s="2">
        <v>1</v>
      </c>
      <c r="L15">
        <v>0</v>
      </c>
      <c r="M15">
        <f t="shared" si="0"/>
        <v>0</v>
      </c>
      <c r="N15">
        <f>AVERAGE(F15,G15,H15,I15)</f>
        <v>22.75</v>
      </c>
      <c r="O15">
        <f>STDEV(F15,G15,H15,I15)</f>
        <v>6.3442887702247601</v>
      </c>
      <c r="P15">
        <f>(F15-N15)/(SQRT(O15/4))</f>
        <v>-6.1537553591111172</v>
      </c>
      <c r="Q15">
        <v>1.833</v>
      </c>
      <c r="R15">
        <v>5</v>
      </c>
      <c r="S15">
        <v>1.167</v>
      </c>
      <c r="T15">
        <v>5</v>
      </c>
      <c r="U15">
        <v>4</v>
      </c>
      <c r="V15">
        <v>17</v>
      </c>
      <c r="W15">
        <v>3.3333333330000001</v>
      </c>
      <c r="X15">
        <v>24</v>
      </c>
      <c r="Y15">
        <v>1.1666666670000001</v>
      </c>
      <c r="Z15">
        <v>2</v>
      </c>
      <c r="AA15">
        <v>2.3333330000000001</v>
      </c>
      <c r="AB15">
        <v>5</v>
      </c>
      <c r="AC15">
        <v>1.5</v>
      </c>
      <c r="AD15">
        <v>5</v>
      </c>
      <c r="AE15">
        <v>1.6666666670000001</v>
      </c>
      <c r="AF15">
        <v>2</v>
      </c>
      <c r="AG15">
        <v>17.5</v>
      </c>
      <c r="AH15">
        <v>65</v>
      </c>
      <c r="AI15">
        <v>4.3913043480000002</v>
      </c>
      <c r="AJ15">
        <v>766</v>
      </c>
      <c r="AK15">
        <v>84.42</v>
      </c>
      <c r="AL15">
        <v>43.25</v>
      </c>
      <c r="AM15">
        <v>35.67</v>
      </c>
      <c r="AN15">
        <v>37.31</v>
      </c>
      <c r="AO15">
        <v>7.16</v>
      </c>
      <c r="AP15">
        <v>13.58</v>
      </c>
      <c r="AQ15">
        <v>83.68</v>
      </c>
      <c r="AR15">
        <v>1.44</v>
      </c>
      <c r="AS15">
        <v>1.04</v>
      </c>
      <c r="AT15">
        <v>0.39</v>
      </c>
      <c r="AU15">
        <v>0.13</v>
      </c>
      <c r="AV15">
        <v>0.13</v>
      </c>
      <c r="AW15">
        <v>0</v>
      </c>
      <c r="AX15">
        <v>6.66</v>
      </c>
      <c r="AY15">
        <v>0.26</v>
      </c>
      <c r="AZ15">
        <v>0.26</v>
      </c>
      <c r="BA15">
        <v>1.31</v>
      </c>
      <c r="BB15">
        <v>0.52</v>
      </c>
      <c r="BC15">
        <v>9.5299999999999994</v>
      </c>
      <c r="BD15">
        <v>2.09</v>
      </c>
      <c r="BE15">
        <v>0.39</v>
      </c>
      <c r="BF15">
        <v>0.39</v>
      </c>
      <c r="BG15">
        <v>3.26</v>
      </c>
      <c r="BH15">
        <v>0.26</v>
      </c>
      <c r="BI15">
        <v>3.92</v>
      </c>
      <c r="BJ15">
        <v>6.79</v>
      </c>
      <c r="BK15">
        <v>6.14</v>
      </c>
      <c r="BL15">
        <v>0</v>
      </c>
      <c r="BM15">
        <v>0.26</v>
      </c>
      <c r="BN15">
        <v>3.26</v>
      </c>
      <c r="BO15">
        <v>2.09</v>
      </c>
      <c r="BP15">
        <v>0.39</v>
      </c>
      <c r="BQ15">
        <v>0.13</v>
      </c>
      <c r="BR15">
        <v>0.78</v>
      </c>
      <c r="BS15">
        <v>2.2200000000000002</v>
      </c>
      <c r="BT15">
        <v>0.65</v>
      </c>
      <c r="BU15">
        <v>0</v>
      </c>
      <c r="BV15">
        <v>1.17</v>
      </c>
      <c r="BW15">
        <v>0.26</v>
      </c>
      <c r="BX15">
        <v>0.13</v>
      </c>
      <c r="BY15">
        <v>2.87</v>
      </c>
      <c r="BZ15">
        <v>10.44</v>
      </c>
      <c r="CA15">
        <v>0.65</v>
      </c>
      <c r="CB15">
        <v>8.8800000000000008</v>
      </c>
      <c r="CC15">
        <v>0.91</v>
      </c>
      <c r="CD15">
        <v>6.53</v>
      </c>
      <c r="CE15">
        <v>1.57</v>
      </c>
      <c r="CF15">
        <v>1.83</v>
      </c>
      <c r="CG15">
        <v>1.83</v>
      </c>
      <c r="CH15">
        <v>0.39</v>
      </c>
      <c r="CI15">
        <v>0.13</v>
      </c>
      <c r="CJ15">
        <v>0.52</v>
      </c>
      <c r="CK15">
        <v>0</v>
      </c>
      <c r="CL15" s="1">
        <v>3</v>
      </c>
      <c r="CM15">
        <v>4</v>
      </c>
      <c r="CN15" s="1">
        <v>3</v>
      </c>
      <c r="CO15" s="1">
        <v>3</v>
      </c>
      <c r="CP15" s="1">
        <v>3</v>
      </c>
      <c r="CQ15">
        <v>1</v>
      </c>
      <c r="CR15" s="1">
        <v>3</v>
      </c>
      <c r="CS15">
        <v>2</v>
      </c>
      <c r="CT15">
        <v>3</v>
      </c>
      <c r="CU15">
        <v>2</v>
      </c>
      <c r="CV15">
        <v>3</v>
      </c>
      <c r="CW15">
        <v>3</v>
      </c>
      <c r="CX15">
        <v>2</v>
      </c>
      <c r="CY15" s="1">
        <v>4</v>
      </c>
      <c r="CZ15">
        <v>2</v>
      </c>
      <c r="DA15">
        <v>3</v>
      </c>
      <c r="DB15" s="1">
        <v>2</v>
      </c>
    </row>
    <row r="16" spans="1:106" x14ac:dyDescent="0.3">
      <c r="A16">
        <v>115</v>
      </c>
      <c r="B16" t="s">
        <v>113</v>
      </c>
      <c r="C16">
        <v>45</v>
      </c>
      <c r="D16">
        <v>1</v>
      </c>
      <c r="E16">
        <v>9</v>
      </c>
      <c r="F16">
        <v>36</v>
      </c>
      <c r="G16" s="2">
        <v>28</v>
      </c>
      <c r="H16" s="1">
        <v>11</v>
      </c>
      <c r="I16" s="1">
        <v>78</v>
      </c>
      <c r="J16" s="1">
        <v>4</v>
      </c>
      <c r="K16" s="2">
        <v>2</v>
      </c>
      <c r="L16">
        <v>0</v>
      </c>
      <c r="M16">
        <f t="shared" si="0"/>
        <v>0</v>
      </c>
      <c r="N16">
        <f>AVERAGE(F16,G16,H16,I16)</f>
        <v>38.25</v>
      </c>
      <c r="O16">
        <f>STDEV(F16,G16,H16,I16)</f>
        <v>28.476598579652496</v>
      </c>
      <c r="P16">
        <f>(G16-N16)/(SQRT(O16/4))</f>
        <v>-3.841579316501015</v>
      </c>
      <c r="Q16">
        <v>1.167</v>
      </c>
      <c r="R16">
        <v>10</v>
      </c>
      <c r="S16">
        <v>0.33300000000000002</v>
      </c>
      <c r="T16">
        <v>4</v>
      </c>
      <c r="U16">
        <v>0.33300000000000002</v>
      </c>
      <c r="V16">
        <v>5</v>
      </c>
      <c r="W16">
        <v>1.5</v>
      </c>
      <c r="X16">
        <v>14</v>
      </c>
      <c r="Y16">
        <v>0</v>
      </c>
      <c r="Z16">
        <v>5</v>
      </c>
      <c r="AA16">
        <v>1.1666669999999999</v>
      </c>
      <c r="AB16">
        <v>30</v>
      </c>
      <c r="AC16">
        <v>0.16666666699999999</v>
      </c>
      <c r="AD16">
        <v>12</v>
      </c>
      <c r="AE16">
        <v>0.33333333300000001</v>
      </c>
      <c r="AF16">
        <v>14</v>
      </c>
      <c r="AG16">
        <v>5</v>
      </c>
      <c r="AH16">
        <v>94</v>
      </c>
      <c r="AI16">
        <v>3.9130434780000001</v>
      </c>
      <c r="AJ16">
        <v>794</v>
      </c>
      <c r="AK16">
        <v>78.930000000000007</v>
      </c>
      <c r="AL16">
        <v>22.88</v>
      </c>
      <c r="AM16">
        <v>82.36</v>
      </c>
      <c r="AN16">
        <v>39.26</v>
      </c>
      <c r="AO16">
        <v>4.75</v>
      </c>
      <c r="AP16">
        <v>12.97</v>
      </c>
      <c r="AQ16">
        <v>90.18</v>
      </c>
      <c r="AR16">
        <v>1.64</v>
      </c>
      <c r="AS16">
        <v>1.1299999999999999</v>
      </c>
      <c r="AT16">
        <v>0.38</v>
      </c>
      <c r="AU16">
        <v>0</v>
      </c>
      <c r="AV16">
        <v>0.13</v>
      </c>
      <c r="AW16">
        <v>0</v>
      </c>
      <c r="AX16">
        <v>4.16</v>
      </c>
      <c r="AY16">
        <v>0.13</v>
      </c>
      <c r="AZ16">
        <v>0.38</v>
      </c>
      <c r="BA16">
        <v>0</v>
      </c>
      <c r="BB16">
        <v>1.01</v>
      </c>
      <c r="BC16">
        <v>9.82</v>
      </c>
      <c r="BD16">
        <v>2.77</v>
      </c>
      <c r="BE16">
        <v>0.76</v>
      </c>
      <c r="BF16">
        <v>0.5</v>
      </c>
      <c r="BG16">
        <v>4.66</v>
      </c>
      <c r="BH16">
        <v>0.25</v>
      </c>
      <c r="BI16">
        <v>3.02</v>
      </c>
      <c r="BJ16">
        <v>12.47</v>
      </c>
      <c r="BK16">
        <v>8.94</v>
      </c>
      <c r="BL16">
        <v>0.63</v>
      </c>
      <c r="BM16">
        <v>2.27</v>
      </c>
      <c r="BN16">
        <v>5.67</v>
      </c>
      <c r="BO16">
        <v>4.41</v>
      </c>
      <c r="BP16">
        <v>0.38</v>
      </c>
      <c r="BQ16">
        <v>0</v>
      </c>
      <c r="BR16">
        <v>0.88</v>
      </c>
      <c r="BS16">
        <v>3.27</v>
      </c>
      <c r="BT16">
        <v>1.1299999999999999</v>
      </c>
      <c r="BU16">
        <v>0.38</v>
      </c>
      <c r="BV16">
        <v>1.26</v>
      </c>
      <c r="BW16">
        <v>0.76</v>
      </c>
      <c r="BX16">
        <v>0</v>
      </c>
      <c r="BY16">
        <v>1.39</v>
      </c>
      <c r="BZ16">
        <v>14.36</v>
      </c>
      <c r="CA16">
        <v>0.38</v>
      </c>
      <c r="CB16">
        <v>13.6</v>
      </c>
      <c r="CC16">
        <v>1.76</v>
      </c>
      <c r="CD16">
        <v>9.4499999999999993</v>
      </c>
      <c r="CE16">
        <v>2.77</v>
      </c>
      <c r="CF16">
        <v>0.88</v>
      </c>
      <c r="CG16">
        <v>1.64</v>
      </c>
      <c r="CH16">
        <v>0.5</v>
      </c>
      <c r="CI16">
        <v>0.13</v>
      </c>
      <c r="CJ16">
        <v>0.13</v>
      </c>
      <c r="CK16">
        <v>0</v>
      </c>
      <c r="CL16" s="1">
        <v>3</v>
      </c>
      <c r="CM16">
        <v>5</v>
      </c>
      <c r="CN16" s="1">
        <v>4</v>
      </c>
      <c r="CO16" s="1">
        <v>4</v>
      </c>
      <c r="CP16" s="1">
        <v>1</v>
      </c>
      <c r="CQ16">
        <v>0</v>
      </c>
      <c r="CR16" s="1">
        <v>3</v>
      </c>
      <c r="CS16">
        <v>5</v>
      </c>
      <c r="CT16">
        <v>5</v>
      </c>
      <c r="CU16">
        <v>5</v>
      </c>
      <c r="CV16">
        <v>5</v>
      </c>
      <c r="CW16">
        <v>5</v>
      </c>
      <c r="CX16">
        <v>5</v>
      </c>
      <c r="CY16" s="1">
        <v>1</v>
      </c>
      <c r="CZ16">
        <v>5</v>
      </c>
      <c r="DA16">
        <v>5</v>
      </c>
      <c r="DB16" s="1">
        <v>1</v>
      </c>
    </row>
    <row r="17" spans="1:106" x14ac:dyDescent="0.3">
      <c r="A17">
        <v>116</v>
      </c>
      <c r="B17" t="s">
        <v>106</v>
      </c>
      <c r="C17">
        <v>21</v>
      </c>
      <c r="D17">
        <v>1</v>
      </c>
      <c r="E17">
        <v>5</v>
      </c>
      <c r="F17">
        <v>2</v>
      </c>
      <c r="G17">
        <v>5</v>
      </c>
      <c r="H17" s="1">
        <v>78</v>
      </c>
      <c r="I17" s="2">
        <v>30</v>
      </c>
      <c r="J17" s="1">
        <v>3</v>
      </c>
      <c r="K17" s="2">
        <v>4</v>
      </c>
      <c r="L17">
        <v>0</v>
      </c>
      <c r="M17">
        <f t="shared" si="0"/>
        <v>1</v>
      </c>
      <c r="N17">
        <f>AVERAGE(F17,G17,H17,I17)</f>
        <v>28.75</v>
      </c>
      <c r="O17">
        <f>STDEV(F17,G17,H17,I17)</f>
        <v>35.150865328371836</v>
      </c>
      <c r="P17">
        <f>(F17-N17)/(SQRT(O17/4))</f>
        <v>-9.023723338225988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1.3333333329999999</v>
      </c>
      <c r="Z17">
        <v>15</v>
      </c>
      <c r="AA17">
        <v>0.5</v>
      </c>
      <c r="AB17">
        <v>10</v>
      </c>
      <c r="AC17">
        <v>0.33333333300000001</v>
      </c>
      <c r="AD17">
        <v>15</v>
      </c>
      <c r="AE17">
        <v>0.33333333300000001</v>
      </c>
      <c r="AF17">
        <v>3</v>
      </c>
      <c r="AG17">
        <v>2.5</v>
      </c>
      <c r="AH17">
        <v>43</v>
      </c>
      <c r="AI17">
        <v>2.434782609</v>
      </c>
      <c r="AJ17">
        <v>648</v>
      </c>
      <c r="AK17">
        <v>41.61</v>
      </c>
      <c r="AL17">
        <v>37.869999999999997</v>
      </c>
      <c r="AM17">
        <v>50.95</v>
      </c>
      <c r="AN17">
        <v>51.78</v>
      </c>
      <c r="AO17">
        <v>12.46</v>
      </c>
      <c r="AP17">
        <v>15.43</v>
      </c>
      <c r="AQ17">
        <v>90.9</v>
      </c>
      <c r="AR17">
        <v>2.0099999999999998</v>
      </c>
      <c r="AS17">
        <v>1.7</v>
      </c>
      <c r="AT17">
        <v>0.31</v>
      </c>
      <c r="AU17">
        <v>0.15</v>
      </c>
      <c r="AV17">
        <v>0</v>
      </c>
      <c r="AW17">
        <v>0</v>
      </c>
      <c r="AX17">
        <v>4.32</v>
      </c>
      <c r="AY17">
        <v>0.15</v>
      </c>
      <c r="AZ17">
        <v>0.31</v>
      </c>
      <c r="BA17">
        <v>0</v>
      </c>
      <c r="BB17">
        <v>0.31</v>
      </c>
      <c r="BC17">
        <v>19.75</v>
      </c>
      <c r="BD17">
        <v>6.17</v>
      </c>
      <c r="BE17">
        <v>3.86</v>
      </c>
      <c r="BF17">
        <v>1.08</v>
      </c>
      <c r="BG17">
        <v>6.33</v>
      </c>
      <c r="BH17">
        <v>1.23</v>
      </c>
      <c r="BI17">
        <v>2.93</v>
      </c>
      <c r="BJ17">
        <v>4.17</v>
      </c>
      <c r="BK17">
        <v>2.4700000000000002</v>
      </c>
      <c r="BL17">
        <v>0.77</v>
      </c>
      <c r="BM17">
        <v>0.62</v>
      </c>
      <c r="BN17">
        <v>0.77</v>
      </c>
      <c r="BO17">
        <v>0.46</v>
      </c>
      <c r="BP17">
        <v>0</v>
      </c>
      <c r="BQ17">
        <v>0</v>
      </c>
      <c r="BR17">
        <v>0.31</v>
      </c>
      <c r="BS17">
        <v>3.09</v>
      </c>
      <c r="BT17">
        <v>0.62</v>
      </c>
      <c r="BU17">
        <v>1.23</v>
      </c>
      <c r="BV17">
        <v>0.77</v>
      </c>
      <c r="BW17">
        <v>0.46</v>
      </c>
      <c r="BX17">
        <v>0</v>
      </c>
      <c r="BY17">
        <v>1.54</v>
      </c>
      <c r="BZ17">
        <v>11.57</v>
      </c>
      <c r="CA17">
        <v>1.54</v>
      </c>
      <c r="CB17">
        <v>8.18</v>
      </c>
      <c r="CC17">
        <v>2.0099999999999998</v>
      </c>
      <c r="CD17">
        <v>3.55</v>
      </c>
      <c r="CE17">
        <v>2.93</v>
      </c>
      <c r="CF17">
        <v>1.08</v>
      </c>
      <c r="CG17">
        <v>1.39</v>
      </c>
      <c r="CH17">
        <v>0.15</v>
      </c>
      <c r="CI17">
        <v>0</v>
      </c>
      <c r="CJ17">
        <v>0</v>
      </c>
      <c r="CK17">
        <v>0</v>
      </c>
      <c r="CL17" s="1">
        <v>3</v>
      </c>
      <c r="CM17">
        <v>2</v>
      </c>
      <c r="CN17" s="1">
        <v>4</v>
      </c>
      <c r="CO17" s="1">
        <v>4</v>
      </c>
      <c r="CP17" s="1">
        <v>1</v>
      </c>
      <c r="CQ17">
        <v>0</v>
      </c>
      <c r="CR17" s="1">
        <v>2</v>
      </c>
      <c r="CS17">
        <v>5</v>
      </c>
      <c r="CT17">
        <v>4</v>
      </c>
      <c r="CU17">
        <v>5</v>
      </c>
      <c r="CV17">
        <v>5</v>
      </c>
      <c r="CW17">
        <v>5</v>
      </c>
      <c r="CX17">
        <v>5</v>
      </c>
      <c r="CY17" s="1">
        <v>2</v>
      </c>
      <c r="CZ17">
        <v>5</v>
      </c>
      <c r="DA17">
        <v>5</v>
      </c>
      <c r="DB17" s="1">
        <v>1</v>
      </c>
    </row>
    <row r="18" spans="1:106" x14ac:dyDescent="0.3">
      <c r="A18">
        <v>117</v>
      </c>
      <c r="B18" t="s">
        <v>106</v>
      </c>
      <c r="C18">
        <v>23</v>
      </c>
      <c r="D18">
        <v>1</v>
      </c>
      <c r="E18">
        <v>8</v>
      </c>
      <c r="F18" s="1">
        <v>75</v>
      </c>
      <c r="G18" s="2">
        <v>67</v>
      </c>
      <c r="H18" s="1">
        <v>50</v>
      </c>
      <c r="I18">
        <v>5</v>
      </c>
      <c r="J18" s="1">
        <v>1</v>
      </c>
      <c r="K18" s="2">
        <v>2</v>
      </c>
      <c r="L18">
        <v>0</v>
      </c>
      <c r="M18">
        <f t="shared" si="0"/>
        <v>1</v>
      </c>
      <c r="N18">
        <f>AVERAGE(F18,G18,H18,I18)</f>
        <v>49.25</v>
      </c>
      <c r="O18">
        <f>STDEV(F18,G18,H18,I18)</f>
        <v>31.28764399354267</v>
      </c>
      <c r="P18">
        <f>(G18-N18)/(SQRT(O18/4))</f>
        <v>6.3466116176786018</v>
      </c>
      <c r="Q18">
        <v>2.1669999999999998</v>
      </c>
      <c r="R18">
        <v>20</v>
      </c>
      <c r="S18">
        <v>1.833</v>
      </c>
      <c r="T18">
        <v>22</v>
      </c>
      <c r="U18">
        <v>3</v>
      </c>
      <c r="V18">
        <v>6</v>
      </c>
      <c r="W18">
        <v>3.6666666669999999</v>
      </c>
      <c r="X18">
        <v>6</v>
      </c>
      <c r="Y18">
        <v>0</v>
      </c>
      <c r="Z18">
        <v>1</v>
      </c>
      <c r="AA18">
        <v>2.3333330000000001</v>
      </c>
      <c r="AB18">
        <v>10</v>
      </c>
      <c r="AC18">
        <v>1.3333333329999999</v>
      </c>
      <c r="AD18">
        <v>6</v>
      </c>
      <c r="AE18">
        <v>0.33333333300000001</v>
      </c>
      <c r="AF18">
        <v>6</v>
      </c>
      <c r="AG18">
        <v>14.66666667</v>
      </c>
      <c r="AH18">
        <v>77</v>
      </c>
      <c r="AI18">
        <v>3.9565217389999998</v>
      </c>
      <c r="AJ18">
        <v>635</v>
      </c>
      <c r="AK18">
        <v>97.83</v>
      </c>
      <c r="AL18">
        <v>45.61</v>
      </c>
      <c r="AM18">
        <v>74.13</v>
      </c>
      <c r="AN18">
        <v>49.2</v>
      </c>
      <c r="AO18">
        <v>5.29</v>
      </c>
      <c r="AP18">
        <v>19.21</v>
      </c>
      <c r="AQ18">
        <v>83.62</v>
      </c>
      <c r="AR18">
        <v>2.83</v>
      </c>
      <c r="AS18">
        <v>2.0499999999999998</v>
      </c>
      <c r="AT18">
        <v>0.79</v>
      </c>
      <c r="AU18">
        <v>0.16</v>
      </c>
      <c r="AV18">
        <v>0.16</v>
      </c>
      <c r="AW18">
        <v>0.31</v>
      </c>
      <c r="AX18">
        <v>3.78</v>
      </c>
      <c r="AY18">
        <v>0.47</v>
      </c>
      <c r="AZ18">
        <v>0.16</v>
      </c>
      <c r="BA18">
        <v>0.47</v>
      </c>
      <c r="BB18">
        <v>0.31</v>
      </c>
      <c r="BC18">
        <v>12.28</v>
      </c>
      <c r="BD18">
        <v>5.51</v>
      </c>
      <c r="BE18">
        <v>1.1000000000000001</v>
      </c>
      <c r="BF18">
        <v>0.16</v>
      </c>
      <c r="BG18">
        <v>4.57</v>
      </c>
      <c r="BH18">
        <v>0.47</v>
      </c>
      <c r="BI18">
        <v>0.94</v>
      </c>
      <c r="BJ18">
        <v>7.24</v>
      </c>
      <c r="BK18">
        <v>5.98</v>
      </c>
      <c r="BL18">
        <v>0</v>
      </c>
      <c r="BM18">
        <v>1.1000000000000001</v>
      </c>
      <c r="BN18">
        <v>0.94</v>
      </c>
      <c r="BO18">
        <v>0.16</v>
      </c>
      <c r="BP18">
        <v>0.16</v>
      </c>
      <c r="BQ18">
        <v>0</v>
      </c>
      <c r="BR18">
        <v>0.63</v>
      </c>
      <c r="BS18">
        <v>2.83</v>
      </c>
      <c r="BT18">
        <v>1.1000000000000001</v>
      </c>
      <c r="BU18">
        <v>0.31</v>
      </c>
      <c r="BV18">
        <v>0.94</v>
      </c>
      <c r="BW18">
        <v>0.16</v>
      </c>
      <c r="BX18">
        <v>0.31</v>
      </c>
      <c r="BY18">
        <v>0.79</v>
      </c>
      <c r="BZ18">
        <v>8.19</v>
      </c>
      <c r="CA18">
        <v>0.94</v>
      </c>
      <c r="CB18">
        <v>14.49</v>
      </c>
      <c r="CC18">
        <v>2.0499999999999998</v>
      </c>
      <c r="CD18">
        <v>7.87</v>
      </c>
      <c r="CE18">
        <v>4.72</v>
      </c>
      <c r="CF18">
        <v>0.47</v>
      </c>
      <c r="CG18">
        <v>3.78</v>
      </c>
      <c r="CH18">
        <v>1.42</v>
      </c>
      <c r="CI18">
        <v>0</v>
      </c>
      <c r="CJ18">
        <v>0</v>
      </c>
      <c r="CK18">
        <v>0</v>
      </c>
      <c r="CL18" s="1">
        <v>4</v>
      </c>
      <c r="CM18">
        <v>3</v>
      </c>
      <c r="CN18" s="1">
        <v>4</v>
      </c>
      <c r="CO18" s="1">
        <v>4</v>
      </c>
      <c r="CP18" s="1">
        <v>1</v>
      </c>
      <c r="CQ18">
        <v>0</v>
      </c>
      <c r="CR18" s="1">
        <v>2</v>
      </c>
      <c r="CS18">
        <v>5</v>
      </c>
      <c r="CT18">
        <v>4</v>
      </c>
      <c r="CU18">
        <v>5</v>
      </c>
      <c r="CV18">
        <v>4</v>
      </c>
      <c r="CW18">
        <v>4</v>
      </c>
      <c r="CX18">
        <v>3</v>
      </c>
      <c r="CY18" s="1">
        <v>2</v>
      </c>
      <c r="CZ18">
        <v>5</v>
      </c>
      <c r="DA18">
        <v>5</v>
      </c>
      <c r="DB18" s="1">
        <v>2</v>
      </c>
    </row>
    <row r="19" spans="1:106" x14ac:dyDescent="0.3">
      <c r="A19">
        <v>118</v>
      </c>
      <c r="B19" t="s">
        <v>113</v>
      </c>
      <c r="C19">
        <v>36</v>
      </c>
      <c r="D19">
        <v>0</v>
      </c>
      <c r="E19">
        <v>16</v>
      </c>
      <c r="F19">
        <v>59</v>
      </c>
      <c r="G19" s="1">
        <v>80</v>
      </c>
      <c r="H19">
        <v>60</v>
      </c>
      <c r="I19" s="2">
        <v>40</v>
      </c>
      <c r="J19" s="1">
        <v>2</v>
      </c>
      <c r="K19" s="2">
        <v>4</v>
      </c>
      <c r="L19">
        <v>0</v>
      </c>
      <c r="M19">
        <f t="shared" si="0"/>
        <v>0</v>
      </c>
      <c r="N19">
        <f>AVERAGE(F19,G19,H19,I19)</f>
        <v>59.75</v>
      </c>
      <c r="O19">
        <f>STDEV(F19,G19,H19,I19)</f>
        <v>16.33758448078132</v>
      </c>
      <c r="P19">
        <f>(I19-N19)/(SQRT(O19/4))</f>
        <v>-9.7724435959002136</v>
      </c>
      <c r="Q19">
        <v>3.3330000000000002</v>
      </c>
      <c r="R19">
        <v>31</v>
      </c>
      <c r="S19">
        <v>4</v>
      </c>
      <c r="T19">
        <v>31</v>
      </c>
      <c r="U19">
        <v>2.1669999999999998</v>
      </c>
      <c r="V19">
        <v>6</v>
      </c>
      <c r="W19">
        <v>2</v>
      </c>
      <c r="X19">
        <v>11</v>
      </c>
      <c r="Y19">
        <v>0.16666666699999999</v>
      </c>
      <c r="Z19">
        <v>1</v>
      </c>
      <c r="AA19">
        <v>2</v>
      </c>
      <c r="AB19">
        <v>15</v>
      </c>
      <c r="AC19">
        <v>0.5</v>
      </c>
      <c r="AD19">
        <v>10</v>
      </c>
      <c r="AE19">
        <v>0.66666666699999999</v>
      </c>
      <c r="AF19">
        <v>10</v>
      </c>
      <c r="AG19">
        <v>14.83333333</v>
      </c>
      <c r="AH19">
        <v>115</v>
      </c>
      <c r="AI19">
        <v>4.5217391300000003</v>
      </c>
      <c r="AJ19">
        <v>1181</v>
      </c>
      <c r="AK19">
        <v>94.22</v>
      </c>
      <c r="AL19">
        <v>30.87</v>
      </c>
      <c r="AM19">
        <v>53.95</v>
      </c>
      <c r="AN19">
        <v>61.09</v>
      </c>
      <c r="AO19">
        <v>7.98</v>
      </c>
      <c r="AP19">
        <v>15.16</v>
      </c>
      <c r="AQ19">
        <v>86.2</v>
      </c>
      <c r="AR19">
        <v>2.12</v>
      </c>
      <c r="AS19">
        <v>1.95</v>
      </c>
      <c r="AT19">
        <v>0.08</v>
      </c>
      <c r="AU19">
        <v>0</v>
      </c>
      <c r="AV19">
        <v>0</v>
      </c>
      <c r="AW19">
        <v>0.08</v>
      </c>
      <c r="AX19">
        <v>1.86</v>
      </c>
      <c r="AY19">
        <v>0</v>
      </c>
      <c r="AZ19">
        <v>0</v>
      </c>
      <c r="BA19">
        <v>0.08</v>
      </c>
      <c r="BB19">
        <v>0.08</v>
      </c>
      <c r="BC19">
        <v>13.12</v>
      </c>
      <c r="BD19">
        <v>2.37</v>
      </c>
      <c r="BE19">
        <v>0.68</v>
      </c>
      <c r="BF19">
        <v>0.42</v>
      </c>
      <c r="BG19">
        <v>7.11</v>
      </c>
      <c r="BH19">
        <v>0.93</v>
      </c>
      <c r="BI19">
        <v>3.3</v>
      </c>
      <c r="BJ19">
        <v>7.2</v>
      </c>
      <c r="BK19">
        <v>4.2300000000000004</v>
      </c>
      <c r="BL19">
        <v>0.85</v>
      </c>
      <c r="BM19">
        <v>2.0299999999999998</v>
      </c>
      <c r="BN19">
        <v>1.86</v>
      </c>
      <c r="BO19">
        <v>1.69</v>
      </c>
      <c r="BP19">
        <v>0</v>
      </c>
      <c r="BQ19">
        <v>0</v>
      </c>
      <c r="BR19">
        <v>0.17</v>
      </c>
      <c r="BS19">
        <v>2.54</v>
      </c>
      <c r="BT19">
        <v>0.08</v>
      </c>
      <c r="BU19">
        <v>0.17</v>
      </c>
      <c r="BV19">
        <v>1.35</v>
      </c>
      <c r="BW19">
        <v>1.1000000000000001</v>
      </c>
      <c r="BX19">
        <v>0</v>
      </c>
      <c r="BY19">
        <v>1.19</v>
      </c>
      <c r="BZ19">
        <v>8.3800000000000008</v>
      </c>
      <c r="CA19">
        <v>0.34</v>
      </c>
      <c r="CB19">
        <v>14.06</v>
      </c>
      <c r="CC19">
        <v>1.69</v>
      </c>
      <c r="CD19">
        <v>9.23</v>
      </c>
      <c r="CE19">
        <v>3.64</v>
      </c>
      <c r="CF19">
        <v>1.02</v>
      </c>
      <c r="CG19">
        <v>0.17</v>
      </c>
      <c r="CH19">
        <v>0.34</v>
      </c>
      <c r="CI19">
        <v>0</v>
      </c>
      <c r="CJ19">
        <v>0.08</v>
      </c>
      <c r="CK19">
        <v>0</v>
      </c>
      <c r="CL19" s="1">
        <v>4</v>
      </c>
      <c r="CM19" t="s">
        <v>123</v>
      </c>
      <c r="CN19" s="1">
        <v>4</v>
      </c>
      <c r="CO19" s="1">
        <v>4</v>
      </c>
      <c r="CP19" s="1">
        <v>2</v>
      </c>
      <c r="CQ19">
        <v>0</v>
      </c>
      <c r="CR19" s="1">
        <v>3</v>
      </c>
      <c r="CS19">
        <v>5</v>
      </c>
      <c r="CT19">
        <v>2</v>
      </c>
      <c r="CU19">
        <v>4</v>
      </c>
      <c r="CV19">
        <v>2</v>
      </c>
      <c r="CW19">
        <v>5</v>
      </c>
      <c r="CX19">
        <v>2</v>
      </c>
      <c r="CY19" s="1">
        <v>3</v>
      </c>
      <c r="CZ19">
        <v>5</v>
      </c>
      <c r="DA19">
        <v>2</v>
      </c>
      <c r="DB19" s="1">
        <v>1</v>
      </c>
    </row>
    <row r="20" spans="1:106" x14ac:dyDescent="0.3">
      <c r="A20">
        <v>119</v>
      </c>
      <c r="B20" t="s">
        <v>106</v>
      </c>
      <c r="C20">
        <v>20</v>
      </c>
      <c r="D20">
        <v>1</v>
      </c>
      <c r="E20">
        <v>21</v>
      </c>
      <c r="F20">
        <v>60</v>
      </c>
      <c r="G20" s="2">
        <v>80</v>
      </c>
      <c r="H20">
        <v>50</v>
      </c>
      <c r="I20">
        <v>1</v>
      </c>
      <c r="J20" s="1">
        <v>2</v>
      </c>
      <c r="K20" s="2">
        <v>2</v>
      </c>
      <c r="L20">
        <v>1</v>
      </c>
      <c r="M20">
        <f t="shared" si="0"/>
        <v>1</v>
      </c>
      <c r="N20">
        <f>AVERAGE(F20,G20,H20,I20)</f>
        <v>47.75</v>
      </c>
      <c r="O20">
        <f>STDEV(F20,G20,H20,I20)</f>
        <v>33.569579483018053</v>
      </c>
      <c r="P20">
        <f>(G20-N20)/(SQRT(O20/4))</f>
        <v>11.132347746477198</v>
      </c>
      <c r="Q20">
        <v>0.5</v>
      </c>
      <c r="R20">
        <v>0</v>
      </c>
      <c r="S20">
        <v>0</v>
      </c>
      <c r="T20">
        <v>0</v>
      </c>
      <c r="U20">
        <v>2.5</v>
      </c>
      <c r="V20">
        <v>6</v>
      </c>
      <c r="W20">
        <v>2.5</v>
      </c>
      <c r="X20">
        <v>6</v>
      </c>
      <c r="Y20">
        <v>0.66666666699999999</v>
      </c>
      <c r="Z20">
        <v>0</v>
      </c>
      <c r="AA20">
        <v>0.83333299999999999</v>
      </c>
      <c r="AB20">
        <v>3</v>
      </c>
      <c r="AC20">
        <v>0</v>
      </c>
      <c r="AD20">
        <v>0</v>
      </c>
      <c r="AE20">
        <v>0</v>
      </c>
      <c r="AF20">
        <v>0</v>
      </c>
      <c r="AG20">
        <v>7</v>
      </c>
      <c r="AH20">
        <v>15</v>
      </c>
      <c r="AI20">
        <v>2.4782608700000002</v>
      </c>
      <c r="AJ20">
        <v>859</v>
      </c>
      <c r="AK20">
        <v>16.52</v>
      </c>
      <c r="AL20">
        <v>21.08</v>
      </c>
      <c r="AM20">
        <v>64.11</v>
      </c>
      <c r="AN20">
        <v>22.17</v>
      </c>
      <c r="AO20">
        <v>6.18</v>
      </c>
      <c r="AP20">
        <v>7.68</v>
      </c>
      <c r="AQ20">
        <v>94.3</v>
      </c>
      <c r="AR20">
        <v>4.8899999999999997</v>
      </c>
      <c r="AS20">
        <v>2.33</v>
      </c>
      <c r="AT20">
        <v>2.56</v>
      </c>
      <c r="AU20">
        <v>0.81</v>
      </c>
      <c r="AV20">
        <v>0.35</v>
      </c>
      <c r="AW20">
        <v>0.47</v>
      </c>
      <c r="AX20">
        <v>6.29</v>
      </c>
      <c r="AY20">
        <v>0.57999999999999996</v>
      </c>
      <c r="AZ20">
        <v>0.35</v>
      </c>
      <c r="BA20">
        <v>0.47</v>
      </c>
      <c r="BB20">
        <v>0.93</v>
      </c>
      <c r="BC20">
        <v>11.99</v>
      </c>
      <c r="BD20">
        <v>1.75</v>
      </c>
      <c r="BE20">
        <v>0.7</v>
      </c>
      <c r="BF20">
        <v>1.86</v>
      </c>
      <c r="BG20">
        <v>4.54</v>
      </c>
      <c r="BH20">
        <v>0.7</v>
      </c>
      <c r="BI20">
        <v>4.1900000000000004</v>
      </c>
      <c r="BJ20">
        <v>9.31</v>
      </c>
      <c r="BK20">
        <v>6.17</v>
      </c>
      <c r="BL20">
        <v>0.7</v>
      </c>
      <c r="BM20">
        <v>2.33</v>
      </c>
      <c r="BN20">
        <v>2.1</v>
      </c>
      <c r="BO20">
        <v>1.4</v>
      </c>
      <c r="BP20">
        <v>0.47</v>
      </c>
      <c r="BQ20">
        <v>0</v>
      </c>
      <c r="BR20">
        <v>0.12</v>
      </c>
      <c r="BS20">
        <v>3.61</v>
      </c>
      <c r="BT20">
        <v>1.1599999999999999</v>
      </c>
      <c r="BU20">
        <v>0.47</v>
      </c>
      <c r="BV20">
        <v>1.4</v>
      </c>
      <c r="BW20">
        <v>0.47</v>
      </c>
      <c r="BX20">
        <v>0.23</v>
      </c>
      <c r="BY20">
        <v>2.91</v>
      </c>
      <c r="BZ20">
        <v>17.46</v>
      </c>
      <c r="CA20">
        <v>2.1</v>
      </c>
      <c r="CB20">
        <v>11.87</v>
      </c>
      <c r="CC20">
        <v>2.56</v>
      </c>
      <c r="CD20">
        <v>4.7699999999999996</v>
      </c>
      <c r="CE20">
        <v>5.01</v>
      </c>
      <c r="CF20">
        <v>0.7</v>
      </c>
      <c r="CG20">
        <v>1.28</v>
      </c>
      <c r="CH20">
        <v>0.47</v>
      </c>
      <c r="CI20">
        <v>0</v>
      </c>
      <c r="CJ20">
        <v>1.05</v>
      </c>
      <c r="CK20">
        <v>0.81</v>
      </c>
      <c r="CL20" s="1">
        <v>3</v>
      </c>
      <c r="CM20">
        <v>5</v>
      </c>
      <c r="CN20" s="1">
        <v>3</v>
      </c>
      <c r="CO20" s="1">
        <v>2</v>
      </c>
      <c r="CP20" s="1">
        <v>2</v>
      </c>
      <c r="CQ20">
        <v>1</v>
      </c>
      <c r="CR20" s="1">
        <v>5</v>
      </c>
      <c r="CS20">
        <v>5</v>
      </c>
      <c r="CT20">
        <v>5</v>
      </c>
      <c r="CU20">
        <v>3</v>
      </c>
      <c r="CV20">
        <v>3</v>
      </c>
      <c r="CW20">
        <v>3</v>
      </c>
      <c r="CX20">
        <v>3</v>
      </c>
      <c r="CY20" s="1">
        <v>3</v>
      </c>
      <c r="CZ20">
        <v>5</v>
      </c>
      <c r="DA20">
        <v>4</v>
      </c>
      <c r="DB20" s="1">
        <v>1</v>
      </c>
    </row>
    <row r="21" spans="1:106" x14ac:dyDescent="0.3">
      <c r="A21">
        <v>120</v>
      </c>
      <c r="B21" t="s">
        <v>106</v>
      </c>
      <c r="C21">
        <v>52</v>
      </c>
      <c r="D21">
        <v>1</v>
      </c>
      <c r="E21">
        <v>24</v>
      </c>
      <c r="F21">
        <v>50</v>
      </c>
      <c r="G21" s="1">
        <v>100</v>
      </c>
      <c r="H21" s="2">
        <v>60</v>
      </c>
      <c r="I21">
        <v>10</v>
      </c>
      <c r="J21" s="1">
        <v>2</v>
      </c>
      <c r="K21" s="2">
        <v>3</v>
      </c>
      <c r="L21">
        <v>0</v>
      </c>
      <c r="M21">
        <f t="shared" si="0"/>
        <v>1</v>
      </c>
      <c r="N21">
        <f>AVERAGE(F21,G21,H21,I21)</f>
        <v>55</v>
      </c>
      <c r="O21">
        <f>STDEV(F21,G21,H21,I21)</f>
        <v>36.968455021364726</v>
      </c>
      <c r="P21">
        <f>(H21-N21)/(SQRT(O21/4))</f>
        <v>1.6446911272340157</v>
      </c>
      <c r="Q21">
        <v>0.5</v>
      </c>
      <c r="R21">
        <v>3</v>
      </c>
      <c r="S21">
        <v>0</v>
      </c>
      <c r="T21">
        <v>0</v>
      </c>
      <c r="U21">
        <v>2.8330000000000002</v>
      </c>
      <c r="V21">
        <v>40</v>
      </c>
      <c r="W21">
        <v>1</v>
      </c>
      <c r="X21">
        <v>10</v>
      </c>
      <c r="Y21">
        <v>1.8333333329999999</v>
      </c>
      <c r="Z21">
        <v>55</v>
      </c>
      <c r="AA21">
        <v>1.8333330000000001</v>
      </c>
      <c r="AB21">
        <v>16</v>
      </c>
      <c r="AC21">
        <v>1.8333333329999999</v>
      </c>
      <c r="AD21">
        <v>55</v>
      </c>
      <c r="AE21">
        <v>0</v>
      </c>
      <c r="AF21">
        <v>10</v>
      </c>
      <c r="AG21">
        <v>9.8333333330000006</v>
      </c>
      <c r="AH21">
        <v>189</v>
      </c>
      <c r="AI21">
        <v>4.3913043480000002</v>
      </c>
      <c r="CL21" s="1">
        <v>5</v>
      </c>
      <c r="CM21">
        <v>1</v>
      </c>
      <c r="CN21" s="1">
        <v>4</v>
      </c>
      <c r="CO21" s="1">
        <v>4</v>
      </c>
      <c r="CP21" s="1">
        <v>3</v>
      </c>
      <c r="CQ21">
        <v>1</v>
      </c>
      <c r="CR21" s="1">
        <v>4</v>
      </c>
      <c r="CS21">
        <v>3</v>
      </c>
      <c r="CT21">
        <v>3</v>
      </c>
      <c r="CU21">
        <v>3</v>
      </c>
      <c r="CV21">
        <v>2</v>
      </c>
      <c r="CW21">
        <v>4</v>
      </c>
      <c r="CX21">
        <v>4</v>
      </c>
      <c r="CY21" s="1">
        <v>1</v>
      </c>
      <c r="CZ21">
        <v>5</v>
      </c>
      <c r="DA21">
        <v>5</v>
      </c>
      <c r="DB21" s="1">
        <v>3</v>
      </c>
    </row>
    <row r="22" spans="1:106" x14ac:dyDescent="0.3">
      <c r="A22">
        <v>201</v>
      </c>
      <c r="B22" t="s">
        <v>106</v>
      </c>
      <c r="C22">
        <v>22</v>
      </c>
      <c r="D22">
        <v>1</v>
      </c>
      <c r="E22">
        <v>17</v>
      </c>
      <c r="F22" s="1">
        <v>85</v>
      </c>
      <c r="G22" s="1">
        <v>65</v>
      </c>
      <c r="H22" s="2">
        <v>1</v>
      </c>
      <c r="I22">
        <v>10</v>
      </c>
      <c r="J22" s="1">
        <v>1</v>
      </c>
      <c r="K22" s="2">
        <v>3</v>
      </c>
      <c r="L22">
        <v>0</v>
      </c>
      <c r="M22">
        <f t="shared" si="0"/>
        <v>0</v>
      </c>
      <c r="N22">
        <f>AVERAGE(F22,G22,H22,I22)</f>
        <v>40.25</v>
      </c>
      <c r="O22">
        <f>STDEV(F22,G22,H22,I22)</f>
        <v>41.112650121343428</v>
      </c>
      <c r="P22">
        <f>(H22-N22)/(SQRT(O22/4))</f>
        <v>-12.242832862201064</v>
      </c>
      <c r="Q22">
        <v>0.83299999999999996</v>
      </c>
      <c r="R22">
        <v>17</v>
      </c>
      <c r="S22">
        <v>1.833</v>
      </c>
      <c r="T22">
        <v>8</v>
      </c>
      <c r="U22">
        <v>1.167</v>
      </c>
      <c r="V22">
        <v>6</v>
      </c>
      <c r="W22">
        <v>1.1666666670000001</v>
      </c>
      <c r="X22">
        <v>6</v>
      </c>
      <c r="Y22">
        <v>0</v>
      </c>
      <c r="Z22">
        <v>6</v>
      </c>
      <c r="AA22">
        <v>1.5</v>
      </c>
      <c r="AB22">
        <v>11</v>
      </c>
      <c r="AC22">
        <v>0.33333333300000001</v>
      </c>
      <c r="AD22">
        <v>6</v>
      </c>
      <c r="AE22">
        <v>0.5</v>
      </c>
      <c r="AF22">
        <v>12</v>
      </c>
      <c r="AG22">
        <v>7.3333333329999997</v>
      </c>
      <c r="AH22">
        <v>72</v>
      </c>
      <c r="AI22">
        <v>4.0869565220000004</v>
      </c>
      <c r="AJ22">
        <v>501</v>
      </c>
      <c r="AK22">
        <v>94.14</v>
      </c>
      <c r="AL22">
        <v>23.01</v>
      </c>
      <c r="AM22">
        <v>68.86</v>
      </c>
      <c r="AN22">
        <v>19.79</v>
      </c>
      <c r="AO22">
        <v>5.22</v>
      </c>
      <c r="AP22">
        <v>11.58</v>
      </c>
      <c r="AQ22">
        <v>81.44</v>
      </c>
      <c r="AR22">
        <v>0.8</v>
      </c>
      <c r="AS22">
        <v>0.2</v>
      </c>
      <c r="AT22">
        <v>0.6</v>
      </c>
      <c r="AU22">
        <v>0</v>
      </c>
      <c r="AV22">
        <v>0.4</v>
      </c>
      <c r="AW22">
        <v>0</v>
      </c>
      <c r="AX22">
        <v>2.4</v>
      </c>
      <c r="AY22">
        <v>0</v>
      </c>
      <c r="AZ22">
        <v>0</v>
      </c>
      <c r="BA22">
        <v>0</v>
      </c>
      <c r="BB22">
        <v>0.2</v>
      </c>
      <c r="BC22">
        <v>8.7799999999999994</v>
      </c>
      <c r="BD22">
        <v>2.4</v>
      </c>
      <c r="BE22">
        <v>1</v>
      </c>
      <c r="BF22">
        <v>0.4</v>
      </c>
      <c r="BG22">
        <v>3.19</v>
      </c>
      <c r="BH22">
        <v>0.6</v>
      </c>
      <c r="BI22">
        <v>3.39</v>
      </c>
      <c r="BJ22">
        <v>8.58</v>
      </c>
      <c r="BK22">
        <v>7.19</v>
      </c>
      <c r="BL22">
        <v>0</v>
      </c>
      <c r="BM22">
        <v>1.6</v>
      </c>
      <c r="BN22">
        <v>3.99</v>
      </c>
      <c r="BO22">
        <v>2.99</v>
      </c>
      <c r="BP22">
        <v>0</v>
      </c>
      <c r="BQ22">
        <v>0</v>
      </c>
      <c r="BR22">
        <v>1</v>
      </c>
      <c r="BS22">
        <v>1.2</v>
      </c>
      <c r="BT22">
        <v>0</v>
      </c>
      <c r="BU22">
        <v>0</v>
      </c>
      <c r="BV22">
        <v>0.8</v>
      </c>
      <c r="BW22">
        <v>0.4</v>
      </c>
      <c r="BX22">
        <v>0</v>
      </c>
      <c r="BY22">
        <v>0.8</v>
      </c>
      <c r="BZ22">
        <v>11.38</v>
      </c>
      <c r="CA22">
        <v>1</v>
      </c>
      <c r="CB22">
        <v>12.77</v>
      </c>
      <c r="CC22">
        <v>0.6</v>
      </c>
      <c r="CD22">
        <v>10.98</v>
      </c>
      <c r="CE22">
        <v>1.4</v>
      </c>
      <c r="CF22">
        <v>0.6</v>
      </c>
      <c r="CG22">
        <v>1.2</v>
      </c>
      <c r="CH22">
        <v>0.2</v>
      </c>
      <c r="CI22">
        <v>0.2</v>
      </c>
      <c r="CJ22">
        <v>0</v>
      </c>
      <c r="CK22">
        <v>0</v>
      </c>
      <c r="CL22" s="1">
        <v>4</v>
      </c>
      <c r="CM22">
        <v>3</v>
      </c>
      <c r="CN22" s="1">
        <v>3</v>
      </c>
      <c r="CO22" s="1">
        <v>3</v>
      </c>
      <c r="CP22" s="1">
        <v>3</v>
      </c>
      <c r="CQ22">
        <v>1</v>
      </c>
      <c r="CR22" s="1">
        <v>5</v>
      </c>
      <c r="CS22">
        <v>5</v>
      </c>
      <c r="CT22">
        <v>4</v>
      </c>
      <c r="CU22">
        <v>1</v>
      </c>
      <c r="CV22">
        <v>1</v>
      </c>
      <c r="CW22">
        <v>2</v>
      </c>
      <c r="CX22">
        <v>1</v>
      </c>
      <c r="CY22" s="1">
        <v>2</v>
      </c>
      <c r="CZ22">
        <v>5</v>
      </c>
      <c r="DA22">
        <v>4</v>
      </c>
      <c r="DB22" s="1">
        <v>2</v>
      </c>
    </row>
    <row r="23" spans="1:106" x14ac:dyDescent="0.3">
      <c r="A23">
        <v>202</v>
      </c>
      <c r="B23" t="s">
        <v>106</v>
      </c>
      <c r="C23">
        <v>20</v>
      </c>
      <c r="D23">
        <v>1</v>
      </c>
      <c r="E23">
        <v>24</v>
      </c>
      <c r="F23">
        <v>30</v>
      </c>
      <c r="G23">
        <v>10</v>
      </c>
      <c r="H23" s="1">
        <v>80</v>
      </c>
      <c r="I23" s="2">
        <v>15</v>
      </c>
      <c r="J23" s="1">
        <v>3</v>
      </c>
      <c r="K23" s="2">
        <v>4</v>
      </c>
      <c r="L23">
        <v>0</v>
      </c>
      <c r="M23">
        <f t="shared" si="0"/>
        <v>0</v>
      </c>
      <c r="N23">
        <f>AVERAGE(F23,G23,H23,I23)</f>
        <v>33.75</v>
      </c>
      <c r="O23">
        <f>STDEV(F23,G23,H23,I23)</f>
        <v>31.983068437325812</v>
      </c>
      <c r="P23">
        <f>(I23-N23)/(SQRT(O23/4))</f>
        <v>-6.6308805427553201</v>
      </c>
      <c r="Q23">
        <v>1.167</v>
      </c>
      <c r="R23">
        <v>12</v>
      </c>
      <c r="S23">
        <v>1.667</v>
      </c>
      <c r="T23">
        <v>3</v>
      </c>
      <c r="U23">
        <v>2.1669999999999998</v>
      </c>
      <c r="V23">
        <v>6</v>
      </c>
      <c r="W23">
        <v>2.3333333330000001</v>
      </c>
      <c r="X23">
        <v>6</v>
      </c>
      <c r="Y23">
        <v>0.66666666699999999</v>
      </c>
      <c r="Z23">
        <v>6</v>
      </c>
      <c r="AA23">
        <v>2</v>
      </c>
      <c r="AB23">
        <v>15</v>
      </c>
      <c r="AC23">
        <v>0</v>
      </c>
      <c r="AD23">
        <v>1</v>
      </c>
      <c r="AE23">
        <v>0.5</v>
      </c>
      <c r="AF23">
        <v>6</v>
      </c>
      <c r="AG23">
        <v>10.5</v>
      </c>
      <c r="AH23">
        <v>55</v>
      </c>
      <c r="AI23">
        <v>4.0434782609999997</v>
      </c>
      <c r="CL23" s="1">
        <v>4</v>
      </c>
      <c r="CM23">
        <v>2</v>
      </c>
      <c r="CN23" s="1">
        <v>3</v>
      </c>
      <c r="CO23" s="1">
        <v>4</v>
      </c>
      <c r="CP23" s="1">
        <v>2</v>
      </c>
      <c r="CQ23">
        <v>1</v>
      </c>
      <c r="CR23" s="1">
        <v>4</v>
      </c>
      <c r="CS23">
        <v>4</v>
      </c>
      <c r="CT23">
        <v>2</v>
      </c>
      <c r="CU23">
        <v>4</v>
      </c>
      <c r="CV23">
        <v>3</v>
      </c>
      <c r="CW23">
        <v>5</v>
      </c>
      <c r="CX23">
        <v>4</v>
      </c>
      <c r="CY23" s="1">
        <v>3</v>
      </c>
      <c r="CZ23">
        <v>5</v>
      </c>
      <c r="DA23">
        <v>2</v>
      </c>
      <c r="DB23" s="1">
        <v>3</v>
      </c>
    </row>
    <row r="24" spans="1:106" x14ac:dyDescent="0.3">
      <c r="A24">
        <v>203</v>
      </c>
      <c r="B24" t="s">
        <v>113</v>
      </c>
      <c r="C24">
        <v>23</v>
      </c>
      <c r="D24">
        <v>1</v>
      </c>
      <c r="E24">
        <v>24</v>
      </c>
      <c r="F24">
        <v>60</v>
      </c>
      <c r="G24" s="2">
        <v>10</v>
      </c>
      <c r="H24">
        <v>5</v>
      </c>
      <c r="I24" s="1">
        <v>90</v>
      </c>
      <c r="J24" s="1">
        <v>4</v>
      </c>
      <c r="K24" s="2">
        <v>2</v>
      </c>
      <c r="L24">
        <v>0</v>
      </c>
      <c r="M24">
        <f t="shared" si="0"/>
        <v>0</v>
      </c>
      <c r="N24">
        <f>AVERAGE(F24,G24,H24,I24)</f>
        <v>41.25</v>
      </c>
      <c r="O24">
        <f>STDEV(F24,G24,H24,I24)</f>
        <v>40.90130397269342</v>
      </c>
      <c r="P24">
        <f>(G24-N24)/(SQRT(O24/4))</f>
        <v>-9.7726296408966729</v>
      </c>
      <c r="Q24">
        <v>3.1669999999999998</v>
      </c>
      <c r="R24">
        <v>37</v>
      </c>
      <c r="S24">
        <v>1.167</v>
      </c>
      <c r="T24">
        <v>5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0.66666700000000001</v>
      </c>
      <c r="AB24">
        <v>5</v>
      </c>
      <c r="AC24">
        <v>0.33333333300000001</v>
      </c>
      <c r="AD24">
        <v>1</v>
      </c>
      <c r="AE24">
        <v>1.1666666670000001</v>
      </c>
      <c r="AF24">
        <v>10</v>
      </c>
      <c r="AG24">
        <v>6.5</v>
      </c>
      <c r="AH24">
        <v>58</v>
      </c>
      <c r="AI24">
        <v>4.8260869570000002</v>
      </c>
      <c r="AJ24">
        <v>458</v>
      </c>
      <c r="AK24">
        <v>93.65</v>
      </c>
      <c r="AL24">
        <v>49.13</v>
      </c>
      <c r="AM24">
        <v>58.38</v>
      </c>
      <c r="AN24">
        <v>19.27</v>
      </c>
      <c r="AO24">
        <v>4.67</v>
      </c>
      <c r="AP24">
        <v>14.41</v>
      </c>
      <c r="AQ24">
        <v>79.48</v>
      </c>
      <c r="AR24">
        <v>1.75</v>
      </c>
      <c r="AS24">
        <v>0.66</v>
      </c>
      <c r="AT24">
        <v>1.0900000000000001</v>
      </c>
      <c r="AU24">
        <v>0</v>
      </c>
      <c r="AV24">
        <v>0.66</v>
      </c>
      <c r="AW24">
        <v>0.44</v>
      </c>
      <c r="AX24">
        <v>6.77</v>
      </c>
      <c r="AY24">
        <v>1.31</v>
      </c>
      <c r="AZ24">
        <v>0</v>
      </c>
      <c r="BA24">
        <v>0.44</v>
      </c>
      <c r="BB24">
        <v>2.62</v>
      </c>
      <c r="BC24">
        <v>6.77</v>
      </c>
      <c r="BD24">
        <v>2.1800000000000002</v>
      </c>
      <c r="BE24">
        <v>0.87</v>
      </c>
      <c r="BF24">
        <v>0.66</v>
      </c>
      <c r="BG24">
        <v>1.31</v>
      </c>
      <c r="BH24">
        <v>0.87</v>
      </c>
      <c r="BI24">
        <v>1.75</v>
      </c>
      <c r="BJ24">
        <v>8.3000000000000007</v>
      </c>
      <c r="BK24">
        <v>5.24</v>
      </c>
      <c r="BL24">
        <v>0.66</v>
      </c>
      <c r="BM24">
        <v>2.4</v>
      </c>
      <c r="BN24">
        <v>2.62</v>
      </c>
      <c r="BO24">
        <v>1.97</v>
      </c>
      <c r="BP24">
        <v>0</v>
      </c>
      <c r="BQ24">
        <v>0.44</v>
      </c>
      <c r="BR24">
        <v>0.22</v>
      </c>
      <c r="BS24">
        <v>3.71</v>
      </c>
      <c r="BT24">
        <v>0.22</v>
      </c>
      <c r="BU24">
        <v>0.87</v>
      </c>
      <c r="BV24">
        <v>2.4</v>
      </c>
      <c r="BW24">
        <v>0.66</v>
      </c>
      <c r="BX24">
        <v>0</v>
      </c>
      <c r="BY24">
        <v>1.31</v>
      </c>
      <c r="BZ24">
        <v>10.48</v>
      </c>
      <c r="CA24">
        <v>0.44</v>
      </c>
      <c r="CB24">
        <v>16.16</v>
      </c>
      <c r="CC24">
        <v>1.97</v>
      </c>
      <c r="CD24">
        <v>11.35</v>
      </c>
      <c r="CE24">
        <v>2.84</v>
      </c>
      <c r="CF24">
        <v>1.0900000000000001</v>
      </c>
      <c r="CG24">
        <v>1.0900000000000001</v>
      </c>
      <c r="CH24">
        <v>0.44</v>
      </c>
      <c r="CI24">
        <v>0</v>
      </c>
      <c r="CJ24">
        <v>0.44</v>
      </c>
      <c r="CK24">
        <v>0.44</v>
      </c>
      <c r="CL24" s="1">
        <v>4</v>
      </c>
      <c r="CM24">
        <v>2</v>
      </c>
      <c r="CN24" s="1">
        <v>4</v>
      </c>
      <c r="CO24" s="1">
        <v>4</v>
      </c>
      <c r="CP24" s="1">
        <v>3</v>
      </c>
      <c r="CQ24">
        <v>1</v>
      </c>
      <c r="CR24" s="1">
        <v>4</v>
      </c>
      <c r="CS24">
        <v>3</v>
      </c>
      <c r="CT24">
        <v>1</v>
      </c>
      <c r="CU24">
        <v>2</v>
      </c>
      <c r="CV24">
        <v>1</v>
      </c>
      <c r="CW24">
        <v>3</v>
      </c>
      <c r="CX24">
        <v>1</v>
      </c>
      <c r="CY24" s="1">
        <v>4</v>
      </c>
      <c r="CZ24">
        <v>4</v>
      </c>
      <c r="DA24">
        <v>2</v>
      </c>
      <c r="DB24" s="1">
        <v>4</v>
      </c>
    </row>
    <row r="25" spans="1:106" x14ac:dyDescent="0.3">
      <c r="A25">
        <v>204</v>
      </c>
      <c r="B25" t="s">
        <v>118</v>
      </c>
      <c r="C25">
        <v>28</v>
      </c>
      <c r="D25">
        <v>1</v>
      </c>
      <c r="E25">
        <v>17</v>
      </c>
      <c r="F25" s="2">
        <v>10</v>
      </c>
      <c r="G25" s="1">
        <v>12</v>
      </c>
      <c r="H25">
        <v>5</v>
      </c>
      <c r="I25">
        <v>8</v>
      </c>
      <c r="J25" s="1">
        <v>2</v>
      </c>
      <c r="K25" s="2">
        <v>1</v>
      </c>
      <c r="L25">
        <v>0</v>
      </c>
      <c r="M25">
        <f t="shared" si="0"/>
        <v>1</v>
      </c>
      <c r="N25">
        <f>AVERAGE(F25,G25,H25,I25)</f>
        <v>8.75</v>
      </c>
      <c r="O25">
        <f>STDEV(F25,G25,H25,I25)</f>
        <v>2.9860788111948193</v>
      </c>
      <c r="P25">
        <f>(F25-N25)/(SQRT(O25/4))</f>
        <v>1.4467362910002997</v>
      </c>
      <c r="Q25">
        <v>2.3330000000000002</v>
      </c>
      <c r="R25">
        <v>35</v>
      </c>
      <c r="S25">
        <v>1</v>
      </c>
      <c r="T25">
        <v>10</v>
      </c>
      <c r="U25">
        <v>1</v>
      </c>
      <c r="V25">
        <v>6</v>
      </c>
      <c r="W25">
        <v>1.6666666670000001</v>
      </c>
      <c r="X25">
        <v>10</v>
      </c>
      <c r="Y25">
        <v>0.5</v>
      </c>
      <c r="Z25">
        <v>10</v>
      </c>
      <c r="AA25">
        <v>0.66666700000000001</v>
      </c>
      <c r="AB25">
        <v>28</v>
      </c>
      <c r="AC25">
        <v>1.1666666670000001</v>
      </c>
      <c r="AD25">
        <v>21</v>
      </c>
      <c r="AE25">
        <v>0</v>
      </c>
      <c r="AF25">
        <v>0</v>
      </c>
      <c r="AG25">
        <v>8.3333333330000006</v>
      </c>
      <c r="AH25">
        <v>120</v>
      </c>
      <c r="AI25">
        <v>3.4782608700000002</v>
      </c>
      <c r="AJ25">
        <v>366</v>
      </c>
      <c r="AK25">
        <v>20.99</v>
      </c>
      <c r="AL25">
        <v>4.0199999999999996</v>
      </c>
      <c r="AM25">
        <v>95.01</v>
      </c>
      <c r="AN25">
        <v>71.88</v>
      </c>
      <c r="AO25">
        <v>6.78</v>
      </c>
      <c r="AP25">
        <v>14.21</v>
      </c>
      <c r="AQ25">
        <v>92.62</v>
      </c>
      <c r="AR25">
        <v>2.46</v>
      </c>
      <c r="AS25">
        <v>2.46</v>
      </c>
      <c r="AT25">
        <v>0</v>
      </c>
      <c r="AU25">
        <v>0</v>
      </c>
      <c r="AV25">
        <v>0</v>
      </c>
      <c r="AW25">
        <v>0</v>
      </c>
      <c r="AX25">
        <v>1.64</v>
      </c>
      <c r="AY25">
        <v>0</v>
      </c>
      <c r="AZ25">
        <v>0</v>
      </c>
      <c r="BA25">
        <v>0</v>
      </c>
      <c r="BB25">
        <v>0</v>
      </c>
      <c r="BC25">
        <v>13.66</v>
      </c>
      <c r="BD25">
        <v>5.46</v>
      </c>
      <c r="BE25">
        <v>1.37</v>
      </c>
      <c r="BF25">
        <v>0.27</v>
      </c>
      <c r="BG25">
        <v>4.6399999999999997</v>
      </c>
      <c r="BH25">
        <v>0</v>
      </c>
      <c r="BI25">
        <v>2.73</v>
      </c>
      <c r="BJ25">
        <v>7.1</v>
      </c>
      <c r="BK25">
        <v>2.19</v>
      </c>
      <c r="BL25">
        <v>2.19</v>
      </c>
      <c r="BM25">
        <v>2.73</v>
      </c>
      <c r="BN25">
        <v>2.73</v>
      </c>
      <c r="BO25">
        <v>1.91</v>
      </c>
      <c r="BP25">
        <v>0.55000000000000004</v>
      </c>
      <c r="BQ25">
        <v>0</v>
      </c>
      <c r="BR25">
        <v>0.27</v>
      </c>
      <c r="BS25">
        <v>4.0999999999999996</v>
      </c>
      <c r="BT25">
        <v>0</v>
      </c>
      <c r="BU25">
        <v>0</v>
      </c>
      <c r="BV25">
        <v>0</v>
      </c>
      <c r="BW25">
        <v>4.0999999999999996</v>
      </c>
      <c r="BX25">
        <v>0</v>
      </c>
      <c r="BY25">
        <v>4.37</v>
      </c>
      <c r="BZ25">
        <v>15.3</v>
      </c>
      <c r="CA25">
        <v>1.64</v>
      </c>
      <c r="CB25">
        <v>9.02</v>
      </c>
      <c r="CC25">
        <v>3.55</v>
      </c>
      <c r="CD25">
        <v>3.55</v>
      </c>
      <c r="CE25">
        <v>1.91</v>
      </c>
      <c r="CF25">
        <v>0.27</v>
      </c>
      <c r="CG25">
        <v>3.01</v>
      </c>
      <c r="CH25">
        <v>0</v>
      </c>
      <c r="CI25">
        <v>0</v>
      </c>
      <c r="CJ25">
        <v>0.27</v>
      </c>
      <c r="CK25">
        <v>0</v>
      </c>
      <c r="CL25" s="1">
        <v>5</v>
      </c>
      <c r="CM25">
        <v>2</v>
      </c>
      <c r="CN25" s="1">
        <v>3</v>
      </c>
      <c r="CO25" s="1">
        <v>3</v>
      </c>
      <c r="CP25" s="1">
        <v>2</v>
      </c>
      <c r="CQ25">
        <v>1</v>
      </c>
      <c r="CR25" s="1">
        <v>3</v>
      </c>
      <c r="CS25">
        <v>4</v>
      </c>
      <c r="CT25">
        <v>3</v>
      </c>
      <c r="CU25">
        <v>3</v>
      </c>
      <c r="CV25">
        <v>2</v>
      </c>
      <c r="CW25">
        <v>3</v>
      </c>
      <c r="CX25">
        <v>2</v>
      </c>
      <c r="CY25" s="1">
        <v>2</v>
      </c>
      <c r="CZ25">
        <v>5</v>
      </c>
      <c r="DA25">
        <v>4</v>
      </c>
      <c r="DB25" s="1">
        <v>2</v>
      </c>
    </row>
    <row r="26" spans="1:106" x14ac:dyDescent="0.3">
      <c r="A26">
        <v>205</v>
      </c>
      <c r="B26" t="s">
        <v>113</v>
      </c>
      <c r="C26">
        <v>46</v>
      </c>
      <c r="D26">
        <v>1</v>
      </c>
      <c r="E26">
        <v>22</v>
      </c>
      <c r="F26" s="2">
        <v>78</v>
      </c>
      <c r="G26">
        <v>2</v>
      </c>
      <c r="H26">
        <v>20</v>
      </c>
      <c r="I26">
        <v>1</v>
      </c>
      <c r="J26" s="1">
        <v>1</v>
      </c>
      <c r="K26" s="2">
        <v>1</v>
      </c>
      <c r="L26">
        <v>1</v>
      </c>
      <c r="M26">
        <f t="shared" si="0"/>
        <v>1</v>
      </c>
      <c r="N26">
        <f>AVERAGE(F26,G26,H26,I26)</f>
        <v>25.25</v>
      </c>
      <c r="O26">
        <f>STDEV(F26,G26,H26,I26)</f>
        <v>36.234191955481315</v>
      </c>
      <c r="P26">
        <f>(F26-N26)/(SQRT(O26/4))</f>
        <v>17.526418161005516</v>
      </c>
      <c r="Q26">
        <v>1.833</v>
      </c>
      <c r="R26">
        <v>17</v>
      </c>
      <c r="S26">
        <v>0.16700000000000001</v>
      </c>
      <c r="T26">
        <v>6</v>
      </c>
      <c r="U26">
        <v>3.3330000000000002</v>
      </c>
      <c r="V26">
        <v>46</v>
      </c>
      <c r="W26">
        <v>0.16666666699999999</v>
      </c>
      <c r="X26">
        <v>1</v>
      </c>
      <c r="Y26">
        <v>0</v>
      </c>
      <c r="Z26">
        <v>1</v>
      </c>
      <c r="AA26">
        <v>0.5</v>
      </c>
      <c r="AB26">
        <v>6</v>
      </c>
      <c r="AC26">
        <v>0</v>
      </c>
      <c r="AD26">
        <v>0</v>
      </c>
      <c r="AE26">
        <v>1.3333333329999999</v>
      </c>
      <c r="AF26">
        <v>6</v>
      </c>
      <c r="AG26">
        <v>7.3333333329999997</v>
      </c>
      <c r="AH26">
        <v>83</v>
      </c>
      <c r="AI26">
        <v>4.3043478259999999</v>
      </c>
      <c r="AJ26">
        <v>1507</v>
      </c>
      <c r="AK26">
        <v>86.5</v>
      </c>
      <c r="AL26">
        <v>19.61</v>
      </c>
      <c r="AM26">
        <v>90.68</v>
      </c>
      <c r="AN26">
        <v>30.24</v>
      </c>
      <c r="AO26">
        <v>6.05</v>
      </c>
      <c r="AP26">
        <v>16.66</v>
      </c>
      <c r="AQ26">
        <v>85.93</v>
      </c>
      <c r="AR26">
        <v>2.39</v>
      </c>
      <c r="AS26">
        <v>1.33</v>
      </c>
      <c r="AT26">
        <v>1.06</v>
      </c>
      <c r="AU26">
        <v>0.27</v>
      </c>
      <c r="AV26">
        <v>0.13</v>
      </c>
      <c r="AW26">
        <v>0.46</v>
      </c>
      <c r="AX26">
        <v>1.39</v>
      </c>
      <c r="AY26">
        <v>0</v>
      </c>
      <c r="AZ26">
        <v>0</v>
      </c>
      <c r="BA26">
        <v>7.0000000000000007E-2</v>
      </c>
      <c r="BB26">
        <v>0</v>
      </c>
      <c r="BC26">
        <v>10.95</v>
      </c>
      <c r="BD26">
        <v>1.66</v>
      </c>
      <c r="BE26">
        <v>0.53</v>
      </c>
      <c r="BF26">
        <v>0.93</v>
      </c>
      <c r="BG26">
        <v>4.38</v>
      </c>
      <c r="BH26">
        <v>1.06</v>
      </c>
      <c r="BI26">
        <v>3.98</v>
      </c>
      <c r="BJ26">
        <v>7.43</v>
      </c>
      <c r="BK26">
        <v>5.1100000000000003</v>
      </c>
      <c r="BL26">
        <v>0.66</v>
      </c>
      <c r="BM26">
        <v>0.6</v>
      </c>
      <c r="BN26">
        <v>2.19</v>
      </c>
      <c r="BO26">
        <v>1.26</v>
      </c>
      <c r="BP26">
        <v>7.0000000000000007E-2</v>
      </c>
      <c r="BQ26">
        <v>0</v>
      </c>
      <c r="BR26">
        <v>0.86</v>
      </c>
      <c r="BS26">
        <v>2.39</v>
      </c>
      <c r="BT26">
        <v>7.0000000000000007E-2</v>
      </c>
      <c r="BU26">
        <v>0.6</v>
      </c>
      <c r="BV26">
        <v>1.53</v>
      </c>
      <c r="BW26">
        <v>0.2</v>
      </c>
      <c r="BX26">
        <v>0.27</v>
      </c>
      <c r="BY26">
        <v>1.73</v>
      </c>
      <c r="BZ26">
        <v>8.83</v>
      </c>
      <c r="CA26">
        <v>0.53</v>
      </c>
      <c r="CB26">
        <v>20.04</v>
      </c>
      <c r="CC26">
        <v>3.78</v>
      </c>
      <c r="CD26">
        <v>12.94</v>
      </c>
      <c r="CE26">
        <v>3.58</v>
      </c>
      <c r="CF26">
        <v>0.4</v>
      </c>
      <c r="CG26">
        <v>0.86</v>
      </c>
      <c r="CH26">
        <v>0</v>
      </c>
      <c r="CI26">
        <v>0.27</v>
      </c>
      <c r="CJ26">
        <v>0.13</v>
      </c>
      <c r="CK26">
        <v>0</v>
      </c>
      <c r="CL26" s="1">
        <v>4</v>
      </c>
      <c r="CM26">
        <v>1</v>
      </c>
      <c r="CN26" s="1">
        <v>4</v>
      </c>
      <c r="CO26" s="1">
        <v>4</v>
      </c>
      <c r="CP26" s="1">
        <v>2</v>
      </c>
      <c r="CQ26">
        <v>1</v>
      </c>
      <c r="CR26" s="1">
        <v>3</v>
      </c>
      <c r="CS26">
        <v>4</v>
      </c>
      <c r="CT26">
        <v>4</v>
      </c>
      <c r="CU26">
        <v>3</v>
      </c>
      <c r="CV26">
        <v>4</v>
      </c>
      <c r="CW26">
        <v>2</v>
      </c>
      <c r="CX26">
        <v>4</v>
      </c>
      <c r="CY26" s="1">
        <v>2</v>
      </c>
      <c r="CZ26">
        <v>5</v>
      </c>
      <c r="DA26">
        <v>5</v>
      </c>
      <c r="DB26" s="1">
        <v>2</v>
      </c>
    </row>
    <row r="27" spans="1:106" x14ac:dyDescent="0.3">
      <c r="A27">
        <v>206</v>
      </c>
      <c r="B27" t="s">
        <v>113</v>
      </c>
      <c r="C27">
        <v>47</v>
      </c>
      <c r="D27">
        <v>1</v>
      </c>
      <c r="E27">
        <v>31</v>
      </c>
      <c r="F27" s="2">
        <v>30</v>
      </c>
      <c r="G27">
        <v>1</v>
      </c>
      <c r="H27" s="1">
        <v>80</v>
      </c>
      <c r="I27">
        <v>40</v>
      </c>
      <c r="J27" s="1">
        <v>3</v>
      </c>
      <c r="K27" s="2">
        <v>1</v>
      </c>
      <c r="L27">
        <v>0</v>
      </c>
      <c r="M27">
        <f t="shared" si="0"/>
        <v>0</v>
      </c>
      <c r="N27">
        <f>AVERAGE(F27,G27,H27,I27)</f>
        <v>37.75</v>
      </c>
      <c r="O27">
        <f>STDEV(F27,G27,H27,I27)</f>
        <v>32.663690340600937</v>
      </c>
      <c r="P27">
        <f>(F27-N27)/(SQRT(O27/4))</f>
        <v>-2.7120586257546115</v>
      </c>
      <c r="Q27">
        <v>2</v>
      </c>
      <c r="R27">
        <v>1</v>
      </c>
      <c r="S27">
        <v>4</v>
      </c>
      <c r="T27">
        <v>31</v>
      </c>
      <c r="U27">
        <v>2.1669999999999998</v>
      </c>
      <c r="V27">
        <v>5</v>
      </c>
      <c r="W27">
        <v>3.6666666669999999</v>
      </c>
      <c r="X27">
        <v>3</v>
      </c>
      <c r="Y27">
        <v>1</v>
      </c>
      <c r="Z27">
        <v>9</v>
      </c>
      <c r="AA27">
        <v>3.1666669999999999</v>
      </c>
      <c r="AB27">
        <v>40</v>
      </c>
      <c r="AC27">
        <v>2.5</v>
      </c>
      <c r="AD27">
        <v>9</v>
      </c>
      <c r="AE27">
        <v>3.8333333330000001</v>
      </c>
      <c r="AF27">
        <v>49</v>
      </c>
      <c r="AG27">
        <v>22.333333329999999</v>
      </c>
      <c r="AH27">
        <v>147</v>
      </c>
      <c r="AI27">
        <v>4.6956521740000001</v>
      </c>
      <c r="AJ27">
        <v>115</v>
      </c>
      <c r="AK27">
        <v>99</v>
      </c>
      <c r="AL27">
        <v>60.3</v>
      </c>
      <c r="AM27">
        <v>71.17</v>
      </c>
      <c r="AN27">
        <v>6.45</v>
      </c>
      <c r="AO27">
        <v>3.03</v>
      </c>
      <c r="AP27">
        <v>16.52</v>
      </c>
      <c r="AQ27">
        <v>73.040000000000006</v>
      </c>
      <c r="AR27">
        <v>1.74</v>
      </c>
      <c r="AS27">
        <v>0</v>
      </c>
      <c r="AT27">
        <v>1.74</v>
      </c>
      <c r="AU27">
        <v>0.87</v>
      </c>
      <c r="AV27">
        <v>0.87</v>
      </c>
      <c r="AW27">
        <v>0</v>
      </c>
      <c r="AX27">
        <v>5.22</v>
      </c>
      <c r="AY27">
        <v>0</v>
      </c>
      <c r="AZ27">
        <v>0</v>
      </c>
      <c r="BA27">
        <v>0</v>
      </c>
      <c r="BB27">
        <v>0</v>
      </c>
      <c r="BC27">
        <v>4.3499999999999996</v>
      </c>
      <c r="BD27">
        <v>0</v>
      </c>
      <c r="BE27">
        <v>0</v>
      </c>
      <c r="BF27">
        <v>0</v>
      </c>
      <c r="BG27">
        <v>3.48</v>
      </c>
      <c r="BH27">
        <v>0</v>
      </c>
      <c r="BI27">
        <v>2.61</v>
      </c>
      <c r="BJ27">
        <v>2.61</v>
      </c>
      <c r="BK27">
        <v>1.74</v>
      </c>
      <c r="BL27">
        <v>0</v>
      </c>
      <c r="BM27">
        <v>0.87</v>
      </c>
      <c r="BN27">
        <v>1.74</v>
      </c>
      <c r="BO27">
        <v>0.87</v>
      </c>
      <c r="BP27">
        <v>0</v>
      </c>
      <c r="BQ27">
        <v>0</v>
      </c>
      <c r="BR27">
        <v>0.87</v>
      </c>
      <c r="BS27">
        <v>8.6999999999999993</v>
      </c>
      <c r="BT27">
        <v>0</v>
      </c>
      <c r="BU27">
        <v>2.61</v>
      </c>
      <c r="BV27">
        <v>6.09</v>
      </c>
      <c r="BW27">
        <v>0.87</v>
      </c>
      <c r="BX27">
        <v>0</v>
      </c>
      <c r="BY27">
        <v>0</v>
      </c>
      <c r="BZ27">
        <v>1.74</v>
      </c>
      <c r="CA27">
        <v>1.74</v>
      </c>
      <c r="CB27">
        <v>21.74</v>
      </c>
      <c r="CC27">
        <v>4.3499999999999996</v>
      </c>
      <c r="CD27">
        <v>14.78</v>
      </c>
      <c r="CE27">
        <v>2.61</v>
      </c>
      <c r="CF27">
        <v>0</v>
      </c>
      <c r="CG27">
        <v>3.48</v>
      </c>
      <c r="CH27">
        <v>0.87</v>
      </c>
      <c r="CI27">
        <v>0</v>
      </c>
      <c r="CJ27">
        <v>0</v>
      </c>
      <c r="CK27">
        <v>0.87</v>
      </c>
      <c r="CL27" s="1">
        <v>5</v>
      </c>
      <c r="CM27">
        <v>1</v>
      </c>
      <c r="CN27" s="1">
        <v>4</v>
      </c>
      <c r="CO27" s="1">
        <v>5</v>
      </c>
      <c r="CP27" s="1">
        <v>4</v>
      </c>
      <c r="CQ27">
        <v>1</v>
      </c>
      <c r="CR27" s="1">
        <v>4</v>
      </c>
      <c r="CS27">
        <v>2</v>
      </c>
      <c r="CT27">
        <v>3</v>
      </c>
      <c r="CU27">
        <v>2</v>
      </c>
      <c r="CV27">
        <v>4</v>
      </c>
      <c r="CW27">
        <v>2</v>
      </c>
      <c r="CX27">
        <v>3</v>
      </c>
      <c r="CY27" s="1">
        <v>4</v>
      </c>
      <c r="CZ27">
        <v>3</v>
      </c>
      <c r="DA27">
        <v>4</v>
      </c>
      <c r="DB27" s="1">
        <v>3</v>
      </c>
    </row>
    <row r="28" spans="1:106" x14ac:dyDescent="0.3">
      <c r="A28">
        <v>207</v>
      </c>
      <c r="B28" t="s">
        <v>106</v>
      </c>
      <c r="C28">
        <v>23</v>
      </c>
      <c r="D28">
        <v>0</v>
      </c>
      <c r="E28">
        <v>16</v>
      </c>
      <c r="F28">
        <v>16</v>
      </c>
      <c r="G28">
        <v>67</v>
      </c>
      <c r="H28">
        <v>20</v>
      </c>
      <c r="I28" s="2">
        <v>68</v>
      </c>
      <c r="J28" s="1">
        <v>4</v>
      </c>
      <c r="K28" s="2">
        <v>4</v>
      </c>
      <c r="L28">
        <v>1</v>
      </c>
      <c r="M28">
        <f t="shared" si="0"/>
        <v>1</v>
      </c>
      <c r="N28">
        <f>AVERAGE(F28,G28,H28,I28)</f>
        <v>42.75</v>
      </c>
      <c r="O28">
        <f>STDEV(F28,G28,H28,I28)</f>
        <v>28.628365886535217</v>
      </c>
      <c r="P28">
        <f>(I28-N28)/(SQRT(O28/4))</f>
        <v>9.4382852463260232</v>
      </c>
      <c r="Q28">
        <v>1.833</v>
      </c>
      <c r="R28">
        <v>7</v>
      </c>
      <c r="S28">
        <v>1.5</v>
      </c>
      <c r="T28">
        <v>8</v>
      </c>
      <c r="U28">
        <v>1.5</v>
      </c>
      <c r="V28">
        <v>3</v>
      </c>
      <c r="W28">
        <v>2.8333333330000001</v>
      </c>
      <c r="X28">
        <v>4</v>
      </c>
      <c r="Y28">
        <v>2</v>
      </c>
      <c r="Z28">
        <v>7</v>
      </c>
      <c r="AA28">
        <v>1.8333330000000001</v>
      </c>
      <c r="AB28">
        <v>4</v>
      </c>
      <c r="AC28">
        <v>0.5</v>
      </c>
      <c r="AD28">
        <v>3</v>
      </c>
      <c r="AE28">
        <v>0.16666666699999999</v>
      </c>
      <c r="AF28">
        <v>0</v>
      </c>
      <c r="AG28">
        <v>12.16666667</v>
      </c>
      <c r="AH28">
        <v>36</v>
      </c>
      <c r="AI28">
        <v>4.6521739130000004</v>
      </c>
      <c r="CL28" s="1">
        <v>5</v>
      </c>
      <c r="CM28" t="s">
        <v>123</v>
      </c>
      <c r="CN28" s="1">
        <v>4</v>
      </c>
      <c r="CO28" s="1">
        <v>5</v>
      </c>
      <c r="CP28" s="1">
        <v>4</v>
      </c>
      <c r="CQ28">
        <v>1</v>
      </c>
      <c r="CR28" s="1">
        <v>4</v>
      </c>
      <c r="CS28">
        <v>3</v>
      </c>
      <c r="CT28">
        <v>4</v>
      </c>
      <c r="CU28">
        <v>5</v>
      </c>
      <c r="CV28">
        <v>4</v>
      </c>
      <c r="CW28">
        <v>3</v>
      </c>
      <c r="CX28">
        <v>4</v>
      </c>
      <c r="CY28" s="1">
        <v>4</v>
      </c>
      <c r="CZ28">
        <v>3</v>
      </c>
      <c r="DA28">
        <v>4</v>
      </c>
      <c r="DB28" s="1">
        <v>3</v>
      </c>
    </row>
    <row r="29" spans="1:106" x14ac:dyDescent="0.3">
      <c r="A29">
        <v>208</v>
      </c>
      <c r="B29" t="s">
        <v>106</v>
      </c>
      <c r="C29">
        <v>56</v>
      </c>
      <c r="D29">
        <v>1</v>
      </c>
      <c r="E29">
        <v>25</v>
      </c>
      <c r="F29" s="2">
        <v>80</v>
      </c>
      <c r="G29">
        <v>10</v>
      </c>
      <c r="H29">
        <v>70</v>
      </c>
      <c r="I29">
        <v>75</v>
      </c>
      <c r="J29" s="1">
        <v>1</v>
      </c>
      <c r="K29" s="2">
        <v>1</v>
      </c>
      <c r="L29">
        <v>1</v>
      </c>
      <c r="M29">
        <f t="shared" si="0"/>
        <v>1</v>
      </c>
      <c r="N29">
        <f>AVERAGE(F29,G29,H29,I29)</f>
        <v>58.75</v>
      </c>
      <c r="O29">
        <f>STDEV(F29,G29,H29,I29)</f>
        <v>32.755406678389242</v>
      </c>
      <c r="P29">
        <f>(F29-N29)/(SQRT(O29/4))</f>
        <v>7.4258715405156153</v>
      </c>
      <c r="Q29">
        <v>0.33300000000000002</v>
      </c>
      <c r="R29">
        <v>0</v>
      </c>
      <c r="S29">
        <v>2.3330000000000002</v>
      </c>
      <c r="T29">
        <v>7</v>
      </c>
      <c r="U29">
        <v>1.833</v>
      </c>
      <c r="V29">
        <v>5</v>
      </c>
      <c r="W29">
        <v>3.1666666669999999</v>
      </c>
      <c r="X29">
        <v>9</v>
      </c>
      <c r="Y29">
        <v>0</v>
      </c>
      <c r="Z29">
        <v>0</v>
      </c>
      <c r="AA29">
        <v>1.5</v>
      </c>
      <c r="AB29">
        <v>10</v>
      </c>
      <c r="AC29">
        <v>1</v>
      </c>
      <c r="AD29">
        <v>7</v>
      </c>
      <c r="AE29">
        <v>0</v>
      </c>
      <c r="AF29">
        <v>0</v>
      </c>
      <c r="AG29">
        <v>10.16666667</v>
      </c>
      <c r="AH29">
        <v>38</v>
      </c>
      <c r="AI29">
        <v>3.6521739129999999</v>
      </c>
      <c r="AJ29">
        <v>300</v>
      </c>
      <c r="AK29">
        <v>4.3099999999999996</v>
      </c>
      <c r="AL29">
        <v>12.85</v>
      </c>
      <c r="AM29">
        <v>96.21</v>
      </c>
      <c r="AN29">
        <v>69.739999999999995</v>
      </c>
      <c r="AO29">
        <v>4.17</v>
      </c>
      <c r="AP29">
        <v>13</v>
      </c>
      <c r="AQ29">
        <v>88.67</v>
      </c>
      <c r="AR29">
        <v>5.67</v>
      </c>
      <c r="AS29">
        <v>4</v>
      </c>
      <c r="AT29">
        <v>1.67</v>
      </c>
      <c r="AU29">
        <v>0</v>
      </c>
      <c r="AV29">
        <v>0.33</v>
      </c>
      <c r="AW29">
        <v>1</v>
      </c>
      <c r="AX29">
        <v>5.33</v>
      </c>
      <c r="AY29">
        <v>1</v>
      </c>
      <c r="AZ29">
        <v>0</v>
      </c>
      <c r="BA29">
        <v>1.33</v>
      </c>
      <c r="BB29">
        <v>1.33</v>
      </c>
      <c r="BC29">
        <v>11</v>
      </c>
      <c r="BD29">
        <v>2.33</v>
      </c>
      <c r="BE29">
        <v>0.33</v>
      </c>
      <c r="BF29">
        <v>0.67</v>
      </c>
      <c r="BG29">
        <v>4</v>
      </c>
      <c r="BH29">
        <v>1</v>
      </c>
      <c r="BI29">
        <v>4</v>
      </c>
      <c r="BJ29">
        <v>7.33</v>
      </c>
      <c r="BK29">
        <v>3.67</v>
      </c>
      <c r="BL29">
        <v>0.33</v>
      </c>
      <c r="BM29">
        <v>3</v>
      </c>
      <c r="BN29">
        <v>2.33</v>
      </c>
      <c r="BO29">
        <v>1.67</v>
      </c>
      <c r="BP29">
        <v>0.33</v>
      </c>
      <c r="BQ29">
        <v>0</v>
      </c>
      <c r="BR29">
        <v>0</v>
      </c>
      <c r="BS29">
        <v>6.33</v>
      </c>
      <c r="BT29">
        <v>1.33</v>
      </c>
      <c r="BU29">
        <v>0.67</v>
      </c>
      <c r="BV29">
        <v>3.33</v>
      </c>
      <c r="BW29">
        <v>1</v>
      </c>
      <c r="BX29">
        <v>0</v>
      </c>
      <c r="BY29">
        <v>0.67</v>
      </c>
      <c r="BZ29">
        <v>20</v>
      </c>
      <c r="CA29">
        <v>0.33</v>
      </c>
      <c r="CB29">
        <v>15</v>
      </c>
      <c r="CC29">
        <v>1.67</v>
      </c>
      <c r="CD29">
        <v>10.67</v>
      </c>
      <c r="CE29">
        <v>3</v>
      </c>
      <c r="CF29">
        <v>0.33</v>
      </c>
      <c r="CG29">
        <v>2.33</v>
      </c>
      <c r="CH29">
        <v>0.67</v>
      </c>
      <c r="CI29">
        <v>0</v>
      </c>
      <c r="CJ29">
        <v>0</v>
      </c>
      <c r="CK29">
        <v>0.33</v>
      </c>
      <c r="CL29" s="1">
        <v>5</v>
      </c>
      <c r="CM29">
        <v>1</v>
      </c>
      <c r="CN29" s="1">
        <v>5</v>
      </c>
      <c r="CO29" s="1">
        <v>4</v>
      </c>
      <c r="CP29" s="1">
        <v>3</v>
      </c>
      <c r="CQ29">
        <v>1</v>
      </c>
      <c r="CR29" s="1">
        <v>5</v>
      </c>
      <c r="CS29">
        <v>2</v>
      </c>
      <c r="CT29">
        <v>2</v>
      </c>
      <c r="CU29">
        <v>2</v>
      </c>
      <c r="CV29">
        <v>2</v>
      </c>
      <c r="CW29">
        <v>4</v>
      </c>
      <c r="CX29">
        <v>3</v>
      </c>
      <c r="CY29" s="1">
        <v>5</v>
      </c>
      <c r="CZ29">
        <v>4</v>
      </c>
      <c r="DA29">
        <v>4</v>
      </c>
      <c r="DB29" s="1">
        <v>1</v>
      </c>
    </row>
    <row r="30" spans="1:106" x14ac:dyDescent="0.3">
      <c r="A30">
        <v>209</v>
      </c>
      <c r="B30" t="s">
        <v>106</v>
      </c>
      <c r="C30">
        <v>21</v>
      </c>
      <c r="D30">
        <v>1</v>
      </c>
      <c r="E30">
        <v>27</v>
      </c>
      <c r="F30">
        <v>20</v>
      </c>
      <c r="G30" s="1">
        <v>70</v>
      </c>
      <c r="H30">
        <v>50</v>
      </c>
      <c r="I30" s="2">
        <v>1</v>
      </c>
      <c r="J30" s="1">
        <v>2</v>
      </c>
      <c r="K30" s="2">
        <v>4</v>
      </c>
      <c r="L30">
        <v>0</v>
      </c>
      <c r="M30">
        <f t="shared" si="0"/>
        <v>0</v>
      </c>
      <c r="N30">
        <f>AVERAGE(F30,G30,H30,I30)</f>
        <v>35.25</v>
      </c>
      <c r="O30">
        <f>STDEV(F30,G30,H30,I30)</f>
        <v>30.717801570641956</v>
      </c>
      <c r="P30">
        <f>(I30-N30)/(SQRT(O30/4))</f>
        <v>-12.359346446523482</v>
      </c>
      <c r="Q30">
        <v>1.833</v>
      </c>
      <c r="R30">
        <v>5</v>
      </c>
      <c r="S30">
        <v>1.667</v>
      </c>
      <c r="T30">
        <v>26</v>
      </c>
      <c r="U30">
        <v>2.5</v>
      </c>
      <c r="V30">
        <v>8</v>
      </c>
      <c r="W30">
        <v>3.3333333330000001</v>
      </c>
      <c r="X30">
        <v>6</v>
      </c>
      <c r="Y30">
        <v>1.3333333329999999</v>
      </c>
      <c r="Z30">
        <v>9</v>
      </c>
      <c r="AA30">
        <v>0</v>
      </c>
      <c r="AB30">
        <v>0</v>
      </c>
      <c r="AC30">
        <v>2.5</v>
      </c>
      <c r="AD30">
        <v>36</v>
      </c>
      <c r="AE30">
        <v>0</v>
      </c>
      <c r="AF30">
        <v>0</v>
      </c>
      <c r="AG30">
        <v>13.16666667</v>
      </c>
      <c r="AH30">
        <v>90</v>
      </c>
      <c r="AI30">
        <v>3.217391304</v>
      </c>
      <c r="CL30" s="1">
        <v>4</v>
      </c>
      <c r="CM30">
        <v>2</v>
      </c>
      <c r="CN30" s="1">
        <v>4</v>
      </c>
      <c r="CO30" s="1">
        <v>2</v>
      </c>
      <c r="CP30" s="1">
        <v>5</v>
      </c>
      <c r="CQ30">
        <v>1</v>
      </c>
      <c r="CR30" s="1">
        <v>5</v>
      </c>
      <c r="CS30">
        <v>3</v>
      </c>
      <c r="CT30">
        <v>2</v>
      </c>
      <c r="CU30">
        <v>2</v>
      </c>
      <c r="CV30">
        <v>1</v>
      </c>
      <c r="CW30">
        <v>3</v>
      </c>
      <c r="CX30">
        <v>1</v>
      </c>
      <c r="CY30" s="1">
        <v>4</v>
      </c>
      <c r="CZ30">
        <v>2</v>
      </c>
      <c r="DA30">
        <v>2</v>
      </c>
      <c r="DB30" s="1">
        <v>3</v>
      </c>
    </row>
    <row r="31" spans="1:106" x14ac:dyDescent="0.3">
      <c r="A31">
        <v>210</v>
      </c>
      <c r="B31" t="s">
        <v>113</v>
      </c>
      <c r="C31">
        <v>60</v>
      </c>
      <c r="D31">
        <v>1</v>
      </c>
      <c r="E31">
        <v>29</v>
      </c>
      <c r="F31" s="3">
        <v>67</v>
      </c>
      <c r="G31" s="1">
        <v>90</v>
      </c>
      <c r="H31">
        <v>57</v>
      </c>
      <c r="I31">
        <v>10</v>
      </c>
      <c r="J31" s="1">
        <v>2</v>
      </c>
      <c r="K31" s="2">
        <v>1</v>
      </c>
      <c r="L31">
        <v>0</v>
      </c>
      <c r="M31">
        <f t="shared" si="0"/>
        <v>1</v>
      </c>
      <c r="N31">
        <f>AVERAGE(F31,G31,H31,I31)</f>
        <v>56</v>
      </c>
      <c r="O31">
        <f>STDEV(F31,G31,H31,I31)</f>
        <v>33.635298918447766</v>
      </c>
      <c r="P31">
        <f>(F31-N31)/(SQRT(O31/4))</f>
        <v>3.7933685130470396</v>
      </c>
      <c r="Q31">
        <v>1.5</v>
      </c>
      <c r="R31">
        <v>0</v>
      </c>
      <c r="S31">
        <v>1.333</v>
      </c>
      <c r="T31">
        <v>1</v>
      </c>
      <c r="U31">
        <v>4</v>
      </c>
      <c r="V31">
        <v>4</v>
      </c>
      <c r="W31">
        <v>3.6666666669999999</v>
      </c>
      <c r="X31">
        <v>8</v>
      </c>
      <c r="Y31">
        <v>1</v>
      </c>
      <c r="Z31">
        <v>2</v>
      </c>
      <c r="AA31">
        <v>2.1666669999999999</v>
      </c>
      <c r="AB31">
        <v>4</v>
      </c>
      <c r="AC31">
        <v>0</v>
      </c>
      <c r="AD31">
        <v>0</v>
      </c>
      <c r="AE31">
        <v>2.3333333330000001</v>
      </c>
      <c r="AF31">
        <v>4</v>
      </c>
      <c r="AG31">
        <v>16</v>
      </c>
      <c r="AH31">
        <v>23</v>
      </c>
      <c r="AI31">
        <v>3.8695652169999999</v>
      </c>
      <c r="CL31" s="1">
        <v>4</v>
      </c>
      <c r="CM31">
        <v>2</v>
      </c>
      <c r="CN31" s="1">
        <v>3</v>
      </c>
      <c r="CO31" s="1">
        <v>3</v>
      </c>
      <c r="CP31" s="1">
        <v>4</v>
      </c>
      <c r="CQ31">
        <v>1</v>
      </c>
      <c r="CR31" s="1">
        <v>4</v>
      </c>
      <c r="CS31">
        <v>2</v>
      </c>
      <c r="CT31">
        <v>2</v>
      </c>
      <c r="CU31">
        <v>2</v>
      </c>
      <c r="CV31">
        <v>2</v>
      </c>
      <c r="CW31">
        <v>2</v>
      </c>
      <c r="CX31">
        <v>2</v>
      </c>
      <c r="CY31" s="1">
        <v>4</v>
      </c>
      <c r="CZ31">
        <v>3</v>
      </c>
      <c r="DA31">
        <v>3</v>
      </c>
      <c r="DB31" s="1">
        <v>4</v>
      </c>
    </row>
    <row r="32" spans="1:106" x14ac:dyDescent="0.3">
      <c r="A32">
        <v>211</v>
      </c>
      <c r="B32" t="s">
        <v>106</v>
      </c>
      <c r="C32">
        <v>20</v>
      </c>
      <c r="D32">
        <v>0</v>
      </c>
      <c r="E32">
        <v>12</v>
      </c>
      <c r="F32" s="1">
        <v>30</v>
      </c>
      <c r="G32" s="1">
        <v>15</v>
      </c>
      <c r="H32">
        <v>20</v>
      </c>
      <c r="I32" s="2">
        <v>10</v>
      </c>
      <c r="J32" s="1">
        <v>1</v>
      </c>
      <c r="K32" s="2">
        <v>4</v>
      </c>
      <c r="L32">
        <v>0</v>
      </c>
      <c r="M32">
        <f t="shared" si="0"/>
        <v>0</v>
      </c>
      <c r="N32">
        <f>AVERAGE(F32,G32,H32,I32)</f>
        <v>18.75</v>
      </c>
      <c r="O32">
        <f>STDEV(F32,G32,H32,I32)</f>
        <v>8.5391256382996659</v>
      </c>
      <c r="P32">
        <f>(I32-N32)/(SQRT(O32/4))</f>
        <v>-5.9886833010987139</v>
      </c>
      <c r="Q32">
        <v>2.3330000000000002</v>
      </c>
      <c r="R32">
        <v>10</v>
      </c>
      <c r="S32">
        <v>0</v>
      </c>
      <c r="T32">
        <v>0</v>
      </c>
      <c r="U32">
        <v>3</v>
      </c>
      <c r="V32">
        <v>28</v>
      </c>
      <c r="W32">
        <v>2.5</v>
      </c>
      <c r="X32">
        <v>6</v>
      </c>
      <c r="Y32">
        <v>0</v>
      </c>
      <c r="Z32">
        <v>0</v>
      </c>
      <c r="AA32">
        <v>1.5</v>
      </c>
      <c r="AB32">
        <v>21</v>
      </c>
      <c r="AC32">
        <v>0.16666666699999999</v>
      </c>
      <c r="AD32">
        <v>1</v>
      </c>
      <c r="AE32">
        <v>0</v>
      </c>
      <c r="AF32">
        <v>0</v>
      </c>
      <c r="AG32">
        <v>9.5</v>
      </c>
      <c r="AH32">
        <v>66</v>
      </c>
      <c r="AI32">
        <v>4.0434782609999997</v>
      </c>
      <c r="AJ32">
        <v>296</v>
      </c>
      <c r="AK32">
        <v>12.84</v>
      </c>
      <c r="AL32">
        <v>5.26</v>
      </c>
      <c r="AM32">
        <v>99</v>
      </c>
      <c r="AN32">
        <v>25.77</v>
      </c>
      <c r="AO32">
        <v>4.8499999999999996</v>
      </c>
      <c r="AP32">
        <v>11.15</v>
      </c>
      <c r="AQ32">
        <v>91.55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6.08</v>
      </c>
      <c r="AY32">
        <v>0</v>
      </c>
      <c r="AZ32">
        <v>0</v>
      </c>
      <c r="BA32">
        <v>0</v>
      </c>
      <c r="BB32">
        <v>4.05</v>
      </c>
      <c r="BC32">
        <v>10.47</v>
      </c>
      <c r="BD32">
        <v>4.3899999999999997</v>
      </c>
      <c r="BE32">
        <v>0</v>
      </c>
      <c r="BF32">
        <v>1.01</v>
      </c>
      <c r="BG32">
        <v>3.72</v>
      </c>
      <c r="BH32">
        <v>0</v>
      </c>
      <c r="BI32">
        <v>3.72</v>
      </c>
      <c r="BJ32">
        <v>5.07</v>
      </c>
      <c r="BK32">
        <v>2.7</v>
      </c>
      <c r="BL32">
        <v>0.68</v>
      </c>
      <c r="BM32">
        <v>1.69</v>
      </c>
      <c r="BN32">
        <v>0.34</v>
      </c>
      <c r="BO32">
        <v>0.34</v>
      </c>
      <c r="BP32">
        <v>0</v>
      </c>
      <c r="BQ32">
        <v>0</v>
      </c>
      <c r="BR32">
        <v>0</v>
      </c>
      <c r="BS32">
        <v>3.04</v>
      </c>
      <c r="BT32">
        <v>0</v>
      </c>
      <c r="BU32">
        <v>0</v>
      </c>
      <c r="BV32">
        <v>1.01</v>
      </c>
      <c r="BW32">
        <v>1.69</v>
      </c>
      <c r="BX32">
        <v>0.34</v>
      </c>
      <c r="BY32">
        <v>2.0299999999999998</v>
      </c>
      <c r="BZ32">
        <v>19.260000000000002</v>
      </c>
      <c r="CA32">
        <v>1.35</v>
      </c>
      <c r="CB32">
        <v>19.260000000000002</v>
      </c>
      <c r="CC32">
        <v>5.74</v>
      </c>
      <c r="CD32">
        <v>9.4600000000000009</v>
      </c>
      <c r="CE32">
        <v>7.09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 s="1">
        <v>4</v>
      </c>
      <c r="CM32" t="s">
        <v>123</v>
      </c>
      <c r="CN32" s="1">
        <v>4</v>
      </c>
      <c r="CO32" s="1">
        <v>3</v>
      </c>
      <c r="CP32" s="1">
        <v>3</v>
      </c>
      <c r="CQ32">
        <v>1</v>
      </c>
      <c r="CR32" s="1">
        <v>3</v>
      </c>
      <c r="CS32">
        <v>4</v>
      </c>
      <c r="CT32">
        <v>3</v>
      </c>
      <c r="CU32">
        <v>5</v>
      </c>
      <c r="CV32">
        <v>4</v>
      </c>
      <c r="CW32">
        <v>3</v>
      </c>
      <c r="CX32">
        <v>2</v>
      </c>
      <c r="CY32" s="1">
        <v>3</v>
      </c>
      <c r="CZ32">
        <v>4</v>
      </c>
      <c r="DA32">
        <v>4</v>
      </c>
      <c r="DB32" s="1">
        <v>2</v>
      </c>
    </row>
    <row r="33" spans="1:106" x14ac:dyDescent="0.3">
      <c r="A33">
        <v>212</v>
      </c>
      <c r="B33" t="s">
        <v>113</v>
      </c>
      <c r="C33">
        <v>54</v>
      </c>
      <c r="D33">
        <v>0</v>
      </c>
      <c r="E33">
        <v>9</v>
      </c>
      <c r="F33" s="2">
        <v>30</v>
      </c>
      <c r="G33" s="1">
        <v>1</v>
      </c>
      <c r="H33">
        <v>20</v>
      </c>
      <c r="I33">
        <v>10</v>
      </c>
      <c r="J33" s="1">
        <v>1</v>
      </c>
      <c r="K33" s="2">
        <v>1</v>
      </c>
      <c r="L33">
        <v>1</v>
      </c>
      <c r="M33">
        <f t="shared" si="0"/>
        <v>1</v>
      </c>
      <c r="N33">
        <f>AVERAGE(F33,G33,H33,I33)</f>
        <v>15.25</v>
      </c>
      <c r="O33">
        <f>STDEV(F33,G33,H33,I33)</f>
        <v>12.526638282742368</v>
      </c>
      <c r="P33">
        <f>(F33-N33)/(SQRT(O33/4))</f>
        <v>8.3349835586096663</v>
      </c>
      <c r="Q33">
        <v>0.66700000000000004</v>
      </c>
      <c r="R33">
        <v>0</v>
      </c>
      <c r="S33">
        <v>1.333</v>
      </c>
      <c r="T33">
        <v>0</v>
      </c>
      <c r="U33">
        <v>3</v>
      </c>
      <c r="V33">
        <v>3</v>
      </c>
      <c r="W33">
        <v>1.6666666670000001</v>
      </c>
      <c r="X33">
        <v>3</v>
      </c>
      <c r="Y33">
        <v>0</v>
      </c>
      <c r="Z33">
        <v>0</v>
      </c>
      <c r="AA33">
        <v>2.5</v>
      </c>
      <c r="AB33">
        <v>3</v>
      </c>
      <c r="AC33">
        <v>0.33333333300000001</v>
      </c>
      <c r="AD33">
        <v>3</v>
      </c>
      <c r="AE33">
        <v>3</v>
      </c>
      <c r="AF33">
        <v>15</v>
      </c>
      <c r="AG33">
        <v>12.5</v>
      </c>
      <c r="AH33">
        <v>27</v>
      </c>
      <c r="AI33">
        <v>3.6956521740000001</v>
      </c>
      <c r="AJ33">
        <v>238</v>
      </c>
      <c r="AK33">
        <v>99</v>
      </c>
      <c r="AL33">
        <v>51.68</v>
      </c>
      <c r="AM33">
        <v>61.1</v>
      </c>
      <c r="AN33">
        <v>19.5</v>
      </c>
      <c r="AO33">
        <v>4.76</v>
      </c>
      <c r="AP33">
        <v>17.23</v>
      </c>
      <c r="AQ33">
        <v>80.67</v>
      </c>
      <c r="AR33">
        <v>0.42</v>
      </c>
      <c r="AS33">
        <v>0</v>
      </c>
      <c r="AT33">
        <v>0.42</v>
      </c>
      <c r="AU33">
        <v>0</v>
      </c>
      <c r="AV33">
        <v>0.42</v>
      </c>
      <c r="AW33">
        <v>0</v>
      </c>
      <c r="AX33">
        <v>2.94</v>
      </c>
      <c r="AY33">
        <v>0.42</v>
      </c>
      <c r="AZ33">
        <v>0</v>
      </c>
      <c r="BA33">
        <v>0.42</v>
      </c>
      <c r="BB33">
        <v>0</v>
      </c>
      <c r="BC33">
        <v>7.98</v>
      </c>
      <c r="BD33">
        <v>0.42</v>
      </c>
      <c r="BE33">
        <v>1.26</v>
      </c>
      <c r="BF33">
        <v>0</v>
      </c>
      <c r="BG33">
        <v>5.46</v>
      </c>
      <c r="BH33">
        <v>0</v>
      </c>
      <c r="BI33">
        <v>1.68</v>
      </c>
      <c r="BJ33">
        <v>6.72</v>
      </c>
      <c r="BK33">
        <v>3.78</v>
      </c>
      <c r="BL33">
        <v>2.1</v>
      </c>
      <c r="BM33">
        <v>0.42</v>
      </c>
      <c r="BN33">
        <v>3.36</v>
      </c>
      <c r="BO33">
        <v>1.26</v>
      </c>
      <c r="BP33">
        <v>0</v>
      </c>
      <c r="BQ33">
        <v>0</v>
      </c>
      <c r="BR33">
        <v>2.1</v>
      </c>
      <c r="BS33">
        <v>7.56</v>
      </c>
      <c r="BT33">
        <v>1.26</v>
      </c>
      <c r="BU33">
        <v>1.26</v>
      </c>
      <c r="BV33">
        <v>4.62</v>
      </c>
      <c r="BW33">
        <v>1.26</v>
      </c>
      <c r="BX33">
        <v>0</v>
      </c>
      <c r="BY33">
        <v>2.52</v>
      </c>
      <c r="BZ33">
        <v>1.68</v>
      </c>
      <c r="CA33">
        <v>0.42</v>
      </c>
      <c r="CB33">
        <v>20.170000000000002</v>
      </c>
      <c r="CC33">
        <v>2.52</v>
      </c>
      <c r="CD33">
        <v>16.809999999999999</v>
      </c>
      <c r="CE33">
        <v>0.84</v>
      </c>
      <c r="CF33">
        <v>0</v>
      </c>
      <c r="CG33">
        <v>2.52</v>
      </c>
      <c r="CH33">
        <v>1.26</v>
      </c>
      <c r="CI33">
        <v>0</v>
      </c>
      <c r="CJ33">
        <v>0.84</v>
      </c>
      <c r="CK33">
        <v>0.42</v>
      </c>
      <c r="CL33" s="1">
        <v>4</v>
      </c>
      <c r="CM33" t="s">
        <v>123</v>
      </c>
      <c r="CN33" s="1">
        <v>4</v>
      </c>
      <c r="CO33" s="1">
        <v>4</v>
      </c>
      <c r="CP33" s="1">
        <v>2</v>
      </c>
      <c r="CQ33">
        <v>1</v>
      </c>
      <c r="CR33" s="1">
        <v>2</v>
      </c>
      <c r="CS33">
        <v>3</v>
      </c>
      <c r="CT33">
        <v>4</v>
      </c>
      <c r="CU33">
        <v>5</v>
      </c>
      <c r="CV33">
        <v>5</v>
      </c>
      <c r="CW33">
        <v>5</v>
      </c>
      <c r="CX33">
        <v>5</v>
      </c>
      <c r="CY33" s="1">
        <v>2</v>
      </c>
      <c r="CZ33">
        <v>5</v>
      </c>
      <c r="DA33">
        <v>5</v>
      </c>
      <c r="DB33" s="1">
        <v>1</v>
      </c>
    </row>
    <row r="34" spans="1:106" x14ac:dyDescent="0.3">
      <c r="A34">
        <v>213</v>
      </c>
      <c r="B34" t="s">
        <v>113</v>
      </c>
      <c r="C34">
        <v>56</v>
      </c>
      <c r="D34">
        <v>1</v>
      </c>
      <c r="E34">
        <v>20</v>
      </c>
      <c r="F34">
        <v>40</v>
      </c>
      <c r="G34" s="1">
        <v>60</v>
      </c>
      <c r="H34" s="1">
        <v>65</v>
      </c>
      <c r="I34" s="2">
        <v>10</v>
      </c>
      <c r="J34" s="1">
        <v>3</v>
      </c>
      <c r="K34" s="2">
        <v>4</v>
      </c>
      <c r="L34">
        <v>0</v>
      </c>
      <c r="M34">
        <f t="shared" si="0"/>
        <v>0</v>
      </c>
      <c r="N34">
        <f>AVERAGE(F34,G34,H34,I34)</f>
        <v>43.75</v>
      </c>
      <c r="O34">
        <f>STDEV(F34,G34,H34,I34)</f>
        <v>24.958298553119896</v>
      </c>
      <c r="P34">
        <f>(I34-N34)/(SQRT(O34/4))</f>
        <v>-13.511273496252892</v>
      </c>
      <c r="Q34">
        <v>0.33300000000000002</v>
      </c>
      <c r="R34">
        <v>6</v>
      </c>
      <c r="S34">
        <v>2.1669999999999998</v>
      </c>
      <c r="T34">
        <v>15</v>
      </c>
      <c r="U34">
        <v>1.5</v>
      </c>
      <c r="V34">
        <v>5</v>
      </c>
      <c r="W34">
        <v>1.5</v>
      </c>
      <c r="X34">
        <v>5</v>
      </c>
      <c r="Y34">
        <v>0</v>
      </c>
      <c r="Z34">
        <v>0</v>
      </c>
      <c r="AA34">
        <v>0.16666700000000001</v>
      </c>
      <c r="AB34">
        <v>1</v>
      </c>
      <c r="AC34">
        <v>0</v>
      </c>
      <c r="AD34">
        <v>0</v>
      </c>
      <c r="AE34">
        <v>0.33333333300000001</v>
      </c>
      <c r="AF34">
        <v>1</v>
      </c>
      <c r="AG34">
        <v>6</v>
      </c>
      <c r="AH34">
        <v>33</v>
      </c>
      <c r="AI34">
        <v>3.3478260870000001</v>
      </c>
      <c r="AJ34">
        <v>323</v>
      </c>
      <c r="AK34">
        <v>98.47</v>
      </c>
      <c r="AL34">
        <v>57.38</v>
      </c>
      <c r="AM34">
        <v>58.51</v>
      </c>
      <c r="AN34">
        <v>25.77</v>
      </c>
      <c r="AO34">
        <v>2.65</v>
      </c>
      <c r="AP34">
        <v>20.12</v>
      </c>
      <c r="AQ34">
        <v>71.52</v>
      </c>
      <c r="AR34">
        <v>1.86</v>
      </c>
      <c r="AS34">
        <v>0.93</v>
      </c>
      <c r="AT34">
        <v>0.93</v>
      </c>
      <c r="AU34">
        <v>0.31</v>
      </c>
      <c r="AV34">
        <v>0.62</v>
      </c>
      <c r="AW34">
        <v>0</v>
      </c>
      <c r="AX34">
        <v>3.72</v>
      </c>
      <c r="AY34">
        <v>0.62</v>
      </c>
      <c r="AZ34">
        <v>0.31</v>
      </c>
      <c r="BA34">
        <v>0.31</v>
      </c>
      <c r="BB34">
        <v>0.93</v>
      </c>
      <c r="BC34">
        <v>3.72</v>
      </c>
      <c r="BD34">
        <v>0.62</v>
      </c>
      <c r="BE34">
        <v>0</v>
      </c>
      <c r="BF34">
        <v>0</v>
      </c>
      <c r="BG34">
        <v>1.86</v>
      </c>
      <c r="BH34">
        <v>0.93</v>
      </c>
      <c r="BI34">
        <v>1.24</v>
      </c>
      <c r="BJ34">
        <v>11.15</v>
      </c>
      <c r="BK34">
        <v>9.2899999999999991</v>
      </c>
      <c r="BL34">
        <v>0.62</v>
      </c>
      <c r="BM34">
        <v>1.24</v>
      </c>
      <c r="BN34">
        <v>2.79</v>
      </c>
      <c r="BO34">
        <v>1.24</v>
      </c>
      <c r="BP34">
        <v>0</v>
      </c>
      <c r="BQ34">
        <v>0</v>
      </c>
      <c r="BR34">
        <v>1.55</v>
      </c>
      <c r="BS34">
        <v>6.5</v>
      </c>
      <c r="BT34">
        <v>1.24</v>
      </c>
      <c r="BU34">
        <v>0</v>
      </c>
      <c r="BV34">
        <v>4.33</v>
      </c>
      <c r="BW34">
        <v>0.62</v>
      </c>
      <c r="BX34">
        <v>0.31</v>
      </c>
      <c r="BY34">
        <v>0.31</v>
      </c>
      <c r="BZ34">
        <v>1.86</v>
      </c>
      <c r="CA34">
        <v>0.31</v>
      </c>
      <c r="CB34">
        <v>20.12</v>
      </c>
      <c r="CC34">
        <v>0.93</v>
      </c>
      <c r="CD34">
        <v>16.100000000000001</v>
      </c>
      <c r="CE34">
        <v>3.41</v>
      </c>
      <c r="CF34">
        <v>2.79</v>
      </c>
      <c r="CG34">
        <v>4.95</v>
      </c>
      <c r="CH34">
        <v>0.93</v>
      </c>
      <c r="CI34">
        <v>0.62</v>
      </c>
      <c r="CJ34">
        <v>0.62</v>
      </c>
      <c r="CK34">
        <v>0.62</v>
      </c>
      <c r="CL34" s="1">
        <v>4</v>
      </c>
      <c r="CM34">
        <v>5</v>
      </c>
      <c r="CN34" s="1">
        <v>4</v>
      </c>
      <c r="CO34" s="1">
        <v>4</v>
      </c>
      <c r="CP34" s="1">
        <v>2</v>
      </c>
      <c r="CQ34">
        <v>0</v>
      </c>
      <c r="CR34" s="1">
        <v>3</v>
      </c>
      <c r="CS34">
        <v>4</v>
      </c>
      <c r="CT34">
        <v>3</v>
      </c>
      <c r="CU34">
        <v>5</v>
      </c>
      <c r="CV34">
        <v>3</v>
      </c>
      <c r="CW34">
        <v>3</v>
      </c>
      <c r="CX34">
        <v>3</v>
      </c>
      <c r="CY34" s="1">
        <v>2</v>
      </c>
      <c r="CZ34">
        <v>5</v>
      </c>
      <c r="DA34">
        <v>4</v>
      </c>
      <c r="DB34" s="1">
        <v>1</v>
      </c>
    </row>
    <row r="35" spans="1:106" x14ac:dyDescent="0.3">
      <c r="A35">
        <v>214</v>
      </c>
      <c r="B35" t="s">
        <v>118</v>
      </c>
      <c r="C35">
        <v>40</v>
      </c>
      <c r="D35">
        <v>1</v>
      </c>
      <c r="E35">
        <v>16</v>
      </c>
      <c r="F35">
        <v>40</v>
      </c>
      <c r="G35" s="1">
        <v>70</v>
      </c>
      <c r="H35" s="2">
        <v>10</v>
      </c>
      <c r="I35">
        <v>50</v>
      </c>
      <c r="J35" s="1">
        <v>2</v>
      </c>
      <c r="K35" s="2">
        <v>3</v>
      </c>
      <c r="L35">
        <v>0</v>
      </c>
      <c r="M35">
        <f t="shared" si="0"/>
        <v>0</v>
      </c>
      <c r="N35">
        <f>AVERAGE(F35,G35,H35,I35)</f>
        <v>42.5</v>
      </c>
      <c r="O35">
        <f>STDEV(F35,G35,H35,I35)</f>
        <v>25</v>
      </c>
      <c r="P35">
        <f>(H35-N35)/(SQRT(O35/4))</f>
        <v>-13</v>
      </c>
      <c r="Q35">
        <v>1.5</v>
      </c>
      <c r="R35">
        <v>10</v>
      </c>
      <c r="S35">
        <v>4</v>
      </c>
      <c r="T35">
        <v>34</v>
      </c>
      <c r="U35">
        <v>3.1669999999999998</v>
      </c>
      <c r="V35">
        <v>16</v>
      </c>
      <c r="W35">
        <v>2.8333333330000001</v>
      </c>
      <c r="X35">
        <v>5</v>
      </c>
      <c r="Y35">
        <v>0</v>
      </c>
      <c r="Z35">
        <v>1</v>
      </c>
      <c r="AA35">
        <v>2.6666669999999999</v>
      </c>
      <c r="AB35">
        <v>34</v>
      </c>
      <c r="AC35">
        <v>1.5</v>
      </c>
      <c r="AD35">
        <v>24</v>
      </c>
      <c r="AE35">
        <v>0.33333333300000001</v>
      </c>
      <c r="AF35">
        <v>1</v>
      </c>
      <c r="AG35">
        <v>16</v>
      </c>
      <c r="AH35">
        <v>125</v>
      </c>
      <c r="AI35">
        <v>4.5217391300000003</v>
      </c>
      <c r="AJ35">
        <v>709</v>
      </c>
      <c r="AK35">
        <v>57.8</v>
      </c>
      <c r="AL35">
        <v>26.75</v>
      </c>
      <c r="AM35">
        <v>97.01</v>
      </c>
      <c r="AN35">
        <v>30.54</v>
      </c>
      <c r="AO35">
        <v>6.27</v>
      </c>
      <c r="AP35">
        <v>11.42</v>
      </c>
      <c r="AQ35">
        <v>91.26</v>
      </c>
      <c r="AR35">
        <v>1.41</v>
      </c>
      <c r="AS35">
        <v>0.85</v>
      </c>
      <c r="AT35">
        <v>0.56000000000000005</v>
      </c>
      <c r="AU35">
        <v>0</v>
      </c>
      <c r="AV35">
        <v>0.14000000000000001</v>
      </c>
      <c r="AW35">
        <v>0.42</v>
      </c>
      <c r="AX35">
        <v>5.5</v>
      </c>
      <c r="AY35">
        <v>0</v>
      </c>
      <c r="AZ35">
        <v>0</v>
      </c>
      <c r="BA35">
        <v>1.41</v>
      </c>
      <c r="BB35">
        <v>0.28000000000000003</v>
      </c>
      <c r="BC35">
        <v>13.12</v>
      </c>
      <c r="BD35">
        <v>3.95</v>
      </c>
      <c r="BE35">
        <v>0.14000000000000001</v>
      </c>
      <c r="BF35">
        <v>0.42</v>
      </c>
      <c r="BG35">
        <v>5.78</v>
      </c>
      <c r="BH35">
        <v>0.99</v>
      </c>
      <c r="BI35">
        <v>4.2300000000000004</v>
      </c>
      <c r="BJ35">
        <v>6.49</v>
      </c>
      <c r="BK35">
        <v>3.39</v>
      </c>
      <c r="BL35">
        <v>0.85</v>
      </c>
      <c r="BM35">
        <v>1.41</v>
      </c>
      <c r="BN35">
        <v>1.69</v>
      </c>
      <c r="BO35">
        <v>0.42</v>
      </c>
      <c r="BP35">
        <v>0.71</v>
      </c>
      <c r="BQ35">
        <v>0</v>
      </c>
      <c r="BR35">
        <v>0.56000000000000005</v>
      </c>
      <c r="BS35">
        <v>3.67</v>
      </c>
      <c r="BT35">
        <v>0.42</v>
      </c>
      <c r="BU35">
        <v>0.28000000000000003</v>
      </c>
      <c r="BV35">
        <v>1.55</v>
      </c>
      <c r="BW35">
        <v>1.1299999999999999</v>
      </c>
      <c r="BX35">
        <v>0.28000000000000003</v>
      </c>
      <c r="BY35">
        <v>1.41</v>
      </c>
      <c r="BZ35">
        <v>17.350000000000001</v>
      </c>
      <c r="CA35">
        <v>1.1299999999999999</v>
      </c>
      <c r="CB35">
        <v>20.73</v>
      </c>
      <c r="CC35">
        <v>2.68</v>
      </c>
      <c r="CD35">
        <v>13.4</v>
      </c>
      <c r="CE35">
        <v>5.08</v>
      </c>
      <c r="CF35">
        <v>0.42</v>
      </c>
      <c r="CG35">
        <v>0.28000000000000003</v>
      </c>
      <c r="CH35">
        <v>1.97</v>
      </c>
      <c r="CI35">
        <v>0</v>
      </c>
      <c r="CJ35">
        <v>0</v>
      </c>
      <c r="CK35">
        <v>0</v>
      </c>
      <c r="CL35" s="1">
        <v>5</v>
      </c>
      <c r="CM35">
        <v>3</v>
      </c>
      <c r="CN35" s="1">
        <v>4</v>
      </c>
      <c r="CO35" s="1">
        <v>5</v>
      </c>
      <c r="CP35" s="1">
        <v>2</v>
      </c>
      <c r="CQ35">
        <v>1</v>
      </c>
      <c r="CR35" s="1">
        <v>2</v>
      </c>
      <c r="CS35">
        <v>4</v>
      </c>
      <c r="CT35">
        <v>3</v>
      </c>
      <c r="CU35">
        <v>4</v>
      </c>
      <c r="CV35">
        <v>5</v>
      </c>
      <c r="CW35">
        <v>4</v>
      </c>
      <c r="CX35">
        <v>4</v>
      </c>
      <c r="CY35" s="1">
        <v>3</v>
      </c>
      <c r="CZ35">
        <v>5</v>
      </c>
      <c r="DA35">
        <v>5</v>
      </c>
      <c r="DB35" s="1">
        <v>2</v>
      </c>
    </row>
    <row r="36" spans="1:106" x14ac:dyDescent="0.3">
      <c r="A36">
        <v>215</v>
      </c>
      <c r="B36" t="s">
        <v>106</v>
      </c>
      <c r="C36">
        <v>70</v>
      </c>
      <c r="D36">
        <v>1</v>
      </c>
      <c r="E36">
        <v>21</v>
      </c>
      <c r="F36" s="2">
        <v>8</v>
      </c>
      <c r="G36">
        <v>4</v>
      </c>
      <c r="H36" s="1">
        <v>10</v>
      </c>
      <c r="I36">
        <v>2</v>
      </c>
      <c r="J36" s="1">
        <v>3</v>
      </c>
      <c r="K36" s="2">
        <v>1</v>
      </c>
      <c r="L36">
        <v>0</v>
      </c>
      <c r="M36">
        <f t="shared" si="0"/>
        <v>1</v>
      </c>
      <c r="N36">
        <f>AVERAGE(F36,G36,H36,I36)</f>
        <v>6</v>
      </c>
      <c r="O36">
        <f>STDEV(F36,G36,H36,I36)</f>
        <v>3.6514837167011076</v>
      </c>
      <c r="P36">
        <f>(F36-N36)/(SQRT(O36/4))</f>
        <v>2.0932702787842112</v>
      </c>
      <c r="Q36">
        <v>0.83299999999999996</v>
      </c>
      <c r="R36">
        <v>0</v>
      </c>
      <c r="S36">
        <v>1</v>
      </c>
      <c r="T36">
        <v>3</v>
      </c>
      <c r="U36">
        <v>1.667</v>
      </c>
      <c r="V36">
        <v>2</v>
      </c>
      <c r="W36">
        <v>0.66666666699999999</v>
      </c>
      <c r="X36">
        <v>0</v>
      </c>
      <c r="Y36">
        <v>0</v>
      </c>
      <c r="Z36">
        <v>0</v>
      </c>
      <c r="AA36">
        <v>0.66666700000000001</v>
      </c>
      <c r="AB36">
        <v>1</v>
      </c>
      <c r="AC36">
        <v>0.16666666699999999</v>
      </c>
      <c r="AD36">
        <v>1</v>
      </c>
      <c r="AE36">
        <v>0.16666666699999999</v>
      </c>
      <c r="AF36">
        <v>1</v>
      </c>
      <c r="AG36">
        <v>5.1666666670000003</v>
      </c>
      <c r="AH36">
        <v>8</v>
      </c>
      <c r="AI36">
        <v>2.9565217389999998</v>
      </c>
      <c r="CL36" s="1">
        <v>4</v>
      </c>
      <c r="CM36">
        <v>5</v>
      </c>
      <c r="CN36" s="1">
        <v>3</v>
      </c>
      <c r="CO36" s="1">
        <v>3</v>
      </c>
      <c r="CP36" s="1">
        <v>2</v>
      </c>
      <c r="CQ36">
        <v>1</v>
      </c>
      <c r="CR36" s="1">
        <v>4</v>
      </c>
      <c r="CS36">
        <v>5</v>
      </c>
      <c r="CT36">
        <v>2</v>
      </c>
      <c r="CU36">
        <v>3</v>
      </c>
      <c r="CV36">
        <v>2</v>
      </c>
      <c r="CW36">
        <v>3</v>
      </c>
      <c r="CX36">
        <v>3</v>
      </c>
      <c r="CY36" s="1">
        <v>4</v>
      </c>
      <c r="CZ36">
        <v>3</v>
      </c>
      <c r="DA36">
        <v>3</v>
      </c>
      <c r="DB36" s="1">
        <v>3</v>
      </c>
    </row>
    <row r="37" spans="1:106" x14ac:dyDescent="0.3">
      <c r="A37">
        <v>216</v>
      </c>
      <c r="B37" t="s">
        <v>106</v>
      </c>
      <c r="C37">
        <v>22</v>
      </c>
      <c r="D37">
        <v>1</v>
      </c>
      <c r="E37">
        <v>13</v>
      </c>
      <c r="F37" s="1">
        <v>80</v>
      </c>
      <c r="G37" s="2">
        <v>50</v>
      </c>
      <c r="H37">
        <v>70</v>
      </c>
      <c r="I37">
        <v>53</v>
      </c>
      <c r="J37" s="1">
        <v>1</v>
      </c>
      <c r="K37" s="2">
        <v>2</v>
      </c>
      <c r="L37">
        <v>0</v>
      </c>
      <c r="M37">
        <f t="shared" si="0"/>
        <v>0</v>
      </c>
      <c r="N37">
        <f>AVERAGE(F37,G37,H37,I37)</f>
        <v>63.25</v>
      </c>
      <c r="O37">
        <f>STDEV(F37,G37,H37,I37)</f>
        <v>14.221462653327892</v>
      </c>
      <c r="P37">
        <f>(G37-N37)/(SQRT(O37/4))</f>
        <v>-7.0270612883380625</v>
      </c>
      <c r="Q37">
        <v>0.66700000000000004</v>
      </c>
      <c r="R37">
        <v>2</v>
      </c>
      <c r="S37">
        <v>0</v>
      </c>
      <c r="T37">
        <v>1</v>
      </c>
      <c r="U37">
        <v>1.167</v>
      </c>
      <c r="V37">
        <v>1</v>
      </c>
      <c r="W37">
        <v>3.6666666669999999</v>
      </c>
      <c r="X37">
        <v>3</v>
      </c>
      <c r="Y37">
        <v>1.5</v>
      </c>
      <c r="Z37">
        <v>2</v>
      </c>
      <c r="AA37">
        <v>0.5</v>
      </c>
      <c r="AB37">
        <v>2</v>
      </c>
      <c r="AC37">
        <v>0</v>
      </c>
      <c r="AD37">
        <v>0</v>
      </c>
      <c r="AE37">
        <v>2.3333333330000001</v>
      </c>
      <c r="AF37">
        <v>18</v>
      </c>
      <c r="AG37">
        <v>9.8333333330000006</v>
      </c>
      <c r="AH37">
        <v>29</v>
      </c>
      <c r="AI37">
        <v>3.0869565219999999</v>
      </c>
      <c r="CL37" s="1">
        <v>3</v>
      </c>
      <c r="CM37">
        <v>2</v>
      </c>
      <c r="CN37" s="1">
        <v>3</v>
      </c>
      <c r="CO37" s="1">
        <v>2</v>
      </c>
      <c r="CP37" s="1">
        <v>2</v>
      </c>
      <c r="CQ37">
        <v>0</v>
      </c>
      <c r="CR37" s="1">
        <v>3</v>
      </c>
      <c r="CS37">
        <v>4</v>
      </c>
      <c r="CT37">
        <v>3</v>
      </c>
      <c r="CU37">
        <v>3</v>
      </c>
      <c r="CV37">
        <v>3</v>
      </c>
      <c r="CW37">
        <v>3</v>
      </c>
      <c r="CX37">
        <v>3</v>
      </c>
      <c r="CY37" s="1">
        <v>4</v>
      </c>
      <c r="CZ37">
        <v>4</v>
      </c>
      <c r="DA37">
        <v>4</v>
      </c>
      <c r="DB37" s="1">
        <v>3</v>
      </c>
    </row>
    <row r="38" spans="1:106" x14ac:dyDescent="0.3">
      <c r="A38">
        <v>217</v>
      </c>
      <c r="B38" t="s">
        <v>106</v>
      </c>
      <c r="C38">
        <v>44</v>
      </c>
      <c r="D38">
        <v>1</v>
      </c>
      <c r="E38">
        <v>36</v>
      </c>
      <c r="F38">
        <v>1</v>
      </c>
      <c r="G38">
        <v>2</v>
      </c>
      <c r="H38">
        <v>90</v>
      </c>
      <c r="I38" s="2">
        <v>100</v>
      </c>
      <c r="J38" s="1">
        <v>4</v>
      </c>
      <c r="K38" s="2">
        <v>4</v>
      </c>
      <c r="L38">
        <v>1</v>
      </c>
      <c r="M38">
        <f t="shared" si="0"/>
        <v>1</v>
      </c>
      <c r="N38">
        <f>AVERAGE(F38,G38,H38,I38)</f>
        <v>48.25</v>
      </c>
      <c r="O38">
        <f>STDEV(F38,G38,H38,I38)</f>
        <v>54.137941101104559</v>
      </c>
      <c r="P38">
        <f>(I38-N38)/(SQRT(O38/4))</f>
        <v>14.066611148198122</v>
      </c>
      <c r="Q38">
        <v>3.1669999999999998</v>
      </c>
      <c r="R38">
        <v>17</v>
      </c>
      <c r="S38">
        <v>0</v>
      </c>
      <c r="T38">
        <v>0</v>
      </c>
      <c r="U38">
        <v>0.5</v>
      </c>
      <c r="V38">
        <v>0</v>
      </c>
      <c r="W38">
        <v>2.5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0.33333333300000001</v>
      </c>
      <c r="AF38">
        <v>11</v>
      </c>
      <c r="AG38">
        <v>6.5</v>
      </c>
      <c r="AH38">
        <v>28</v>
      </c>
      <c r="AI38">
        <v>3.1304347830000001</v>
      </c>
      <c r="AJ38">
        <v>341</v>
      </c>
      <c r="AK38">
        <v>55.36</v>
      </c>
      <c r="AL38">
        <v>40.74</v>
      </c>
      <c r="AM38">
        <v>87.35</v>
      </c>
      <c r="AN38">
        <v>53.33</v>
      </c>
      <c r="AO38">
        <v>5.98</v>
      </c>
      <c r="AP38">
        <v>16.420000000000002</v>
      </c>
      <c r="AQ38">
        <v>91.5</v>
      </c>
      <c r="AR38">
        <v>2.64</v>
      </c>
      <c r="AS38">
        <v>2.0499999999999998</v>
      </c>
      <c r="AT38">
        <v>0.59</v>
      </c>
      <c r="AU38">
        <v>0</v>
      </c>
      <c r="AV38">
        <v>0.28999999999999998</v>
      </c>
      <c r="AW38">
        <v>0.28999999999999998</v>
      </c>
      <c r="AX38">
        <v>4.1100000000000003</v>
      </c>
      <c r="AY38">
        <v>0</v>
      </c>
      <c r="AZ38">
        <v>0</v>
      </c>
      <c r="BA38">
        <v>0</v>
      </c>
      <c r="BB38">
        <v>0</v>
      </c>
      <c r="BC38">
        <v>10.56</v>
      </c>
      <c r="BD38">
        <v>3.52</v>
      </c>
      <c r="BE38">
        <v>1.47</v>
      </c>
      <c r="BF38">
        <v>0.88</v>
      </c>
      <c r="BG38">
        <v>2.64</v>
      </c>
      <c r="BH38">
        <v>2.0499999999999998</v>
      </c>
      <c r="BI38">
        <v>1.17</v>
      </c>
      <c r="BJ38">
        <v>4.4000000000000004</v>
      </c>
      <c r="BK38">
        <v>1.47</v>
      </c>
      <c r="BL38">
        <v>2.0499999999999998</v>
      </c>
      <c r="BM38">
        <v>0.59</v>
      </c>
      <c r="BN38">
        <v>2.35</v>
      </c>
      <c r="BO38">
        <v>0.59</v>
      </c>
      <c r="BP38">
        <v>1.47</v>
      </c>
      <c r="BQ38">
        <v>0</v>
      </c>
      <c r="BR38">
        <v>0.28999999999999998</v>
      </c>
      <c r="BS38">
        <v>6.45</v>
      </c>
      <c r="BT38">
        <v>2.35</v>
      </c>
      <c r="BU38">
        <v>0.88</v>
      </c>
      <c r="BV38">
        <v>2.35</v>
      </c>
      <c r="BW38">
        <v>0.88</v>
      </c>
      <c r="BX38">
        <v>0</v>
      </c>
      <c r="BY38">
        <v>2.35</v>
      </c>
      <c r="BZ38">
        <v>9.9700000000000006</v>
      </c>
      <c r="CA38">
        <v>0.28999999999999998</v>
      </c>
      <c r="CB38">
        <v>18.48</v>
      </c>
      <c r="CC38">
        <v>1.76</v>
      </c>
      <c r="CD38">
        <v>12.9</v>
      </c>
      <c r="CE38">
        <v>4.1100000000000003</v>
      </c>
      <c r="CF38">
        <v>0.88</v>
      </c>
      <c r="CG38">
        <v>0.28999999999999998</v>
      </c>
      <c r="CH38">
        <v>0.28999999999999998</v>
      </c>
      <c r="CI38">
        <v>0</v>
      </c>
      <c r="CJ38">
        <v>0.59</v>
      </c>
      <c r="CK38">
        <v>0.59</v>
      </c>
      <c r="CL38" s="1">
        <v>3</v>
      </c>
      <c r="CM38">
        <v>2</v>
      </c>
      <c r="CN38" s="1">
        <v>3</v>
      </c>
      <c r="CO38" s="1">
        <v>4</v>
      </c>
      <c r="CP38" s="1">
        <v>4</v>
      </c>
      <c r="CQ38">
        <v>1</v>
      </c>
      <c r="CR38" s="1">
        <v>5</v>
      </c>
      <c r="CS38">
        <v>2</v>
      </c>
      <c r="CT38">
        <v>1</v>
      </c>
      <c r="CU38">
        <v>2</v>
      </c>
      <c r="CV38">
        <v>2</v>
      </c>
      <c r="CW38">
        <v>3</v>
      </c>
      <c r="CX38">
        <v>3</v>
      </c>
      <c r="CY38" s="1">
        <v>4</v>
      </c>
      <c r="CZ38">
        <v>3</v>
      </c>
      <c r="DA38">
        <v>3</v>
      </c>
      <c r="DB38" s="1">
        <v>4</v>
      </c>
    </row>
    <row r="39" spans="1:106" x14ac:dyDescent="0.3">
      <c r="A39">
        <v>218</v>
      </c>
      <c r="B39" t="s">
        <v>106</v>
      </c>
      <c r="C39">
        <v>32</v>
      </c>
      <c r="D39">
        <v>1</v>
      </c>
      <c r="E39">
        <v>32</v>
      </c>
      <c r="F39" s="2">
        <v>50</v>
      </c>
      <c r="G39" s="1">
        <v>65</v>
      </c>
      <c r="H39">
        <v>10</v>
      </c>
      <c r="I39">
        <v>5</v>
      </c>
      <c r="J39" s="1">
        <v>2</v>
      </c>
      <c r="K39" s="2">
        <v>1</v>
      </c>
      <c r="L39">
        <v>0</v>
      </c>
      <c r="M39">
        <f t="shared" si="0"/>
        <v>1</v>
      </c>
      <c r="N39">
        <f>AVERAGE(F39,G39,H39,I39)</f>
        <v>32.5</v>
      </c>
      <c r="O39">
        <f>STDEV(F39,G39,H39,I39)</f>
        <v>29.58039891549808</v>
      </c>
      <c r="P39">
        <f>(F39-N39)/(SQRT(O39/4))</f>
        <v>6.4352590065744293</v>
      </c>
      <c r="Q39">
        <v>2.5</v>
      </c>
      <c r="R39">
        <v>15</v>
      </c>
      <c r="S39">
        <v>0.83299999999999996</v>
      </c>
      <c r="T39">
        <v>4</v>
      </c>
      <c r="U39">
        <v>1.333</v>
      </c>
      <c r="V39">
        <v>9</v>
      </c>
      <c r="W39">
        <v>1.1666666670000001</v>
      </c>
      <c r="X39">
        <v>5</v>
      </c>
      <c r="Y39">
        <v>0.16666666699999999</v>
      </c>
      <c r="Z39">
        <v>1</v>
      </c>
      <c r="AA39">
        <v>1.3333330000000001</v>
      </c>
      <c r="AB39">
        <v>15</v>
      </c>
      <c r="AC39">
        <v>0.33333333300000001</v>
      </c>
      <c r="AD39">
        <v>9</v>
      </c>
      <c r="AE39">
        <v>0.66666666699999999</v>
      </c>
      <c r="AF39">
        <v>10</v>
      </c>
      <c r="AG39">
        <v>8.3333333330000006</v>
      </c>
      <c r="AH39">
        <v>68</v>
      </c>
      <c r="AI39">
        <v>4.0434782609999997</v>
      </c>
      <c r="AJ39">
        <v>312</v>
      </c>
      <c r="AK39">
        <v>95.11</v>
      </c>
      <c r="AL39">
        <v>35.01</v>
      </c>
      <c r="AM39">
        <v>53.16</v>
      </c>
      <c r="AN39">
        <v>25.77</v>
      </c>
      <c r="AO39">
        <v>5.1100000000000003</v>
      </c>
      <c r="AP39">
        <v>15.38</v>
      </c>
      <c r="AQ39">
        <v>85.9</v>
      </c>
      <c r="AR39">
        <v>1.92</v>
      </c>
      <c r="AS39">
        <v>0.96</v>
      </c>
      <c r="AT39">
        <v>0.96</v>
      </c>
      <c r="AU39">
        <v>0.64</v>
      </c>
      <c r="AV39">
        <v>0</v>
      </c>
      <c r="AW39">
        <v>0.32</v>
      </c>
      <c r="AX39">
        <v>4.8099999999999996</v>
      </c>
      <c r="AY39">
        <v>0</v>
      </c>
      <c r="AZ39">
        <v>0.32</v>
      </c>
      <c r="BA39">
        <v>0.96</v>
      </c>
      <c r="BB39">
        <v>1.28</v>
      </c>
      <c r="BC39">
        <v>13.14</v>
      </c>
      <c r="BD39">
        <v>2.88</v>
      </c>
      <c r="BE39">
        <v>0.96</v>
      </c>
      <c r="BF39">
        <v>0.64</v>
      </c>
      <c r="BG39">
        <v>7.69</v>
      </c>
      <c r="BH39">
        <v>0</v>
      </c>
      <c r="BI39">
        <v>3.21</v>
      </c>
      <c r="BJ39">
        <v>11.86</v>
      </c>
      <c r="BK39">
        <v>8.65</v>
      </c>
      <c r="BL39">
        <v>0.32</v>
      </c>
      <c r="BM39">
        <v>2.88</v>
      </c>
      <c r="BN39">
        <v>2.56</v>
      </c>
      <c r="BO39">
        <v>1.92</v>
      </c>
      <c r="BP39">
        <v>0.32</v>
      </c>
      <c r="BQ39">
        <v>0</v>
      </c>
      <c r="BR39">
        <v>0.32</v>
      </c>
      <c r="BS39">
        <v>1.6</v>
      </c>
      <c r="BT39">
        <v>0.64</v>
      </c>
      <c r="BU39">
        <v>0.32</v>
      </c>
      <c r="BV39">
        <v>0</v>
      </c>
      <c r="BW39">
        <v>0</v>
      </c>
      <c r="BX39">
        <v>0.64</v>
      </c>
      <c r="BY39">
        <v>0.64</v>
      </c>
      <c r="BZ39">
        <v>11.54</v>
      </c>
      <c r="CA39">
        <v>0.64</v>
      </c>
      <c r="CB39">
        <v>12.18</v>
      </c>
      <c r="CC39">
        <v>1.28</v>
      </c>
      <c r="CD39">
        <v>8.33</v>
      </c>
      <c r="CE39">
        <v>2.56</v>
      </c>
      <c r="CF39">
        <v>0.32</v>
      </c>
      <c r="CG39">
        <v>1.92</v>
      </c>
      <c r="CH39">
        <v>0</v>
      </c>
      <c r="CI39">
        <v>0</v>
      </c>
      <c r="CJ39">
        <v>0.32</v>
      </c>
      <c r="CK39">
        <v>0</v>
      </c>
      <c r="CL39" s="1">
        <v>5</v>
      </c>
      <c r="CM39">
        <v>1</v>
      </c>
      <c r="CN39" s="1">
        <v>4</v>
      </c>
      <c r="CO39" s="1">
        <v>4</v>
      </c>
      <c r="CP39" s="1">
        <v>4</v>
      </c>
      <c r="CQ39">
        <v>1</v>
      </c>
      <c r="CR39" s="1">
        <v>3</v>
      </c>
      <c r="CS39">
        <v>1</v>
      </c>
      <c r="CT39">
        <v>1</v>
      </c>
      <c r="CU39">
        <v>3</v>
      </c>
      <c r="CV39">
        <v>1</v>
      </c>
      <c r="CW39">
        <v>1</v>
      </c>
      <c r="CX39">
        <v>2</v>
      </c>
      <c r="CY39" s="1">
        <v>4</v>
      </c>
      <c r="CZ39">
        <v>3</v>
      </c>
      <c r="DA39">
        <v>3</v>
      </c>
      <c r="DB39" s="1">
        <v>3</v>
      </c>
    </row>
    <row r="40" spans="1:106" x14ac:dyDescent="0.3">
      <c r="A40">
        <v>219</v>
      </c>
      <c r="B40" t="s">
        <v>106</v>
      </c>
      <c r="C40">
        <v>40</v>
      </c>
      <c r="D40">
        <v>0</v>
      </c>
      <c r="E40">
        <v>13</v>
      </c>
      <c r="F40" s="1">
        <v>40</v>
      </c>
      <c r="G40">
        <v>10</v>
      </c>
      <c r="H40" s="2">
        <v>25</v>
      </c>
      <c r="I40">
        <v>1</v>
      </c>
      <c r="J40" s="1">
        <v>1</v>
      </c>
      <c r="K40" s="2">
        <v>3</v>
      </c>
      <c r="L40">
        <v>0</v>
      </c>
      <c r="M40">
        <f t="shared" si="0"/>
        <v>1</v>
      </c>
      <c r="N40">
        <f>AVERAGE(F40,G40,H40,I40)</f>
        <v>19</v>
      </c>
      <c r="O40">
        <f>STDEV(F40,G40,H40,I40)</f>
        <v>17.146428199482248</v>
      </c>
      <c r="P40">
        <f>(H40-N40)/(SQRT(O40/4))</f>
        <v>2.8979735241518649</v>
      </c>
      <c r="Q40">
        <v>0.5</v>
      </c>
      <c r="R40">
        <v>9</v>
      </c>
      <c r="S40">
        <v>1</v>
      </c>
      <c r="T40">
        <v>9</v>
      </c>
      <c r="U40">
        <v>3.1669999999999998</v>
      </c>
      <c r="V40">
        <v>20</v>
      </c>
      <c r="W40">
        <v>2.8333333330000001</v>
      </c>
      <c r="X40">
        <v>5</v>
      </c>
      <c r="Y40">
        <v>1</v>
      </c>
      <c r="Z40">
        <v>2</v>
      </c>
      <c r="AA40">
        <v>1.1666669999999999</v>
      </c>
      <c r="AB40">
        <v>5</v>
      </c>
      <c r="AC40">
        <v>0</v>
      </c>
      <c r="AD40">
        <v>0</v>
      </c>
      <c r="AE40">
        <v>1.6666666670000001</v>
      </c>
      <c r="AF40">
        <v>15</v>
      </c>
      <c r="AG40">
        <v>11.33333333</v>
      </c>
      <c r="AH40">
        <v>65</v>
      </c>
      <c r="AI40">
        <v>3.7391304349999999</v>
      </c>
      <c r="AJ40">
        <v>170</v>
      </c>
      <c r="AK40">
        <v>70.209999999999994</v>
      </c>
      <c r="AL40">
        <v>54.68</v>
      </c>
      <c r="AM40">
        <v>91.95</v>
      </c>
      <c r="AN40">
        <v>10.8</v>
      </c>
      <c r="AO40">
        <v>6.54</v>
      </c>
      <c r="AP40">
        <v>12.94</v>
      </c>
      <c r="AQ40">
        <v>89.41</v>
      </c>
      <c r="AR40">
        <v>1.18</v>
      </c>
      <c r="AS40">
        <v>0</v>
      </c>
      <c r="AT40">
        <v>1.18</v>
      </c>
      <c r="AU40">
        <v>0.59</v>
      </c>
      <c r="AV40">
        <v>0.59</v>
      </c>
      <c r="AW40">
        <v>0</v>
      </c>
      <c r="AX40">
        <v>5.88</v>
      </c>
      <c r="AY40">
        <v>0</v>
      </c>
      <c r="AZ40">
        <v>0</v>
      </c>
      <c r="BA40">
        <v>0</v>
      </c>
      <c r="BB40">
        <v>0</v>
      </c>
      <c r="BC40">
        <v>10.59</v>
      </c>
      <c r="BD40">
        <v>3.53</v>
      </c>
      <c r="BE40">
        <v>0</v>
      </c>
      <c r="BF40">
        <v>0</v>
      </c>
      <c r="BG40">
        <v>3.53</v>
      </c>
      <c r="BH40">
        <v>1.76</v>
      </c>
      <c r="BI40">
        <v>1.76</v>
      </c>
      <c r="BJ40">
        <v>5.88</v>
      </c>
      <c r="BK40">
        <v>4.12</v>
      </c>
      <c r="BL40">
        <v>0</v>
      </c>
      <c r="BM40">
        <v>1.76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7.06</v>
      </c>
      <c r="BT40">
        <v>1.76</v>
      </c>
      <c r="BU40">
        <v>0</v>
      </c>
      <c r="BV40">
        <v>4.71</v>
      </c>
      <c r="BW40">
        <v>0.59</v>
      </c>
      <c r="BX40">
        <v>0</v>
      </c>
      <c r="BY40">
        <v>0.59</v>
      </c>
      <c r="BZ40">
        <v>17.059999999999999</v>
      </c>
      <c r="CA40">
        <v>2.94</v>
      </c>
      <c r="CB40">
        <v>21.18</v>
      </c>
      <c r="CC40">
        <v>2.35</v>
      </c>
      <c r="CD40">
        <v>14.71</v>
      </c>
      <c r="CE40">
        <v>4.71</v>
      </c>
      <c r="CF40">
        <v>0</v>
      </c>
      <c r="CG40">
        <v>5.29</v>
      </c>
      <c r="CH40">
        <v>1.18</v>
      </c>
      <c r="CI40">
        <v>0</v>
      </c>
      <c r="CJ40">
        <v>0</v>
      </c>
      <c r="CK40">
        <v>0.59</v>
      </c>
      <c r="CL40" s="1">
        <v>5</v>
      </c>
      <c r="CM40" t="s">
        <v>123</v>
      </c>
      <c r="CN40" s="1">
        <v>2</v>
      </c>
      <c r="CO40" s="1">
        <v>4</v>
      </c>
      <c r="CP40" s="1">
        <v>2</v>
      </c>
      <c r="CQ40">
        <v>0</v>
      </c>
      <c r="CR40" s="1">
        <v>3</v>
      </c>
      <c r="CS40">
        <v>5</v>
      </c>
      <c r="CT40">
        <v>4</v>
      </c>
      <c r="CU40">
        <v>3</v>
      </c>
      <c r="CV40">
        <v>2</v>
      </c>
      <c r="CW40">
        <v>3</v>
      </c>
      <c r="CX40">
        <v>2</v>
      </c>
      <c r="CY40" s="1">
        <v>3</v>
      </c>
      <c r="CZ40">
        <v>5</v>
      </c>
      <c r="DA40">
        <v>4</v>
      </c>
      <c r="DB40" s="1">
        <v>3</v>
      </c>
    </row>
    <row r="41" spans="1:106" x14ac:dyDescent="0.3">
      <c r="A41">
        <v>220</v>
      </c>
      <c r="B41" t="s">
        <v>106</v>
      </c>
      <c r="C41">
        <v>22</v>
      </c>
      <c r="D41">
        <v>1</v>
      </c>
      <c r="E41">
        <v>12</v>
      </c>
      <c r="F41">
        <v>40</v>
      </c>
      <c r="G41">
        <v>5</v>
      </c>
      <c r="H41">
        <v>59</v>
      </c>
      <c r="I41" s="2">
        <v>60</v>
      </c>
      <c r="J41" s="1">
        <v>4</v>
      </c>
      <c r="K41" s="2">
        <v>4</v>
      </c>
      <c r="L41">
        <v>1</v>
      </c>
      <c r="M41">
        <f t="shared" si="0"/>
        <v>1</v>
      </c>
      <c r="N41">
        <f>AVERAGE(F41,G41,H41,I41)</f>
        <v>41</v>
      </c>
      <c r="O41">
        <f>STDEV(F41,G41,H41,I41)</f>
        <v>25.703436864876</v>
      </c>
      <c r="P41">
        <f>(I41-N41)/(SQRT(O41/4))</f>
        <v>7.4952823540830185</v>
      </c>
      <c r="Q41">
        <v>1.833</v>
      </c>
      <c r="R41">
        <v>15</v>
      </c>
      <c r="S41">
        <v>0.33300000000000002</v>
      </c>
      <c r="T41">
        <v>0</v>
      </c>
      <c r="U41">
        <v>1.167</v>
      </c>
      <c r="V41">
        <v>5</v>
      </c>
      <c r="W41">
        <v>0.5</v>
      </c>
      <c r="X41">
        <v>1</v>
      </c>
      <c r="Y41">
        <v>0</v>
      </c>
      <c r="Z41">
        <v>0</v>
      </c>
      <c r="AA41">
        <v>2.3333330000000001</v>
      </c>
      <c r="AB41">
        <v>13</v>
      </c>
      <c r="AC41">
        <v>0.66666666699999999</v>
      </c>
      <c r="AD41">
        <v>9</v>
      </c>
      <c r="AE41">
        <v>1.1666666670000001</v>
      </c>
      <c r="AF41">
        <v>5</v>
      </c>
      <c r="AG41">
        <v>8</v>
      </c>
      <c r="AH41">
        <v>48</v>
      </c>
      <c r="AI41">
        <v>4.0434782609999997</v>
      </c>
      <c r="AJ41">
        <v>936</v>
      </c>
      <c r="AK41">
        <v>70.38</v>
      </c>
      <c r="AL41">
        <v>44.48</v>
      </c>
      <c r="AM41">
        <v>53.16</v>
      </c>
      <c r="AN41">
        <v>24.08</v>
      </c>
      <c r="AO41">
        <v>6.59</v>
      </c>
      <c r="AP41">
        <v>12.61</v>
      </c>
      <c r="AQ41">
        <v>89.64</v>
      </c>
      <c r="AR41">
        <v>1.82</v>
      </c>
      <c r="AS41">
        <v>0.85</v>
      </c>
      <c r="AT41">
        <v>0.96</v>
      </c>
      <c r="AU41">
        <v>0.32</v>
      </c>
      <c r="AV41">
        <v>0.21</v>
      </c>
      <c r="AW41">
        <v>0.32</v>
      </c>
      <c r="AX41">
        <v>7.05</v>
      </c>
      <c r="AY41">
        <v>0</v>
      </c>
      <c r="AZ41">
        <v>0</v>
      </c>
      <c r="BA41">
        <v>2.2400000000000002</v>
      </c>
      <c r="BB41">
        <v>1.07</v>
      </c>
      <c r="BC41">
        <v>11.22</v>
      </c>
      <c r="BD41">
        <v>1.28</v>
      </c>
      <c r="BE41">
        <v>0.85</v>
      </c>
      <c r="BF41">
        <v>0.21</v>
      </c>
      <c r="BG41">
        <v>5.45</v>
      </c>
      <c r="BH41">
        <v>0.43</v>
      </c>
      <c r="BI41">
        <v>4.0599999999999996</v>
      </c>
      <c r="BJ41">
        <v>10.15</v>
      </c>
      <c r="BK41">
        <v>8.01</v>
      </c>
      <c r="BL41">
        <v>0.75</v>
      </c>
      <c r="BM41">
        <v>1.18</v>
      </c>
      <c r="BN41">
        <v>1.71</v>
      </c>
      <c r="BO41">
        <v>0.85</v>
      </c>
      <c r="BP41">
        <v>0.11</v>
      </c>
      <c r="BQ41">
        <v>0</v>
      </c>
      <c r="BR41">
        <v>0.75</v>
      </c>
      <c r="BS41">
        <v>2.99</v>
      </c>
      <c r="BT41">
        <v>0.11</v>
      </c>
      <c r="BU41">
        <v>0.11</v>
      </c>
      <c r="BV41">
        <v>2.67</v>
      </c>
      <c r="BW41">
        <v>0.11</v>
      </c>
      <c r="BX41">
        <v>0</v>
      </c>
      <c r="BY41">
        <v>1.6</v>
      </c>
      <c r="BZ41">
        <v>13.35</v>
      </c>
      <c r="CA41">
        <v>1.92</v>
      </c>
      <c r="CB41">
        <v>14.53</v>
      </c>
      <c r="CC41">
        <v>2.0299999999999998</v>
      </c>
      <c r="CD41">
        <v>9.2899999999999991</v>
      </c>
      <c r="CE41">
        <v>3.42</v>
      </c>
      <c r="CF41">
        <v>1.5</v>
      </c>
      <c r="CG41">
        <v>0.85</v>
      </c>
      <c r="CH41">
        <v>1.28</v>
      </c>
      <c r="CI41">
        <v>0.32</v>
      </c>
      <c r="CJ41">
        <v>0</v>
      </c>
      <c r="CK41">
        <v>0</v>
      </c>
      <c r="CL41" s="1">
        <v>4</v>
      </c>
      <c r="CM41">
        <v>4</v>
      </c>
      <c r="CN41" s="1">
        <v>4</v>
      </c>
      <c r="CO41" s="1">
        <v>4</v>
      </c>
      <c r="CP41" s="1">
        <v>3</v>
      </c>
      <c r="CQ41">
        <v>0</v>
      </c>
      <c r="CR41" s="1">
        <v>3</v>
      </c>
      <c r="CS41">
        <v>4</v>
      </c>
      <c r="CT41">
        <v>3</v>
      </c>
      <c r="CU41">
        <v>4</v>
      </c>
      <c r="CV41">
        <v>3</v>
      </c>
      <c r="CW41">
        <v>3</v>
      </c>
      <c r="CX41">
        <v>2</v>
      </c>
      <c r="CY41" s="1">
        <v>3</v>
      </c>
      <c r="CZ41">
        <v>5</v>
      </c>
      <c r="DA41">
        <v>4</v>
      </c>
      <c r="DB41" s="1">
        <v>3</v>
      </c>
    </row>
    <row r="42" spans="1:106" x14ac:dyDescent="0.3">
      <c r="A42">
        <v>301</v>
      </c>
      <c r="B42" t="s">
        <v>106</v>
      </c>
      <c r="C42">
        <v>22</v>
      </c>
      <c r="D42">
        <v>1</v>
      </c>
      <c r="E42">
        <v>3</v>
      </c>
      <c r="F42" s="2">
        <v>30</v>
      </c>
      <c r="G42" s="1">
        <v>39</v>
      </c>
      <c r="H42">
        <v>5</v>
      </c>
      <c r="I42">
        <v>37</v>
      </c>
      <c r="J42" s="1">
        <v>2</v>
      </c>
      <c r="K42" s="2">
        <v>1</v>
      </c>
      <c r="L42">
        <v>0</v>
      </c>
      <c r="M42">
        <f t="shared" si="0"/>
        <v>0</v>
      </c>
      <c r="N42">
        <f>AVERAGE(F42,G42,H42,I42)</f>
        <v>27.75</v>
      </c>
      <c r="O42">
        <f>STDEV(F42,G42,H42,I42)</f>
        <v>15.649813630413195</v>
      </c>
      <c r="P42">
        <f>(F42-N42)/(SQRT(O42/4))</f>
        <v>1.1375170862605422</v>
      </c>
      <c r="Q42">
        <v>1.167</v>
      </c>
      <c r="R42">
        <v>18</v>
      </c>
      <c r="S42">
        <v>1.5</v>
      </c>
      <c r="T42">
        <v>10</v>
      </c>
      <c r="U42">
        <v>2.6669999999999998</v>
      </c>
      <c r="V42">
        <v>15</v>
      </c>
      <c r="W42">
        <v>3.1666666669999999</v>
      </c>
      <c r="X42">
        <v>5</v>
      </c>
      <c r="Y42">
        <v>1.3333333329999999</v>
      </c>
      <c r="Z42">
        <v>14</v>
      </c>
      <c r="AA42">
        <v>1.3333330000000001</v>
      </c>
      <c r="AB42">
        <v>10</v>
      </c>
      <c r="AC42">
        <v>0.83333333300000001</v>
      </c>
      <c r="AD42">
        <v>21</v>
      </c>
      <c r="AE42">
        <v>0.16666666699999999</v>
      </c>
      <c r="AF42">
        <v>5</v>
      </c>
      <c r="AG42">
        <v>12.16666667</v>
      </c>
      <c r="AH42">
        <v>98</v>
      </c>
      <c r="AI42">
        <v>4.1739130429999998</v>
      </c>
      <c r="AJ42">
        <v>1201</v>
      </c>
      <c r="AK42">
        <v>5.61</v>
      </c>
      <c r="AL42">
        <v>6.19</v>
      </c>
      <c r="AM42">
        <v>97.98</v>
      </c>
      <c r="AN42">
        <v>57.26</v>
      </c>
      <c r="AO42">
        <v>8.77</v>
      </c>
      <c r="AP42">
        <v>12.91</v>
      </c>
      <c r="AQ42">
        <v>95.34</v>
      </c>
      <c r="AR42">
        <v>3.58</v>
      </c>
      <c r="AS42">
        <v>2.58</v>
      </c>
      <c r="AT42">
        <v>0.92</v>
      </c>
      <c r="AU42">
        <v>0.17</v>
      </c>
      <c r="AV42">
        <v>0.08</v>
      </c>
      <c r="AW42">
        <v>0</v>
      </c>
      <c r="AX42">
        <v>5.5</v>
      </c>
      <c r="AY42">
        <v>0.08</v>
      </c>
      <c r="AZ42">
        <v>0</v>
      </c>
      <c r="BA42">
        <v>0.08</v>
      </c>
      <c r="BB42">
        <v>0</v>
      </c>
      <c r="BC42">
        <v>20.82</v>
      </c>
      <c r="BD42">
        <v>6.08</v>
      </c>
      <c r="BE42">
        <v>2.58</v>
      </c>
      <c r="BF42">
        <v>2.41</v>
      </c>
      <c r="BG42">
        <v>4.58</v>
      </c>
      <c r="BH42">
        <v>0.92</v>
      </c>
      <c r="BI42">
        <v>6.58</v>
      </c>
      <c r="BJ42">
        <v>6.33</v>
      </c>
      <c r="BK42">
        <v>2.75</v>
      </c>
      <c r="BL42">
        <v>2.08</v>
      </c>
      <c r="BM42">
        <v>1.33</v>
      </c>
      <c r="BN42">
        <v>2.25</v>
      </c>
      <c r="BO42">
        <v>1.5</v>
      </c>
      <c r="BP42">
        <v>0.33</v>
      </c>
      <c r="BQ42">
        <v>0</v>
      </c>
      <c r="BR42">
        <v>0.33</v>
      </c>
      <c r="BS42">
        <v>3.33</v>
      </c>
      <c r="BT42">
        <v>0.75</v>
      </c>
      <c r="BU42">
        <v>0.57999999999999996</v>
      </c>
      <c r="BV42">
        <v>0.92</v>
      </c>
      <c r="BW42">
        <v>1.25</v>
      </c>
      <c r="BX42">
        <v>0.17</v>
      </c>
      <c r="BY42">
        <v>3</v>
      </c>
      <c r="BZ42">
        <v>18.73</v>
      </c>
      <c r="CA42">
        <v>0.67</v>
      </c>
      <c r="CB42">
        <v>10.74</v>
      </c>
      <c r="CC42">
        <v>1.92</v>
      </c>
      <c r="CD42">
        <v>4.16</v>
      </c>
      <c r="CE42">
        <v>5.16</v>
      </c>
      <c r="CF42">
        <v>0.67</v>
      </c>
      <c r="CG42">
        <v>1.42</v>
      </c>
      <c r="CH42">
        <v>0.08</v>
      </c>
      <c r="CI42">
        <v>0</v>
      </c>
      <c r="CJ42">
        <v>0</v>
      </c>
      <c r="CK42">
        <v>0</v>
      </c>
      <c r="CL42" s="1">
        <v>4</v>
      </c>
      <c r="CM42">
        <v>3</v>
      </c>
      <c r="CN42" s="1">
        <v>3</v>
      </c>
      <c r="CO42" s="1">
        <v>4</v>
      </c>
      <c r="CP42" s="1">
        <v>2</v>
      </c>
      <c r="CQ42">
        <v>1</v>
      </c>
      <c r="CR42" s="1">
        <v>2</v>
      </c>
      <c r="CS42">
        <v>5</v>
      </c>
      <c r="CT42">
        <v>5</v>
      </c>
      <c r="CU42">
        <v>5</v>
      </c>
      <c r="CV42">
        <v>5</v>
      </c>
      <c r="CW42">
        <v>5</v>
      </c>
      <c r="CX42">
        <v>5</v>
      </c>
      <c r="CY42" s="1">
        <v>2</v>
      </c>
      <c r="CZ42">
        <v>5</v>
      </c>
      <c r="DA42">
        <v>5</v>
      </c>
      <c r="DB42" s="1">
        <v>2</v>
      </c>
    </row>
    <row r="43" spans="1:106" x14ac:dyDescent="0.3">
      <c r="A43">
        <v>302</v>
      </c>
      <c r="B43" t="s">
        <v>106</v>
      </c>
      <c r="C43">
        <v>21</v>
      </c>
      <c r="D43">
        <v>1</v>
      </c>
      <c r="E43">
        <v>10</v>
      </c>
      <c r="F43">
        <v>8</v>
      </c>
      <c r="G43" s="1">
        <v>60</v>
      </c>
      <c r="H43">
        <v>15</v>
      </c>
      <c r="I43" s="2">
        <v>5</v>
      </c>
      <c r="J43" s="1">
        <v>2</v>
      </c>
      <c r="K43" s="2">
        <v>4</v>
      </c>
      <c r="L43">
        <v>0</v>
      </c>
      <c r="M43">
        <f t="shared" si="0"/>
        <v>0</v>
      </c>
      <c r="N43">
        <f>AVERAGE(F43,G43,H43,I43)</f>
        <v>22</v>
      </c>
      <c r="O43">
        <f>STDEV(F43,G43,H43,I43)</f>
        <v>25.67748689676101</v>
      </c>
      <c r="P43">
        <f>(I43-N43)/(SQRT(O43/4))</f>
        <v>-6.7096931436455653</v>
      </c>
      <c r="Q43">
        <v>1.667</v>
      </c>
      <c r="R43">
        <v>7</v>
      </c>
      <c r="S43">
        <v>1.833</v>
      </c>
      <c r="T43">
        <v>15</v>
      </c>
      <c r="U43">
        <v>3.1669999999999998</v>
      </c>
      <c r="V43">
        <v>47</v>
      </c>
      <c r="W43">
        <v>2.1666666669999999</v>
      </c>
      <c r="X43">
        <v>5</v>
      </c>
      <c r="Y43">
        <v>3</v>
      </c>
      <c r="Z43">
        <v>6</v>
      </c>
      <c r="AA43">
        <v>3.3333330000000001</v>
      </c>
      <c r="AB43">
        <v>55</v>
      </c>
      <c r="AC43">
        <v>1</v>
      </c>
      <c r="AD43">
        <v>21</v>
      </c>
      <c r="AE43">
        <v>0</v>
      </c>
      <c r="AF43">
        <v>0</v>
      </c>
      <c r="AG43">
        <v>16.166666670000001</v>
      </c>
      <c r="AH43">
        <v>156</v>
      </c>
      <c r="AI43">
        <v>3.9130434780000001</v>
      </c>
      <c r="CL43" s="1">
        <v>4</v>
      </c>
      <c r="CM43">
        <v>3</v>
      </c>
      <c r="CN43" s="1">
        <v>3</v>
      </c>
      <c r="CO43" s="1">
        <v>2</v>
      </c>
      <c r="CP43" s="1">
        <v>2</v>
      </c>
      <c r="CQ43">
        <v>1</v>
      </c>
      <c r="CR43" s="1">
        <v>3</v>
      </c>
      <c r="CS43">
        <v>3</v>
      </c>
      <c r="CT43">
        <v>4</v>
      </c>
      <c r="CU43">
        <v>4</v>
      </c>
      <c r="CV43">
        <v>5</v>
      </c>
      <c r="CW43">
        <v>3</v>
      </c>
      <c r="CX43">
        <v>3</v>
      </c>
      <c r="CY43" s="1">
        <v>2</v>
      </c>
      <c r="CZ43">
        <v>5</v>
      </c>
      <c r="DA43">
        <v>4</v>
      </c>
      <c r="DB43" s="1">
        <v>2</v>
      </c>
    </row>
    <row r="44" spans="1:106" x14ac:dyDescent="0.3">
      <c r="A44">
        <v>303</v>
      </c>
      <c r="B44" t="s">
        <v>113</v>
      </c>
      <c r="C44">
        <v>20</v>
      </c>
      <c r="D44">
        <v>1</v>
      </c>
      <c r="E44">
        <v>22</v>
      </c>
      <c r="F44" s="2">
        <v>2</v>
      </c>
      <c r="G44">
        <v>25</v>
      </c>
      <c r="H44">
        <v>1</v>
      </c>
      <c r="I44" s="1">
        <v>55</v>
      </c>
      <c r="J44" s="1">
        <v>4</v>
      </c>
      <c r="K44" s="2">
        <v>1</v>
      </c>
      <c r="L44">
        <v>0</v>
      </c>
      <c r="M44">
        <f t="shared" si="0"/>
        <v>0</v>
      </c>
      <c r="N44">
        <f>AVERAGE(F44,G44,H44,I44)</f>
        <v>20.75</v>
      </c>
      <c r="O44">
        <f>STDEV(F44,G44,H44,I44)</f>
        <v>25.382080292994111</v>
      </c>
      <c r="P44">
        <f>(F44-N44)/(SQRT(O44/4))</f>
        <v>-7.4433366337772116</v>
      </c>
      <c r="Q44">
        <v>2.6669999999999998</v>
      </c>
      <c r="R44">
        <v>15</v>
      </c>
      <c r="S44">
        <v>2.3330000000000002</v>
      </c>
      <c r="T44">
        <v>15</v>
      </c>
      <c r="U44">
        <v>3.3330000000000002</v>
      </c>
      <c r="V44">
        <v>21</v>
      </c>
      <c r="W44">
        <v>2.5</v>
      </c>
      <c r="X44">
        <v>10</v>
      </c>
      <c r="Y44">
        <v>3.1666666669999999</v>
      </c>
      <c r="Z44">
        <v>6</v>
      </c>
      <c r="AA44">
        <v>2</v>
      </c>
      <c r="AB44">
        <v>15</v>
      </c>
      <c r="AC44">
        <v>0.83333333300000001</v>
      </c>
      <c r="AD44">
        <v>30</v>
      </c>
      <c r="AE44">
        <v>2.6666666669999999</v>
      </c>
      <c r="AF44">
        <v>15</v>
      </c>
      <c r="AG44">
        <v>19.5</v>
      </c>
      <c r="AH44">
        <v>127</v>
      </c>
      <c r="AI44">
        <v>4.7391304349999999</v>
      </c>
      <c r="CL44" s="1">
        <v>4</v>
      </c>
      <c r="CM44">
        <v>2</v>
      </c>
      <c r="CN44" s="1">
        <v>3</v>
      </c>
      <c r="CO44" s="1">
        <v>4</v>
      </c>
      <c r="CP44" s="1">
        <v>3</v>
      </c>
      <c r="CQ44">
        <v>1</v>
      </c>
      <c r="CR44" s="1">
        <v>4</v>
      </c>
      <c r="CS44">
        <v>3</v>
      </c>
      <c r="CT44">
        <v>5</v>
      </c>
      <c r="CU44">
        <v>5</v>
      </c>
      <c r="CV44">
        <v>3</v>
      </c>
      <c r="CW44">
        <v>3</v>
      </c>
      <c r="CX44">
        <v>2</v>
      </c>
      <c r="CY44" s="1">
        <v>1</v>
      </c>
      <c r="CZ44">
        <v>5</v>
      </c>
      <c r="DA44">
        <v>5</v>
      </c>
      <c r="DB44" s="1">
        <v>2</v>
      </c>
    </row>
    <row r="45" spans="1:106" x14ac:dyDescent="0.3">
      <c r="A45">
        <v>305</v>
      </c>
      <c r="B45" t="s">
        <v>106</v>
      </c>
      <c r="C45">
        <v>28</v>
      </c>
      <c r="D45">
        <v>1</v>
      </c>
      <c r="E45">
        <v>28</v>
      </c>
      <c r="F45">
        <v>60</v>
      </c>
      <c r="G45" s="1">
        <v>80</v>
      </c>
      <c r="H45">
        <v>65</v>
      </c>
      <c r="I45" s="2">
        <v>40</v>
      </c>
      <c r="J45" s="1">
        <v>2</v>
      </c>
      <c r="K45" s="2">
        <v>4</v>
      </c>
      <c r="L45">
        <v>0</v>
      </c>
      <c r="M45">
        <f t="shared" si="0"/>
        <v>0</v>
      </c>
      <c r="N45">
        <f>AVERAGE(F45,G45,H45,I45)</f>
        <v>61.25</v>
      </c>
      <c r="O45">
        <f>STDEV(F45,G45,H45,I45)</f>
        <v>16.520189667999176</v>
      </c>
      <c r="P45">
        <f>(I45-N45)/(SQRT(O45/4))</f>
        <v>-10.456381389954066</v>
      </c>
      <c r="Q45">
        <v>2.6669999999999998</v>
      </c>
      <c r="R45">
        <v>30</v>
      </c>
      <c r="S45">
        <v>1.667</v>
      </c>
      <c r="T45">
        <v>8</v>
      </c>
      <c r="U45">
        <v>2</v>
      </c>
      <c r="V45">
        <v>3</v>
      </c>
      <c r="W45">
        <v>3.6666666669999999</v>
      </c>
      <c r="X45">
        <v>9</v>
      </c>
      <c r="Y45">
        <v>1.1666666670000001</v>
      </c>
      <c r="Z45">
        <v>8</v>
      </c>
      <c r="AA45">
        <v>1.5</v>
      </c>
      <c r="AB45">
        <v>10</v>
      </c>
      <c r="AC45">
        <v>0</v>
      </c>
      <c r="AD45">
        <v>0</v>
      </c>
      <c r="AE45">
        <v>3</v>
      </c>
      <c r="AF45">
        <v>23</v>
      </c>
      <c r="AG45">
        <v>15.66666667</v>
      </c>
      <c r="AH45">
        <v>91</v>
      </c>
      <c r="AI45">
        <v>3.782608696</v>
      </c>
      <c r="AJ45">
        <v>740</v>
      </c>
      <c r="AK45">
        <v>54.99</v>
      </c>
      <c r="AL45">
        <v>10.210000000000001</v>
      </c>
      <c r="AM45">
        <v>98.12</v>
      </c>
      <c r="AN45">
        <v>9.26</v>
      </c>
      <c r="AO45">
        <v>10</v>
      </c>
      <c r="AP45">
        <v>16.62</v>
      </c>
      <c r="AQ45">
        <v>91.62</v>
      </c>
      <c r="AR45">
        <v>3.24</v>
      </c>
      <c r="AS45">
        <v>0.95</v>
      </c>
      <c r="AT45">
        <v>2.2999999999999998</v>
      </c>
      <c r="AU45">
        <v>1.22</v>
      </c>
      <c r="AV45">
        <v>0.14000000000000001</v>
      </c>
      <c r="AW45">
        <v>0.27</v>
      </c>
      <c r="AX45">
        <v>1.76</v>
      </c>
      <c r="AY45">
        <v>0</v>
      </c>
      <c r="AZ45">
        <v>0</v>
      </c>
      <c r="BA45">
        <v>0</v>
      </c>
      <c r="BB45">
        <v>0</v>
      </c>
      <c r="BC45">
        <v>15.95</v>
      </c>
      <c r="BD45">
        <v>6.62</v>
      </c>
      <c r="BE45">
        <v>1.22</v>
      </c>
      <c r="BF45">
        <v>0.14000000000000001</v>
      </c>
      <c r="BG45">
        <v>4.59</v>
      </c>
      <c r="BH45">
        <v>0.95</v>
      </c>
      <c r="BI45">
        <v>2.84</v>
      </c>
      <c r="BJ45">
        <v>8.11</v>
      </c>
      <c r="BK45">
        <v>2.84</v>
      </c>
      <c r="BL45">
        <v>1.62</v>
      </c>
      <c r="BM45">
        <v>3.65</v>
      </c>
      <c r="BN45">
        <v>1.49</v>
      </c>
      <c r="BO45">
        <v>0.41</v>
      </c>
      <c r="BP45">
        <v>0</v>
      </c>
      <c r="BQ45">
        <v>0</v>
      </c>
      <c r="BR45">
        <v>1.08</v>
      </c>
      <c r="BS45">
        <v>1.76</v>
      </c>
      <c r="BT45">
        <v>0.14000000000000001</v>
      </c>
      <c r="BU45">
        <v>0.68</v>
      </c>
      <c r="BV45">
        <v>0.68</v>
      </c>
      <c r="BW45">
        <v>0.27</v>
      </c>
      <c r="BX45">
        <v>0</v>
      </c>
      <c r="BY45">
        <v>1.22</v>
      </c>
      <c r="BZ45">
        <v>14.46</v>
      </c>
      <c r="CA45">
        <v>1.49</v>
      </c>
      <c r="CB45">
        <v>13.51</v>
      </c>
      <c r="CC45">
        <v>3.11</v>
      </c>
      <c r="CD45">
        <v>7.3</v>
      </c>
      <c r="CE45">
        <v>3.38</v>
      </c>
      <c r="CF45">
        <v>0.14000000000000001</v>
      </c>
      <c r="CG45">
        <v>1.89</v>
      </c>
      <c r="CH45">
        <v>1.22</v>
      </c>
      <c r="CI45">
        <v>0</v>
      </c>
      <c r="CJ45">
        <v>0</v>
      </c>
      <c r="CK45">
        <v>0</v>
      </c>
      <c r="CL45" s="1">
        <v>4</v>
      </c>
      <c r="CM45">
        <v>2</v>
      </c>
      <c r="CN45" s="1">
        <v>4</v>
      </c>
      <c r="CO45" s="1">
        <v>3</v>
      </c>
      <c r="CP45" s="1">
        <v>3</v>
      </c>
      <c r="CQ45">
        <v>1</v>
      </c>
      <c r="CR45" s="1">
        <v>4</v>
      </c>
      <c r="CS45">
        <v>3</v>
      </c>
      <c r="CT45">
        <v>3</v>
      </c>
      <c r="CU45">
        <v>4</v>
      </c>
      <c r="CV45">
        <v>3</v>
      </c>
      <c r="CW45">
        <v>3</v>
      </c>
      <c r="CX45">
        <v>2</v>
      </c>
      <c r="CY45" s="1">
        <v>4</v>
      </c>
      <c r="CZ45">
        <v>3</v>
      </c>
      <c r="DA45">
        <v>2</v>
      </c>
      <c r="DB45" s="1">
        <v>2</v>
      </c>
    </row>
    <row r="46" spans="1:106" x14ac:dyDescent="0.3">
      <c r="A46">
        <v>306</v>
      </c>
      <c r="B46" t="s">
        <v>113</v>
      </c>
      <c r="C46">
        <v>46</v>
      </c>
      <c r="D46">
        <v>0</v>
      </c>
      <c r="E46">
        <v>18</v>
      </c>
      <c r="F46" s="1">
        <v>20</v>
      </c>
      <c r="G46" s="2">
        <v>5</v>
      </c>
      <c r="H46">
        <v>1</v>
      </c>
      <c r="I46">
        <v>2</v>
      </c>
      <c r="J46" s="1">
        <v>1</v>
      </c>
      <c r="K46" s="2">
        <v>2</v>
      </c>
      <c r="L46">
        <v>0</v>
      </c>
      <c r="M46">
        <f t="shared" si="0"/>
        <v>1</v>
      </c>
      <c r="N46">
        <f>AVERAGE(F46,G46,H46,I46)</f>
        <v>7</v>
      </c>
      <c r="O46">
        <f>STDEV(F46,G46,H46,I46)</f>
        <v>8.8317608663278477</v>
      </c>
      <c r="P46">
        <f>(G46-N46)/(SQRT(O46/4))</f>
        <v>-1.3459729769320605</v>
      </c>
      <c r="Q46">
        <v>0.66700000000000004</v>
      </c>
      <c r="R46">
        <v>0</v>
      </c>
      <c r="S46">
        <v>0.33300000000000002</v>
      </c>
      <c r="T46">
        <v>0</v>
      </c>
      <c r="U46">
        <v>1.667</v>
      </c>
      <c r="V46">
        <v>0</v>
      </c>
      <c r="W46">
        <v>2</v>
      </c>
      <c r="X46">
        <v>3</v>
      </c>
      <c r="Y46">
        <v>0.33333333300000001</v>
      </c>
      <c r="Z46">
        <v>3</v>
      </c>
      <c r="AA46">
        <v>1.8333330000000001</v>
      </c>
      <c r="AB46">
        <v>10</v>
      </c>
      <c r="AC46">
        <v>0.83333333300000001</v>
      </c>
      <c r="AD46">
        <v>3</v>
      </c>
      <c r="AE46">
        <v>0</v>
      </c>
      <c r="AF46">
        <v>0</v>
      </c>
      <c r="AG46">
        <v>7.6666666670000003</v>
      </c>
      <c r="AH46">
        <v>19</v>
      </c>
      <c r="AI46">
        <v>3.3043478259999999</v>
      </c>
      <c r="CL46" s="1">
        <v>4</v>
      </c>
      <c r="CM46" t="s">
        <v>123</v>
      </c>
      <c r="CN46" s="1">
        <v>3</v>
      </c>
      <c r="CO46" s="1">
        <v>4</v>
      </c>
      <c r="CP46" s="1">
        <v>2</v>
      </c>
      <c r="CQ46">
        <v>1</v>
      </c>
      <c r="CR46" s="1">
        <v>5</v>
      </c>
      <c r="CS46">
        <v>5</v>
      </c>
      <c r="CT46">
        <v>3</v>
      </c>
      <c r="CU46">
        <v>5</v>
      </c>
      <c r="CV46">
        <v>4</v>
      </c>
      <c r="CW46">
        <v>3</v>
      </c>
      <c r="CX46">
        <v>3</v>
      </c>
      <c r="CY46" s="1">
        <v>3</v>
      </c>
      <c r="CZ46">
        <v>5</v>
      </c>
      <c r="DA46">
        <v>5</v>
      </c>
      <c r="DB46" s="1">
        <v>2</v>
      </c>
    </row>
    <row r="47" spans="1:106" x14ac:dyDescent="0.3">
      <c r="A47">
        <v>307</v>
      </c>
      <c r="B47" t="s">
        <v>106</v>
      </c>
      <c r="C47">
        <v>21</v>
      </c>
      <c r="D47">
        <v>0</v>
      </c>
      <c r="E47">
        <v>18</v>
      </c>
      <c r="F47" s="2">
        <v>70</v>
      </c>
      <c r="G47">
        <v>28</v>
      </c>
      <c r="H47">
        <v>48</v>
      </c>
      <c r="I47">
        <v>35</v>
      </c>
      <c r="J47" s="1">
        <v>1</v>
      </c>
      <c r="K47" s="2">
        <v>1</v>
      </c>
      <c r="L47">
        <v>1</v>
      </c>
      <c r="M47">
        <f t="shared" si="0"/>
        <v>1</v>
      </c>
      <c r="N47">
        <f>AVERAGE(F47,G47,H47,I47)</f>
        <v>45.25</v>
      </c>
      <c r="O47">
        <f>STDEV(F47,G47,H47,I47)</f>
        <v>18.463928798245153</v>
      </c>
      <c r="P47">
        <f>(F47-N47)/(SQRT(O47/4))</f>
        <v>11.519752291231471</v>
      </c>
      <c r="Q47">
        <v>1.5</v>
      </c>
      <c r="R47">
        <v>6</v>
      </c>
      <c r="S47">
        <v>1.333</v>
      </c>
      <c r="T47">
        <v>6</v>
      </c>
      <c r="U47">
        <v>1.667</v>
      </c>
      <c r="V47">
        <v>6</v>
      </c>
      <c r="W47">
        <v>1.1666666670000001</v>
      </c>
      <c r="X47">
        <v>6</v>
      </c>
      <c r="Y47">
        <v>0.66666666699999999</v>
      </c>
      <c r="Z47">
        <v>15</v>
      </c>
      <c r="AA47">
        <v>2.5</v>
      </c>
      <c r="AB47">
        <v>31</v>
      </c>
      <c r="AC47">
        <v>0.83333333300000001</v>
      </c>
      <c r="AD47">
        <v>15</v>
      </c>
      <c r="AE47">
        <v>0.33333333300000001</v>
      </c>
      <c r="AF47">
        <v>10</v>
      </c>
      <c r="AG47">
        <v>10</v>
      </c>
      <c r="AH47">
        <v>95</v>
      </c>
      <c r="AI47">
        <v>3.6521739129999999</v>
      </c>
      <c r="AJ47">
        <v>1018</v>
      </c>
      <c r="AK47">
        <v>87.54</v>
      </c>
      <c r="AL47">
        <v>20.47</v>
      </c>
      <c r="AM47">
        <v>95.42</v>
      </c>
      <c r="AN47">
        <v>24.22</v>
      </c>
      <c r="AO47">
        <v>6.25</v>
      </c>
      <c r="AP47">
        <v>14.24</v>
      </c>
      <c r="AQ47">
        <v>87.13</v>
      </c>
      <c r="AR47">
        <v>2.2599999999999998</v>
      </c>
      <c r="AS47">
        <v>1.08</v>
      </c>
      <c r="AT47">
        <v>1.18</v>
      </c>
      <c r="AU47">
        <v>0.98</v>
      </c>
      <c r="AV47">
        <v>0.1</v>
      </c>
      <c r="AW47">
        <v>0.1</v>
      </c>
      <c r="AX47">
        <v>3.05</v>
      </c>
      <c r="AY47">
        <v>0.1</v>
      </c>
      <c r="AZ47">
        <v>0.28999999999999998</v>
      </c>
      <c r="BA47">
        <v>0.28999999999999998</v>
      </c>
      <c r="BB47">
        <v>0.69</v>
      </c>
      <c r="BC47">
        <v>10.119999999999999</v>
      </c>
      <c r="BD47">
        <v>3.34</v>
      </c>
      <c r="BE47">
        <v>0.59</v>
      </c>
      <c r="BF47">
        <v>0.59</v>
      </c>
      <c r="BG47">
        <v>2.46</v>
      </c>
      <c r="BH47">
        <v>0.69</v>
      </c>
      <c r="BI47">
        <v>3.34</v>
      </c>
      <c r="BJ47">
        <v>7.76</v>
      </c>
      <c r="BK47">
        <v>5.89</v>
      </c>
      <c r="BL47">
        <v>0.2</v>
      </c>
      <c r="BM47">
        <v>1.57</v>
      </c>
      <c r="BN47">
        <v>2.06</v>
      </c>
      <c r="BO47">
        <v>1.57</v>
      </c>
      <c r="BP47">
        <v>0.28999999999999998</v>
      </c>
      <c r="BQ47">
        <v>0</v>
      </c>
      <c r="BR47">
        <v>0.1</v>
      </c>
      <c r="BS47">
        <v>4.22</v>
      </c>
      <c r="BT47">
        <v>0.59</v>
      </c>
      <c r="BU47">
        <v>0.49</v>
      </c>
      <c r="BV47">
        <v>2.85</v>
      </c>
      <c r="BW47">
        <v>0.39</v>
      </c>
      <c r="BX47">
        <v>0.1</v>
      </c>
      <c r="BY47">
        <v>3.34</v>
      </c>
      <c r="BZ47">
        <v>12.08</v>
      </c>
      <c r="CA47">
        <v>1.47</v>
      </c>
      <c r="CB47">
        <v>18.86</v>
      </c>
      <c r="CC47">
        <v>4.91</v>
      </c>
      <c r="CD47">
        <v>10.31</v>
      </c>
      <c r="CE47">
        <v>4.91</v>
      </c>
      <c r="CF47">
        <v>0.1</v>
      </c>
      <c r="CG47">
        <v>1.57</v>
      </c>
      <c r="CH47">
        <v>0</v>
      </c>
      <c r="CI47">
        <v>0</v>
      </c>
      <c r="CJ47">
        <v>0.1</v>
      </c>
      <c r="CK47">
        <v>0</v>
      </c>
      <c r="CL47" s="1">
        <v>4</v>
      </c>
      <c r="CM47" t="s">
        <v>123</v>
      </c>
      <c r="CN47" s="1">
        <v>3</v>
      </c>
      <c r="CO47" s="1">
        <v>3</v>
      </c>
      <c r="CP47" s="1">
        <v>2</v>
      </c>
      <c r="CQ47">
        <v>1</v>
      </c>
      <c r="CR47" s="1">
        <v>4</v>
      </c>
      <c r="CS47">
        <v>4</v>
      </c>
      <c r="CT47">
        <v>3</v>
      </c>
      <c r="CU47">
        <v>5</v>
      </c>
      <c r="CV47">
        <v>4</v>
      </c>
      <c r="CW47">
        <v>3</v>
      </c>
      <c r="CX47">
        <v>3</v>
      </c>
      <c r="CY47" s="1">
        <v>1</v>
      </c>
      <c r="CZ47">
        <v>5</v>
      </c>
      <c r="DA47">
        <v>5</v>
      </c>
      <c r="DB47" s="1">
        <v>3</v>
      </c>
    </row>
    <row r="48" spans="1:106" x14ac:dyDescent="0.3">
      <c r="A48">
        <v>308</v>
      </c>
      <c r="B48" t="s">
        <v>113</v>
      </c>
      <c r="C48">
        <v>20</v>
      </c>
      <c r="D48">
        <v>1</v>
      </c>
      <c r="E48">
        <v>29</v>
      </c>
      <c r="F48" s="1">
        <v>20</v>
      </c>
      <c r="G48">
        <v>36</v>
      </c>
      <c r="H48">
        <v>50</v>
      </c>
      <c r="I48" s="2">
        <v>66</v>
      </c>
      <c r="J48" s="1">
        <v>4</v>
      </c>
      <c r="K48" s="2">
        <v>4</v>
      </c>
      <c r="L48">
        <v>1</v>
      </c>
      <c r="M48">
        <f t="shared" si="0"/>
        <v>1</v>
      </c>
      <c r="N48">
        <f>AVERAGE(F48,G48,H48,I48)</f>
        <v>43</v>
      </c>
      <c r="O48">
        <f>STDEV(F48,G48,H48,I48)</f>
        <v>19.629909152447276</v>
      </c>
      <c r="P48">
        <f>(I48-N48)/(SQRT(O48/4))</f>
        <v>10.382422233552111</v>
      </c>
      <c r="Q48">
        <v>2.1669999999999998</v>
      </c>
      <c r="R48">
        <v>22</v>
      </c>
      <c r="S48">
        <v>1</v>
      </c>
      <c r="T48">
        <v>6</v>
      </c>
      <c r="U48">
        <v>1.833</v>
      </c>
      <c r="V48">
        <v>3</v>
      </c>
      <c r="W48">
        <v>3.1666666669999999</v>
      </c>
      <c r="X48">
        <v>6</v>
      </c>
      <c r="Y48">
        <v>2.3333333330000001</v>
      </c>
      <c r="Z48">
        <v>30</v>
      </c>
      <c r="AA48">
        <v>1.1666669999999999</v>
      </c>
      <c r="AB48">
        <v>15</v>
      </c>
      <c r="AC48">
        <v>0.5</v>
      </c>
      <c r="AD48">
        <v>13</v>
      </c>
      <c r="AE48">
        <v>1.6666666670000001</v>
      </c>
      <c r="AF48">
        <v>11</v>
      </c>
      <c r="AG48">
        <v>13.83333333</v>
      </c>
      <c r="AH48">
        <v>106</v>
      </c>
      <c r="AI48">
        <v>4.6086956519999998</v>
      </c>
      <c r="AJ48">
        <v>337</v>
      </c>
      <c r="AK48">
        <v>95.2</v>
      </c>
      <c r="AL48">
        <v>37.21</v>
      </c>
      <c r="AM48">
        <v>60.22</v>
      </c>
      <c r="AN48">
        <v>79.77</v>
      </c>
      <c r="AO48">
        <v>5.27</v>
      </c>
      <c r="AP48">
        <v>17.8</v>
      </c>
      <c r="AQ48">
        <v>85.76</v>
      </c>
      <c r="AR48">
        <v>4.1500000000000004</v>
      </c>
      <c r="AS48">
        <v>3.56</v>
      </c>
      <c r="AT48">
        <v>0.59</v>
      </c>
      <c r="AU48">
        <v>0.59</v>
      </c>
      <c r="AV48">
        <v>0</v>
      </c>
      <c r="AW48">
        <v>0</v>
      </c>
      <c r="AX48">
        <v>1.19</v>
      </c>
      <c r="AY48">
        <v>0.3</v>
      </c>
      <c r="AZ48">
        <v>0</v>
      </c>
      <c r="BA48">
        <v>0.3</v>
      </c>
      <c r="BB48">
        <v>0</v>
      </c>
      <c r="BC48">
        <v>21.66</v>
      </c>
      <c r="BD48">
        <v>6.23</v>
      </c>
      <c r="BE48">
        <v>0</v>
      </c>
      <c r="BF48">
        <v>0.59</v>
      </c>
      <c r="BG48">
        <v>16.02</v>
      </c>
      <c r="BH48">
        <v>0</v>
      </c>
      <c r="BI48">
        <v>3.86</v>
      </c>
      <c r="BJ48">
        <v>12.46</v>
      </c>
      <c r="BK48">
        <v>6.23</v>
      </c>
      <c r="BL48">
        <v>0</v>
      </c>
      <c r="BM48">
        <v>5.93</v>
      </c>
      <c r="BN48">
        <v>2.08</v>
      </c>
      <c r="BO48">
        <v>0.59</v>
      </c>
      <c r="BP48">
        <v>0.59</v>
      </c>
      <c r="BQ48">
        <v>0</v>
      </c>
      <c r="BR48">
        <v>1.19</v>
      </c>
      <c r="BS48">
        <v>2.08</v>
      </c>
      <c r="BT48">
        <v>0.3</v>
      </c>
      <c r="BU48">
        <v>0</v>
      </c>
      <c r="BV48">
        <v>1.19</v>
      </c>
      <c r="BW48">
        <v>0.59</v>
      </c>
      <c r="BX48">
        <v>0</v>
      </c>
      <c r="BY48">
        <v>1.48</v>
      </c>
      <c r="BZ48">
        <v>8.9</v>
      </c>
      <c r="CA48">
        <v>0.89</v>
      </c>
      <c r="CB48">
        <v>12.46</v>
      </c>
      <c r="CC48">
        <v>2.67</v>
      </c>
      <c r="CD48">
        <v>5.93</v>
      </c>
      <c r="CE48">
        <v>4.1500000000000004</v>
      </c>
      <c r="CF48">
        <v>0.3</v>
      </c>
      <c r="CG48">
        <v>1.48</v>
      </c>
      <c r="CH48">
        <v>0.3</v>
      </c>
      <c r="CI48">
        <v>0</v>
      </c>
      <c r="CJ48">
        <v>0.3</v>
      </c>
      <c r="CK48">
        <v>0</v>
      </c>
      <c r="CL48" s="1">
        <v>4</v>
      </c>
      <c r="CM48">
        <v>1</v>
      </c>
      <c r="CN48" s="1">
        <v>2</v>
      </c>
      <c r="CO48" s="1">
        <v>2</v>
      </c>
      <c r="CP48" s="1">
        <v>3</v>
      </c>
      <c r="CQ48">
        <v>1</v>
      </c>
      <c r="CR48" s="1">
        <v>4</v>
      </c>
      <c r="CS48">
        <v>3</v>
      </c>
      <c r="CT48">
        <v>2</v>
      </c>
      <c r="CU48">
        <v>3</v>
      </c>
      <c r="CV48">
        <v>2</v>
      </c>
      <c r="CW48">
        <v>3</v>
      </c>
      <c r="CX48">
        <v>3</v>
      </c>
      <c r="CY48" s="1">
        <v>2</v>
      </c>
      <c r="CZ48">
        <v>5</v>
      </c>
      <c r="DA48">
        <v>3</v>
      </c>
      <c r="DB48" s="1">
        <v>2</v>
      </c>
    </row>
    <row r="49" spans="1:106" x14ac:dyDescent="0.3">
      <c r="A49">
        <v>309</v>
      </c>
      <c r="B49" t="s">
        <v>106</v>
      </c>
      <c r="C49">
        <v>22</v>
      </c>
      <c r="D49">
        <v>1</v>
      </c>
      <c r="E49">
        <v>18</v>
      </c>
      <c r="F49">
        <v>40</v>
      </c>
      <c r="G49">
        <v>70</v>
      </c>
      <c r="H49" s="2">
        <v>5</v>
      </c>
      <c r="I49" s="1">
        <v>75</v>
      </c>
      <c r="J49" s="1">
        <v>4</v>
      </c>
      <c r="K49" s="2">
        <v>3</v>
      </c>
      <c r="L49">
        <v>0</v>
      </c>
      <c r="M49">
        <f t="shared" si="0"/>
        <v>0</v>
      </c>
      <c r="N49">
        <f>AVERAGE(F49,G49,H49,I49)</f>
        <v>47.5</v>
      </c>
      <c r="O49">
        <f>STDEV(F49,G49,H49,I49)</f>
        <v>32.274861218395145</v>
      </c>
      <c r="P49">
        <f>(H49-N49)/(SQRT(O49/4))</f>
        <v>-14.961899525487688</v>
      </c>
      <c r="Q49">
        <v>3.6669999999999998</v>
      </c>
      <c r="R49">
        <v>20</v>
      </c>
      <c r="S49">
        <v>0.16700000000000001</v>
      </c>
      <c r="T49">
        <v>4</v>
      </c>
      <c r="U49">
        <v>2.6669999999999998</v>
      </c>
      <c r="V49">
        <v>5</v>
      </c>
      <c r="W49">
        <v>1.3333333329999999</v>
      </c>
      <c r="X49">
        <v>5</v>
      </c>
      <c r="Y49">
        <v>0</v>
      </c>
      <c r="Z49">
        <v>0</v>
      </c>
      <c r="AA49">
        <v>1.3333330000000001</v>
      </c>
      <c r="AB49">
        <v>5</v>
      </c>
      <c r="AC49">
        <v>0.83333333300000001</v>
      </c>
      <c r="AD49">
        <v>24</v>
      </c>
      <c r="AE49">
        <v>0.33333333300000001</v>
      </c>
      <c r="AF49">
        <v>1</v>
      </c>
      <c r="AG49">
        <v>10.33333333</v>
      </c>
      <c r="AH49">
        <v>64</v>
      </c>
      <c r="AI49">
        <v>3.6956521740000001</v>
      </c>
      <c r="AJ49">
        <v>561</v>
      </c>
      <c r="AK49">
        <v>96</v>
      </c>
      <c r="AL49">
        <v>78.89</v>
      </c>
      <c r="AM49">
        <v>44.32</v>
      </c>
      <c r="AN49">
        <v>31.87</v>
      </c>
      <c r="AO49">
        <v>4.49</v>
      </c>
      <c r="AP49">
        <v>14.26</v>
      </c>
      <c r="AQ49">
        <v>86.99</v>
      </c>
      <c r="AR49">
        <v>4.28</v>
      </c>
      <c r="AS49">
        <v>2.3199999999999998</v>
      </c>
      <c r="AT49">
        <v>1.96</v>
      </c>
      <c r="AU49">
        <v>0</v>
      </c>
      <c r="AV49">
        <v>0.18</v>
      </c>
      <c r="AW49">
        <v>1.43</v>
      </c>
      <c r="AX49">
        <v>10.16</v>
      </c>
      <c r="AY49">
        <v>0.89</v>
      </c>
      <c r="AZ49">
        <v>0</v>
      </c>
      <c r="BA49">
        <v>5.53</v>
      </c>
      <c r="BB49">
        <v>0.53</v>
      </c>
      <c r="BC49">
        <v>6.24</v>
      </c>
      <c r="BD49">
        <v>1.25</v>
      </c>
      <c r="BE49">
        <v>0.71</v>
      </c>
      <c r="BF49">
        <v>0.36</v>
      </c>
      <c r="BG49">
        <v>2.3199999999999998</v>
      </c>
      <c r="BH49">
        <v>0</v>
      </c>
      <c r="BI49">
        <v>1.6</v>
      </c>
      <c r="BJ49">
        <v>6.42</v>
      </c>
      <c r="BK49">
        <v>3.39</v>
      </c>
      <c r="BL49">
        <v>0.36</v>
      </c>
      <c r="BM49">
        <v>1.78</v>
      </c>
      <c r="BN49">
        <v>5.17</v>
      </c>
      <c r="BO49">
        <v>2.85</v>
      </c>
      <c r="BP49">
        <v>0.53</v>
      </c>
      <c r="BQ49">
        <v>0.36</v>
      </c>
      <c r="BR49">
        <v>1.78</v>
      </c>
      <c r="BS49">
        <v>4.46</v>
      </c>
      <c r="BT49">
        <v>1.43</v>
      </c>
      <c r="BU49">
        <v>0.71</v>
      </c>
      <c r="BV49">
        <v>2.5</v>
      </c>
      <c r="BW49">
        <v>0</v>
      </c>
      <c r="BX49">
        <v>0.18</v>
      </c>
      <c r="BY49">
        <v>3.21</v>
      </c>
      <c r="BZ49">
        <v>5.7</v>
      </c>
      <c r="CA49">
        <v>0.89</v>
      </c>
      <c r="CB49">
        <v>21.39</v>
      </c>
      <c r="CC49">
        <v>4.8099999999999996</v>
      </c>
      <c r="CD49">
        <v>13.9</v>
      </c>
      <c r="CE49">
        <v>2.5</v>
      </c>
      <c r="CF49">
        <v>0.36</v>
      </c>
      <c r="CG49">
        <v>0.89</v>
      </c>
      <c r="CH49">
        <v>0.71</v>
      </c>
      <c r="CI49">
        <v>0</v>
      </c>
      <c r="CJ49">
        <v>0.36</v>
      </c>
      <c r="CK49">
        <v>0</v>
      </c>
      <c r="CL49" s="1">
        <v>5</v>
      </c>
      <c r="CM49">
        <v>3</v>
      </c>
      <c r="CN49" s="1">
        <v>3</v>
      </c>
      <c r="CO49" s="1">
        <v>3</v>
      </c>
      <c r="CP49" s="1">
        <v>2</v>
      </c>
      <c r="CQ49">
        <v>1</v>
      </c>
      <c r="CR49" s="1">
        <v>4</v>
      </c>
      <c r="CS49">
        <v>3</v>
      </c>
      <c r="CT49">
        <v>2</v>
      </c>
      <c r="CU49">
        <v>5</v>
      </c>
      <c r="CV49">
        <v>3</v>
      </c>
      <c r="CW49">
        <v>5</v>
      </c>
      <c r="CX49">
        <v>2</v>
      </c>
      <c r="CY49" s="1">
        <v>4</v>
      </c>
      <c r="CZ49">
        <v>5</v>
      </c>
      <c r="DA49">
        <v>4</v>
      </c>
      <c r="DB49" s="1">
        <v>1</v>
      </c>
    </row>
    <row r="50" spans="1:106" x14ac:dyDescent="0.3">
      <c r="A50">
        <v>310</v>
      </c>
      <c r="B50" t="s">
        <v>106</v>
      </c>
      <c r="C50">
        <v>38</v>
      </c>
      <c r="D50">
        <v>1</v>
      </c>
      <c r="E50">
        <v>29</v>
      </c>
      <c r="F50" s="2">
        <v>3</v>
      </c>
      <c r="G50">
        <v>1</v>
      </c>
      <c r="H50">
        <v>80</v>
      </c>
      <c r="I50" s="1">
        <v>90</v>
      </c>
      <c r="J50" s="1">
        <v>4</v>
      </c>
      <c r="K50" s="2">
        <v>1</v>
      </c>
      <c r="L50">
        <v>0</v>
      </c>
      <c r="M50">
        <f t="shared" si="0"/>
        <v>0</v>
      </c>
      <c r="N50">
        <f>AVERAGE(F50,G50,H50,I50)</f>
        <v>43.5</v>
      </c>
      <c r="O50">
        <f>STDEV(F50,G50,H50,I50)</f>
        <v>48.100589046982229</v>
      </c>
      <c r="P50">
        <f>(F50-N50)/(SQRT(O50/4))</f>
        <v>-11.679111952021959</v>
      </c>
      <c r="Q50">
        <v>2.3330000000000002</v>
      </c>
      <c r="R50">
        <v>6</v>
      </c>
      <c r="S50">
        <v>4</v>
      </c>
      <c r="T50">
        <v>46</v>
      </c>
      <c r="U50">
        <v>2.6669999999999998</v>
      </c>
      <c r="V50">
        <v>7</v>
      </c>
      <c r="W50">
        <v>2.6666666669999999</v>
      </c>
      <c r="X50">
        <v>19</v>
      </c>
      <c r="Y50">
        <v>0</v>
      </c>
      <c r="Z50">
        <v>1</v>
      </c>
      <c r="AA50">
        <v>2.5</v>
      </c>
      <c r="AB50">
        <v>42</v>
      </c>
      <c r="AC50">
        <v>2.1666666669999999</v>
      </c>
      <c r="AD50">
        <v>42</v>
      </c>
      <c r="AE50">
        <v>1.5</v>
      </c>
      <c r="AF50">
        <v>15</v>
      </c>
      <c r="AG50">
        <v>17.833333329999999</v>
      </c>
      <c r="AH50">
        <v>178</v>
      </c>
      <c r="AI50">
        <v>4.1739130429999998</v>
      </c>
      <c r="CL50" s="1">
        <v>5</v>
      </c>
      <c r="CM50">
        <v>3</v>
      </c>
      <c r="CN50" s="1">
        <v>3</v>
      </c>
      <c r="CO50" s="1">
        <v>3</v>
      </c>
      <c r="CP50" s="1">
        <v>5</v>
      </c>
      <c r="CQ50">
        <v>1</v>
      </c>
      <c r="CR50" s="1">
        <v>5</v>
      </c>
      <c r="CS50">
        <v>2</v>
      </c>
      <c r="CT50">
        <v>2</v>
      </c>
      <c r="CU50">
        <v>2</v>
      </c>
      <c r="CV50">
        <v>3</v>
      </c>
      <c r="CW50">
        <v>2</v>
      </c>
      <c r="CX50">
        <v>3</v>
      </c>
      <c r="CY50" s="1">
        <v>4</v>
      </c>
      <c r="CZ50">
        <v>5</v>
      </c>
      <c r="DA50">
        <v>3</v>
      </c>
      <c r="DB50" s="1">
        <v>4</v>
      </c>
    </row>
    <row r="51" spans="1:106" x14ac:dyDescent="0.3">
      <c r="A51">
        <v>311</v>
      </c>
      <c r="B51" t="s">
        <v>106</v>
      </c>
      <c r="C51">
        <v>20</v>
      </c>
      <c r="D51">
        <v>0</v>
      </c>
      <c r="E51">
        <v>19</v>
      </c>
      <c r="F51" s="2">
        <v>65</v>
      </c>
      <c r="G51">
        <v>10</v>
      </c>
      <c r="H51">
        <v>45</v>
      </c>
      <c r="I51" s="1">
        <v>55</v>
      </c>
      <c r="J51" s="1">
        <v>1</v>
      </c>
      <c r="K51" s="2">
        <v>1</v>
      </c>
      <c r="L51">
        <v>1</v>
      </c>
      <c r="M51">
        <f t="shared" si="0"/>
        <v>1</v>
      </c>
      <c r="N51">
        <f>AVERAGE(F51,G51,H51,I51)</f>
        <v>43.75</v>
      </c>
      <c r="O51">
        <f>STDEV(F51,G51,H51,I51)</f>
        <v>23.935677693908453</v>
      </c>
      <c r="P51">
        <f>(F51-N51)/(SQRT(O51/4))</f>
        <v>8.6869248791960345</v>
      </c>
      <c r="Q51">
        <v>2.3330000000000002</v>
      </c>
      <c r="R51">
        <v>10</v>
      </c>
      <c r="S51">
        <v>0.33300000000000002</v>
      </c>
      <c r="T51">
        <v>0</v>
      </c>
      <c r="U51">
        <v>1.333</v>
      </c>
      <c r="V51">
        <v>6</v>
      </c>
      <c r="W51">
        <v>1</v>
      </c>
      <c r="X51">
        <v>6</v>
      </c>
      <c r="Y51">
        <v>0</v>
      </c>
      <c r="Z51">
        <v>0</v>
      </c>
      <c r="AA51">
        <v>1.3333330000000001</v>
      </c>
      <c r="AB51">
        <v>9</v>
      </c>
      <c r="AC51">
        <v>0.66666666699999999</v>
      </c>
      <c r="AD51">
        <v>6</v>
      </c>
      <c r="AE51">
        <v>0</v>
      </c>
      <c r="AF51">
        <v>0</v>
      </c>
      <c r="AG51">
        <v>7</v>
      </c>
      <c r="AH51">
        <v>37</v>
      </c>
      <c r="AI51">
        <v>3.4782608700000002</v>
      </c>
      <c r="AJ51">
        <v>1004</v>
      </c>
      <c r="AK51">
        <v>51.8</v>
      </c>
      <c r="AL51">
        <v>10.85</v>
      </c>
      <c r="AM51">
        <v>99</v>
      </c>
      <c r="AN51">
        <v>32.61</v>
      </c>
      <c r="AO51">
        <v>7.49</v>
      </c>
      <c r="AP51">
        <v>11.95</v>
      </c>
      <c r="AQ51">
        <v>90.64</v>
      </c>
      <c r="AR51">
        <v>1</v>
      </c>
      <c r="AS51">
        <v>0.7</v>
      </c>
      <c r="AT51">
        <v>0.3</v>
      </c>
      <c r="AU51">
        <v>0</v>
      </c>
      <c r="AV51">
        <v>0.1</v>
      </c>
      <c r="AW51">
        <v>0.2</v>
      </c>
      <c r="AX51">
        <v>4.28</v>
      </c>
      <c r="AY51">
        <v>1.1000000000000001</v>
      </c>
      <c r="AZ51">
        <v>0.2</v>
      </c>
      <c r="BA51">
        <v>0.9</v>
      </c>
      <c r="BB51">
        <v>0.2</v>
      </c>
      <c r="BC51">
        <v>13.15</v>
      </c>
      <c r="BD51">
        <v>4.28</v>
      </c>
      <c r="BE51">
        <v>0.5</v>
      </c>
      <c r="BF51">
        <v>1.39</v>
      </c>
      <c r="BG51">
        <v>2.19</v>
      </c>
      <c r="BH51">
        <v>1.69</v>
      </c>
      <c r="BI51">
        <v>4.18</v>
      </c>
      <c r="BJ51">
        <v>5.78</v>
      </c>
      <c r="BK51">
        <v>2.89</v>
      </c>
      <c r="BL51">
        <v>0.4</v>
      </c>
      <c r="BM51">
        <v>2.4900000000000002</v>
      </c>
      <c r="BN51">
        <v>0.7</v>
      </c>
      <c r="BO51">
        <v>0.2</v>
      </c>
      <c r="BP51">
        <v>0.1</v>
      </c>
      <c r="BQ51">
        <v>0</v>
      </c>
      <c r="BR51">
        <v>0.4</v>
      </c>
      <c r="BS51">
        <v>4.4800000000000004</v>
      </c>
      <c r="BT51">
        <v>1.1000000000000001</v>
      </c>
      <c r="BU51">
        <v>0.3</v>
      </c>
      <c r="BV51">
        <v>2.59</v>
      </c>
      <c r="BW51">
        <v>0.3</v>
      </c>
      <c r="BX51">
        <v>0.3</v>
      </c>
      <c r="BY51">
        <v>2.09</v>
      </c>
      <c r="BZ51">
        <v>16.93</v>
      </c>
      <c r="CA51">
        <v>1.89</v>
      </c>
      <c r="CB51">
        <v>20.420000000000002</v>
      </c>
      <c r="CC51">
        <v>5.18</v>
      </c>
      <c r="CD51">
        <v>12.45</v>
      </c>
      <c r="CE51">
        <v>2.99</v>
      </c>
      <c r="CF51">
        <v>0.4</v>
      </c>
      <c r="CG51">
        <v>0.9</v>
      </c>
      <c r="CH51">
        <v>1.2</v>
      </c>
      <c r="CI51">
        <v>0</v>
      </c>
      <c r="CJ51">
        <v>0</v>
      </c>
      <c r="CK51">
        <v>0</v>
      </c>
      <c r="CL51" s="1">
        <v>3</v>
      </c>
      <c r="CM51" t="s">
        <v>123</v>
      </c>
      <c r="CN51" s="1">
        <v>2</v>
      </c>
      <c r="CO51" s="1">
        <v>4</v>
      </c>
      <c r="CP51" s="1">
        <v>2</v>
      </c>
      <c r="CQ51">
        <v>1</v>
      </c>
      <c r="CR51" s="1">
        <v>3</v>
      </c>
      <c r="CS51">
        <v>5</v>
      </c>
      <c r="CT51">
        <v>4</v>
      </c>
      <c r="CU51">
        <v>3</v>
      </c>
      <c r="CV51">
        <v>5</v>
      </c>
      <c r="CW51">
        <v>4</v>
      </c>
      <c r="CX51">
        <v>5</v>
      </c>
      <c r="CY51" s="1">
        <v>3</v>
      </c>
      <c r="CZ51">
        <v>5</v>
      </c>
      <c r="DA51">
        <v>5</v>
      </c>
      <c r="DB51" s="1">
        <v>2</v>
      </c>
    </row>
    <row r="52" spans="1:106" x14ac:dyDescent="0.3">
      <c r="A52">
        <v>312</v>
      </c>
      <c r="B52" t="s">
        <v>106</v>
      </c>
      <c r="C52">
        <v>21</v>
      </c>
      <c r="D52">
        <v>1</v>
      </c>
      <c r="E52">
        <v>10</v>
      </c>
      <c r="F52">
        <v>5</v>
      </c>
      <c r="G52" s="2">
        <v>40</v>
      </c>
      <c r="H52">
        <v>70</v>
      </c>
      <c r="I52" s="1">
        <v>85</v>
      </c>
      <c r="J52" s="1">
        <v>4</v>
      </c>
      <c r="K52" s="2">
        <v>2</v>
      </c>
      <c r="L52">
        <v>0</v>
      </c>
      <c r="M52">
        <f t="shared" si="0"/>
        <v>0</v>
      </c>
      <c r="N52">
        <f>AVERAGE(F52,G52,H52,I52)</f>
        <v>50</v>
      </c>
      <c r="O52">
        <f>STDEV(F52,G52,H52,I52)</f>
        <v>35.355339059327378</v>
      </c>
      <c r="P52">
        <f>(G52-N52)/(SQRT(O52/4))</f>
        <v>-3.363585661014858</v>
      </c>
      <c r="Q52">
        <v>2.1669999999999998</v>
      </c>
      <c r="R52">
        <v>20</v>
      </c>
      <c r="S52">
        <v>1.667</v>
      </c>
      <c r="T52">
        <v>9</v>
      </c>
      <c r="U52">
        <v>3</v>
      </c>
      <c r="V52">
        <v>27</v>
      </c>
      <c r="W52">
        <v>2.3333333330000001</v>
      </c>
      <c r="X52">
        <v>9</v>
      </c>
      <c r="Y52">
        <v>0.33333333300000001</v>
      </c>
      <c r="Z52">
        <v>1</v>
      </c>
      <c r="AA52">
        <v>2.8333330000000001</v>
      </c>
      <c r="AB52">
        <v>21</v>
      </c>
      <c r="AC52">
        <v>1.3333333329999999</v>
      </c>
      <c r="AD52">
        <v>9</v>
      </c>
      <c r="AE52">
        <v>0</v>
      </c>
      <c r="AF52">
        <v>0</v>
      </c>
      <c r="AG52">
        <v>13.66666667</v>
      </c>
      <c r="AH52">
        <v>96</v>
      </c>
      <c r="AI52">
        <v>4.3478260869999996</v>
      </c>
      <c r="AJ52">
        <v>1667</v>
      </c>
      <c r="AK52">
        <v>44.6</v>
      </c>
      <c r="AL52">
        <v>33.93</v>
      </c>
      <c r="AM52">
        <v>69.83</v>
      </c>
      <c r="AN52">
        <v>42.07</v>
      </c>
      <c r="AO52">
        <v>9.75</v>
      </c>
      <c r="AP52">
        <v>14.04</v>
      </c>
      <c r="AQ52">
        <v>86.62</v>
      </c>
      <c r="AR52">
        <v>1.26</v>
      </c>
      <c r="AS52">
        <v>1.08</v>
      </c>
      <c r="AT52">
        <v>0.18</v>
      </c>
      <c r="AU52">
        <v>0</v>
      </c>
      <c r="AV52">
        <v>0.06</v>
      </c>
      <c r="AW52">
        <v>0.12</v>
      </c>
      <c r="AX52">
        <v>4.38</v>
      </c>
      <c r="AY52">
        <v>0.06</v>
      </c>
      <c r="AZ52">
        <v>0</v>
      </c>
      <c r="BA52">
        <v>0.36</v>
      </c>
      <c r="BB52">
        <v>0.78</v>
      </c>
      <c r="BC52">
        <v>12.96</v>
      </c>
      <c r="BD52">
        <v>2.2200000000000002</v>
      </c>
      <c r="BE52">
        <v>1.1399999999999999</v>
      </c>
      <c r="BF52">
        <v>0.24</v>
      </c>
      <c r="BG52">
        <v>5.46</v>
      </c>
      <c r="BH52">
        <v>1.68</v>
      </c>
      <c r="BI52">
        <v>4.32</v>
      </c>
      <c r="BJ52">
        <v>6.66</v>
      </c>
      <c r="BK52">
        <v>5.04</v>
      </c>
      <c r="BL52">
        <v>0.18</v>
      </c>
      <c r="BM52">
        <v>1.38</v>
      </c>
      <c r="BN52">
        <v>2.82</v>
      </c>
      <c r="BO52">
        <v>0.9</v>
      </c>
      <c r="BP52">
        <v>0.48</v>
      </c>
      <c r="BQ52">
        <v>0</v>
      </c>
      <c r="BR52">
        <v>1.44</v>
      </c>
      <c r="BS52">
        <v>2.4</v>
      </c>
      <c r="BT52">
        <v>0.3</v>
      </c>
      <c r="BU52">
        <v>0.48</v>
      </c>
      <c r="BV52">
        <v>1.56</v>
      </c>
      <c r="BW52">
        <v>0.18</v>
      </c>
      <c r="BX52">
        <v>0</v>
      </c>
      <c r="BY52">
        <v>0.9</v>
      </c>
      <c r="BZ52">
        <v>13.08</v>
      </c>
      <c r="CA52">
        <v>1.26</v>
      </c>
      <c r="CB52">
        <v>15.12</v>
      </c>
      <c r="CC52">
        <v>2.34</v>
      </c>
      <c r="CD52">
        <v>9.48</v>
      </c>
      <c r="CE52">
        <v>3.42</v>
      </c>
      <c r="CF52">
        <v>0.18</v>
      </c>
      <c r="CG52">
        <v>0.84</v>
      </c>
      <c r="CH52">
        <v>0.12</v>
      </c>
      <c r="CI52">
        <v>0.12</v>
      </c>
      <c r="CJ52">
        <v>0</v>
      </c>
      <c r="CK52">
        <v>0.18</v>
      </c>
      <c r="CL52" s="1">
        <v>4</v>
      </c>
      <c r="CM52">
        <v>4</v>
      </c>
      <c r="CN52" s="1">
        <v>3</v>
      </c>
      <c r="CO52" s="1">
        <v>2</v>
      </c>
      <c r="CP52" s="1">
        <v>1</v>
      </c>
      <c r="CQ52">
        <v>0</v>
      </c>
      <c r="CR52" s="1">
        <v>3</v>
      </c>
      <c r="CS52">
        <v>5</v>
      </c>
      <c r="CT52">
        <v>3</v>
      </c>
      <c r="CU52">
        <v>5</v>
      </c>
      <c r="CV52">
        <v>3</v>
      </c>
      <c r="CW52">
        <v>5</v>
      </c>
      <c r="CX52">
        <v>3</v>
      </c>
      <c r="CY52" s="1">
        <v>2</v>
      </c>
      <c r="CZ52">
        <v>5</v>
      </c>
      <c r="DA52">
        <v>3</v>
      </c>
      <c r="DB52" s="1">
        <v>2</v>
      </c>
    </row>
    <row r="53" spans="1:106" x14ac:dyDescent="0.3">
      <c r="A53">
        <v>313</v>
      </c>
      <c r="B53" t="s">
        <v>106</v>
      </c>
      <c r="C53">
        <v>72</v>
      </c>
      <c r="D53">
        <v>1</v>
      </c>
      <c r="E53">
        <v>34</v>
      </c>
      <c r="F53" s="1">
        <v>70</v>
      </c>
      <c r="G53">
        <v>25</v>
      </c>
      <c r="H53">
        <v>1</v>
      </c>
      <c r="I53" s="2">
        <v>40</v>
      </c>
      <c r="J53" s="1">
        <v>1</v>
      </c>
      <c r="K53" s="2">
        <v>4</v>
      </c>
      <c r="L53">
        <v>0</v>
      </c>
      <c r="M53">
        <f t="shared" si="0"/>
        <v>1</v>
      </c>
      <c r="N53">
        <f>AVERAGE(F53,G53,H53,I53)</f>
        <v>34</v>
      </c>
      <c r="O53">
        <f>STDEV(F53,G53,H53,I53)</f>
        <v>28.879058156387302</v>
      </c>
      <c r="P53">
        <f>(I53-N53)/(SQRT(O53/4))</f>
        <v>2.2330051947239165</v>
      </c>
      <c r="Q53">
        <v>2.3330000000000002</v>
      </c>
      <c r="R53">
        <v>10</v>
      </c>
      <c r="S53">
        <v>0</v>
      </c>
      <c r="T53">
        <v>0</v>
      </c>
      <c r="U53">
        <v>2</v>
      </c>
      <c r="V53">
        <v>9</v>
      </c>
      <c r="W53">
        <v>2.3333333330000001</v>
      </c>
      <c r="X53">
        <v>8</v>
      </c>
      <c r="Y53">
        <v>0</v>
      </c>
      <c r="Z53">
        <v>0</v>
      </c>
      <c r="AA53">
        <v>1.1666669999999999</v>
      </c>
      <c r="AB53">
        <v>2</v>
      </c>
      <c r="AC53">
        <v>0.33333333300000001</v>
      </c>
      <c r="AD53">
        <v>3</v>
      </c>
      <c r="AE53">
        <v>0.5</v>
      </c>
      <c r="AF53">
        <v>3</v>
      </c>
      <c r="AG53">
        <v>8.6666666669999994</v>
      </c>
      <c r="AH53">
        <v>35</v>
      </c>
      <c r="AI53">
        <v>3.6086956520000002</v>
      </c>
      <c r="AJ53">
        <v>462</v>
      </c>
      <c r="AK53">
        <v>90.23</v>
      </c>
      <c r="AL53">
        <v>49.13</v>
      </c>
      <c r="AM53">
        <v>76.45</v>
      </c>
      <c r="AN53">
        <v>58.53</v>
      </c>
      <c r="AO53">
        <v>6.08</v>
      </c>
      <c r="AP53">
        <v>19.260000000000002</v>
      </c>
      <c r="AQ53">
        <v>78.790000000000006</v>
      </c>
      <c r="AR53">
        <v>1.73</v>
      </c>
      <c r="AS53">
        <v>1.73</v>
      </c>
      <c r="AT53">
        <v>0</v>
      </c>
      <c r="AU53">
        <v>0</v>
      </c>
      <c r="AV53">
        <v>0</v>
      </c>
      <c r="AW53">
        <v>0</v>
      </c>
      <c r="AX53">
        <v>4.55</v>
      </c>
      <c r="AY53">
        <v>1.95</v>
      </c>
      <c r="AZ53">
        <v>0.22</v>
      </c>
      <c r="BA53">
        <v>0.22</v>
      </c>
      <c r="BB53">
        <v>0.65</v>
      </c>
      <c r="BC53">
        <v>8.8699999999999992</v>
      </c>
      <c r="BD53">
        <v>1.3</v>
      </c>
      <c r="BE53">
        <v>0.22</v>
      </c>
      <c r="BF53">
        <v>1.3</v>
      </c>
      <c r="BG53">
        <v>3.25</v>
      </c>
      <c r="BH53">
        <v>0.22</v>
      </c>
      <c r="BI53">
        <v>3.03</v>
      </c>
      <c r="BJ53">
        <v>3.03</v>
      </c>
      <c r="BK53">
        <v>2.38</v>
      </c>
      <c r="BL53">
        <v>0.22</v>
      </c>
      <c r="BM53">
        <v>0.43</v>
      </c>
      <c r="BN53">
        <v>0.87</v>
      </c>
      <c r="BO53">
        <v>0</v>
      </c>
      <c r="BP53">
        <v>0.22</v>
      </c>
      <c r="BQ53">
        <v>0</v>
      </c>
      <c r="BR53">
        <v>0.65</v>
      </c>
      <c r="BS53">
        <v>4.76</v>
      </c>
      <c r="BT53">
        <v>1.95</v>
      </c>
      <c r="BU53">
        <v>0.87</v>
      </c>
      <c r="BV53">
        <v>2.16</v>
      </c>
      <c r="BW53">
        <v>0.22</v>
      </c>
      <c r="BX53">
        <v>0</v>
      </c>
      <c r="BY53">
        <v>1.52</v>
      </c>
      <c r="BZ53">
        <v>8.44</v>
      </c>
      <c r="CA53">
        <v>0.43</v>
      </c>
      <c r="CB53">
        <v>21.21</v>
      </c>
      <c r="CC53">
        <v>2.38</v>
      </c>
      <c r="CD53">
        <v>12.99</v>
      </c>
      <c r="CE53">
        <v>6.49</v>
      </c>
      <c r="CF53">
        <v>0.87</v>
      </c>
      <c r="CG53">
        <v>3.25</v>
      </c>
      <c r="CH53">
        <v>2.81</v>
      </c>
      <c r="CI53">
        <v>0.22</v>
      </c>
      <c r="CJ53">
        <v>0</v>
      </c>
      <c r="CK53">
        <v>0</v>
      </c>
      <c r="CL53" s="1">
        <v>3</v>
      </c>
      <c r="CM53">
        <v>1</v>
      </c>
      <c r="CN53" s="1">
        <v>4</v>
      </c>
      <c r="CO53" s="1">
        <v>4</v>
      </c>
      <c r="CP53" s="1">
        <v>4</v>
      </c>
      <c r="CQ53">
        <v>1</v>
      </c>
      <c r="CR53" s="1">
        <v>5</v>
      </c>
      <c r="CS53">
        <v>2</v>
      </c>
      <c r="CT53">
        <v>2</v>
      </c>
      <c r="CU53">
        <v>2</v>
      </c>
      <c r="CV53">
        <v>2</v>
      </c>
      <c r="CW53">
        <v>2</v>
      </c>
      <c r="CX53">
        <v>2</v>
      </c>
      <c r="CY53" s="1">
        <v>5</v>
      </c>
      <c r="CZ53">
        <v>3</v>
      </c>
      <c r="DA53">
        <v>3</v>
      </c>
      <c r="DB53" s="1">
        <v>4</v>
      </c>
    </row>
    <row r="54" spans="1:106" x14ac:dyDescent="0.3">
      <c r="A54">
        <v>314</v>
      </c>
      <c r="B54" t="s">
        <v>106</v>
      </c>
      <c r="C54">
        <v>57</v>
      </c>
      <c r="D54">
        <v>1</v>
      </c>
      <c r="E54">
        <v>33</v>
      </c>
      <c r="F54" s="1">
        <v>45</v>
      </c>
      <c r="G54">
        <v>2</v>
      </c>
      <c r="H54" s="2">
        <v>30</v>
      </c>
      <c r="I54">
        <v>8</v>
      </c>
      <c r="J54" s="1">
        <v>1</v>
      </c>
      <c r="K54" s="2">
        <v>3</v>
      </c>
      <c r="L54">
        <v>0</v>
      </c>
      <c r="M54">
        <f t="shared" si="0"/>
        <v>1</v>
      </c>
      <c r="N54">
        <f>AVERAGE(F54,G54,H54,I54)</f>
        <v>21.25</v>
      </c>
      <c r="O54">
        <f>STDEV(F54,G54,H54,I54)</f>
        <v>19.889276842895352</v>
      </c>
      <c r="P54">
        <f>(H54-N54)/(SQRT(O54/4))</f>
        <v>3.9239959662694628</v>
      </c>
      <c r="Q54">
        <v>0.5</v>
      </c>
      <c r="R54">
        <v>0</v>
      </c>
      <c r="S54">
        <v>0</v>
      </c>
      <c r="T54">
        <v>0</v>
      </c>
      <c r="U54">
        <v>4</v>
      </c>
      <c r="V54">
        <v>14</v>
      </c>
      <c r="W54">
        <v>4</v>
      </c>
      <c r="X54">
        <v>9</v>
      </c>
      <c r="Y54">
        <v>0</v>
      </c>
      <c r="Z54">
        <v>0</v>
      </c>
      <c r="AA54">
        <v>1.8333330000000001</v>
      </c>
      <c r="AB54">
        <v>5</v>
      </c>
      <c r="AC54">
        <v>1.1666666670000001</v>
      </c>
      <c r="AD54">
        <v>5</v>
      </c>
      <c r="AE54">
        <v>0</v>
      </c>
      <c r="AF54">
        <v>0</v>
      </c>
      <c r="AG54">
        <v>11.5</v>
      </c>
      <c r="AH54">
        <v>33</v>
      </c>
      <c r="AI54">
        <v>4.7391304349999999</v>
      </c>
      <c r="AJ54">
        <v>66</v>
      </c>
      <c r="AK54">
        <v>73.59</v>
      </c>
      <c r="AL54">
        <v>67.52</v>
      </c>
      <c r="AM54">
        <v>6.95</v>
      </c>
      <c r="AN54">
        <v>99</v>
      </c>
      <c r="AO54">
        <v>3</v>
      </c>
      <c r="AP54">
        <v>18.18</v>
      </c>
      <c r="AQ54">
        <v>86.36</v>
      </c>
      <c r="AR54">
        <v>6.06</v>
      </c>
      <c r="AS54">
        <v>6.06</v>
      </c>
      <c r="AT54">
        <v>0</v>
      </c>
      <c r="AU54">
        <v>0</v>
      </c>
      <c r="AV54">
        <v>0</v>
      </c>
      <c r="AW54">
        <v>0</v>
      </c>
      <c r="AX54">
        <v>6.06</v>
      </c>
      <c r="AY54">
        <v>0</v>
      </c>
      <c r="AZ54">
        <v>0</v>
      </c>
      <c r="BA54">
        <v>0</v>
      </c>
      <c r="BB54">
        <v>1.52</v>
      </c>
      <c r="BC54">
        <v>15.15</v>
      </c>
      <c r="BD54">
        <v>3.03</v>
      </c>
      <c r="BE54">
        <v>0</v>
      </c>
      <c r="BF54">
        <v>0</v>
      </c>
      <c r="BG54">
        <v>12.12</v>
      </c>
      <c r="BH54">
        <v>0</v>
      </c>
      <c r="BI54">
        <v>0</v>
      </c>
      <c r="BJ54">
        <v>12.12</v>
      </c>
      <c r="BK54">
        <v>6.06</v>
      </c>
      <c r="BL54">
        <v>1.52</v>
      </c>
      <c r="BM54">
        <v>3.03</v>
      </c>
      <c r="BN54">
        <v>9.09</v>
      </c>
      <c r="BO54">
        <v>0</v>
      </c>
      <c r="BP54">
        <v>0</v>
      </c>
      <c r="BQ54">
        <v>0</v>
      </c>
      <c r="BR54">
        <v>9.09</v>
      </c>
      <c r="BS54">
        <v>3.03</v>
      </c>
      <c r="BT54">
        <v>0</v>
      </c>
      <c r="BU54">
        <v>0</v>
      </c>
      <c r="BV54">
        <v>1.52</v>
      </c>
      <c r="BW54">
        <v>1.52</v>
      </c>
      <c r="BX54">
        <v>0</v>
      </c>
      <c r="BY54">
        <v>1.52</v>
      </c>
      <c r="BZ54">
        <v>10.61</v>
      </c>
      <c r="CA54">
        <v>0</v>
      </c>
      <c r="CB54">
        <v>7.58</v>
      </c>
      <c r="CC54">
        <v>1.52</v>
      </c>
      <c r="CD54">
        <v>6.06</v>
      </c>
      <c r="CE54">
        <v>0</v>
      </c>
      <c r="CF54">
        <v>0</v>
      </c>
      <c r="CG54">
        <v>4.55</v>
      </c>
      <c r="CH54">
        <v>7.58</v>
      </c>
      <c r="CI54">
        <v>0</v>
      </c>
      <c r="CJ54">
        <v>0</v>
      </c>
      <c r="CK54">
        <v>0</v>
      </c>
      <c r="CL54" s="1">
        <v>5</v>
      </c>
      <c r="CM54">
        <v>1</v>
      </c>
      <c r="CN54" s="1">
        <v>5</v>
      </c>
      <c r="CO54" s="1">
        <v>5</v>
      </c>
      <c r="CP54" s="1">
        <v>4</v>
      </c>
      <c r="CQ54">
        <v>1</v>
      </c>
      <c r="CR54" s="1">
        <v>5</v>
      </c>
      <c r="CS54">
        <v>2</v>
      </c>
      <c r="CT54">
        <v>2</v>
      </c>
      <c r="CU54">
        <v>1</v>
      </c>
      <c r="CV54">
        <v>1</v>
      </c>
      <c r="CW54">
        <v>2</v>
      </c>
      <c r="CX54">
        <v>2</v>
      </c>
      <c r="CY54" s="1">
        <v>4</v>
      </c>
      <c r="CZ54">
        <v>3</v>
      </c>
      <c r="DA54">
        <v>2</v>
      </c>
      <c r="DB54" s="1">
        <v>4</v>
      </c>
    </row>
    <row r="55" spans="1:106" x14ac:dyDescent="0.3">
      <c r="A55">
        <v>315</v>
      </c>
      <c r="B55" t="s">
        <v>106</v>
      </c>
      <c r="C55">
        <v>23</v>
      </c>
      <c r="D55">
        <v>0</v>
      </c>
      <c r="E55">
        <v>22</v>
      </c>
      <c r="F55" s="1">
        <v>80</v>
      </c>
      <c r="G55" s="2">
        <v>5</v>
      </c>
      <c r="H55">
        <v>15</v>
      </c>
      <c r="I55">
        <v>50</v>
      </c>
      <c r="J55" s="1">
        <v>1</v>
      </c>
      <c r="K55" s="2">
        <v>2</v>
      </c>
      <c r="L55">
        <v>0</v>
      </c>
      <c r="M55">
        <f t="shared" si="0"/>
        <v>0</v>
      </c>
      <c r="N55">
        <f>AVERAGE(F55,G55,H55,I55)</f>
        <v>37.5</v>
      </c>
      <c r="O55">
        <f>STDEV(F55,G55,H55,I55)</f>
        <v>34.278273002005221</v>
      </c>
      <c r="P55">
        <f>(G55-N55)/(SQRT(O55/4))</f>
        <v>-11.102068177403744</v>
      </c>
      <c r="Q55">
        <v>0.83299999999999996</v>
      </c>
      <c r="R55">
        <v>33</v>
      </c>
      <c r="S55">
        <v>1</v>
      </c>
      <c r="T55">
        <v>6</v>
      </c>
      <c r="U55">
        <v>1.5</v>
      </c>
      <c r="V55">
        <v>6</v>
      </c>
      <c r="W55">
        <v>0.5</v>
      </c>
      <c r="X55">
        <v>3</v>
      </c>
      <c r="Y55">
        <v>0.16666666699999999</v>
      </c>
      <c r="Z55">
        <v>1</v>
      </c>
      <c r="AA55">
        <v>1.6666669999999999</v>
      </c>
      <c r="AB55">
        <v>15</v>
      </c>
      <c r="AC55">
        <v>0.33333333300000001</v>
      </c>
      <c r="AD55">
        <v>1</v>
      </c>
      <c r="AE55">
        <v>0.16666666699999999</v>
      </c>
      <c r="AF55">
        <v>1</v>
      </c>
      <c r="AG55">
        <v>6.1666666670000003</v>
      </c>
      <c r="AH55">
        <v>66</v>
      </c>
      <c r="AI55">
        <v>3.5217391299999998</v>
      </c>
      <c r="CL55" s="1">
        <v>4</v>
      </c>
      <c r="CM55" t="s">
        <v>123</v>
      </c>
      <c r="CN55" s="1">
        <v>4</v>
      </c>
      <c r="CO55" s="1">
        <v>4</v>
      </c>
      <c r="CP55" s="1">
        <v>4</v>
      </c>
      <c r="CQ55">
        <v>1</v>
      </c>
      <c r="CR55" s="1">
        <v>5</v>
      </c>
      <c r="CS55">
        <v>3</v>
      </c>
      <c r="CT55">
        <v>2</v>
      </c>
      <c r="CU55">
        <v>1</v>
      </c>
      <c r="CV55">
        <v>1</v>
      </c>
      <c r="CW55">
        <v>2</v>
      </c>
      <c r="CX55">
        <v>1</v>
      </c>
      <c r="CY55" s="1">
        <v>3</v>
      </c>
      <c r="CZ55">
        <v>2</v>
      </c>
      <c r="DA55">
        <v>2</v>
      </c>
      <c r="DB55" s="1">
        <v>2</v>
      </c>
    </row>
    <row r="56" spans="1:106" x14ac:dyDescent="0.3">
      <c r="A56">
        <v>316</v>
      </c>
      <c r="B56" t="s">
        <v>106</v>
      </c>
      <c r="C56">
        <v>22</v>
      </c>
      <c r="D56">
        <v>1</v>
      </c>
      <c r="E56">
        <v>14</v>
      </c>
      <c r="F56">
        <v>60</v>
      </c>
      <c r="G56" s="1">
        <v>75</v>
      </c>
      <c r="H56" s="2">
        <v>20</v>
      </c>
      <c r="I56">
        <v>10</v>
      </c>
      <c r="J56" s="1">
        <v>2</v>
      </c>
      <c r="K56" s="2">
        <v>3</v>
      </c>
      <c r="L56">
        <v>0</v>
      </c>
      <c r="M56">
        <f t="shared" si="0"/>
        <v>0</v>
      </c>
      <c r="N56">
        <f>AVERAGE(F56,G56,H56,I56)</f>
        <v>41.25</v>
      </c>
      <c r="O56">
        <f>STDEV(F56,G56,H56,I56)</f>
        <v>31.191612120354836</v>
      </c>
      <c r="P56">
        <f>(H56-N56)/(SQRT(O56/4))</f>
        <v>-7.6097435158892228</v>
      </c>
      <c r="Q56">
        <v>0.83299999999999996</v>
      </c>
      <c r="R56">
        <v>14</v>
      </c>
      <c r="S56">
        <v>0.16700000000000001</v>
      </c>
      <c r="T56">
        <v>3</v>
      </c>
      <c r="U56">
        <v>3</v>
      </c>
      <c r="V56">
        <v>27</v>
      </c>
      <c r="W56">
        <v>2.6666666669999999</v>
      </c>
      <c r="X56">
        <v>14</v>
      </c>
      <c r="Y56">
        <v>0.5</v>
      </c>
      <c r="Z56">
        <v>2</v>
      </c>
      <c r="AA56">
        <v>2.8333330000000001</v>
      </c>
      <c r="AB56">
        <v>20</v>
      </c>
      <c r="AC56">
        <v>1.8333333329999999</v>
      </c>
      <c r="AD56">
        <v>9</v>
      </c>
      <c r="AE56">
        <v>1.1666666670000001</v>
      </c>
      <c r="AF56">
        <v>14</v>
      </c>
      <c r="AG56">
        <v>13</v>
      </c>
      <c r="AH56">
        <v>103</v>
      </c>
      <c r="AI56">
        <v>3.3913043479999998</v>
      </c>
      <c r="AJ56">
        <v>189</v>
      </c>
      <c r="AK56">
        <v>91.07</v>
      </c>
      <c r="AL56">
        <v>21.36</v>
      </c>
      <c r="AM56">
        <v>84.08</v>
      </c>
      <c r="AN56">
        <v>25.77</v>
      </c>
      <c r="AO56">
        <v>4.1100000000000003</v>
      </c>
      <c r="AP56">
        <v>14.29</v>
      </c>
      <c r="AQ56">
        <v>80.95</v>
      </c>
      <c r="AR56">
        <v>1.06</v>
      </c>
      <c r="AS56">
        <v>0.53</v>
      </c>
      <c r="AT56">
        <v>0.53</v>
      </c>
      <c r="AU56">
        <v>0</v>
      </c>
      <c r="AV56">
        <v>0.53</v>
      </c>
      <c r="AW56">
        <v>0</v>
      </c>
      <c r="AX56">
        <v>2.65</v>
      </c>
      <c r="AY56">
        <v>0</v>
      </c>
      <c r="AZ56">
        <v>0</v>
      </c>
      <c r="BA56">
        <v>0</v>
      </c>
      <c r="BB56">
        <v>0</v>
      </c>
      <c r="BC56">
        <v>8.4700000000000006</v>
      </c>
      <c r="BD56">
        <v>2.12</v>
      </c>
      <c r="BE56">
        <v>1.06</v>
      </c>
      <c r="BF56">
        <v>0</v>
      </c>
      <c r="BG56">
        <v>4.76</v>
      </c>
      <c r="BH56">
        <v>0.53</v>
      </c>
      <c r="BI56">
        <v>1.59</v>
      </c>
      <c r="BJ56">
        <v>16.93</v>
      </c>
      <c r="BK56">
        <v>14.29</v>
      </c>
      <c r="BL56">
        <v>0</v>
      </c>
      <c r="BM56">
        <v>2.12</v>
      </c>
      <c r="BN56">
        <v>2.12</v>
      </c>
      <c r="BO56">
        <v>0.53</v>
      </c>
      <c r="BP56">
        <v>0</v>
      </c>
      <c r="BQ56">
        <v>0</v>
      </c>
      <c r="BR56">
        <v>1.59</v>
      </c>
      <c r="BS56">
        <v>2.12</v>
      </c>
      <c r="BT56">
        <v>0</v>
      </c>
      <c r="BU56">
        <v>0</v>
      </c>
      <c r="BV56">
        <v>2.12</v>
      </c>
      <c r="BW56">
        <v>0</v>
      </c>
      <c r="BX56">
        <v>0</v>
      </c>
      <c r="BY56">
        <v>0</v>
      </c>
      <c r="BZ56">
        <v>12.7</v>
      </c>
      <c r="CA56">
        <v>0</v>
      </c>
      <c r="CB56">
        <v>13.76</v>
      </c>
      <c r="CC56">
        <v>3.17</v>
      </c>
      <c r="CD56">
        <v>9.52</v>
      </c>
      <c r="CE56">
        <v>1.06</v>
      </c>
      <c r="CF56">
        <v>0.53</v>
      </c>
      <c r="CG56">
        <v>0.53</v>
      </c>
      <c r="CH56">
        <v>2.65</v>
      </c>
      <c r="CI56">
        <v>0</v>
      </c>
      <c r="CJ56">
        <v>0</v>
      </c>
      <c r="CK56">
        <v>0</v>
      </c>
      <c r="CL56" s="1">
        <v>4</v>
      </c>
      <c r="CM56">
        <v>5</v>
      </c>
      <c r="CN56" s="1">
        <v>4</v>
      </c>
      <c r="CO56" s="1">
        <v>3</v>
      </c>
      <c r="CP56" s="1">
        <v>2</v>
      </c>
      <c r="CQ56">
        <v>0</v>
      </c>
      <c r="CR56" s="1">
        <v>3</v>
      </c>
      <c r="CS56">
        <v>4</v>
      </c>
      <c r="CT56">
        <v>3</v>
      </c>
      <c r="CU56">
        <v>4</v>
      </c>
      <c r="CV56">
        <v>4</v>
      </c>
      <c r="CW56">
        <v>4</v>
      </c>
      <c r="CX56">
        <v>3</v>
      </c>
      <c r="CY56" s="1">
        <v>2</v>
      </c>
      <c r="CZ56">
        <v>4</v>
      </c>
      <c r="DA56">
        <v>4</v>
      </c>
      <c r="DB56" s="1">
        <v>2</v>
      </c>
    </row>
    <row r="57" spans="1:106" x14ac:dyDescent="0.3">
      <c r="A57">
        <v>317</v>
      </c>
      <c r="B57" t="s">
        <v>113</v>
      </c>
      <c r="C57">
        <v>36</v>
      </c>
      <c r="D57">
        <v>1</v>
      </c>
      <c r="E57">
        <v>19</v>
      </c>
      <c r="F57">
        <v>40</v>
      </c>
      <c r="G57" s="1">
        <v>70</v>
      </c>
      <c r="H57">
        <v>1</v>
      </c>
      <c r="I57" s="2">
        <v>30</v>
      </c>
      <c r="J57" s="1">
        <v>2</v>
      </c>
      <c r="K57" s="2">
        <v>4</v>
      </c>
      <c r="L57">
        <v>0</v>
      </c>
      <c r="M57">
        <f t="shared" si="0"/>
        <v>0</v>
      </c>
      <c r="N57">
        <f>AVERAGE(F57,G57,H57,I57)</f>
        <v>35.25</v>
      </c>
      <c r="O57">
        <f>STDEV(F57,G57,H57,I57)</f>
        <v>28.464890654980568</v>
      </c>
      <c r="P57">
        <f>(I57-N57)/(SQRT(O57/4))</f>
        <v>-1.9680428005845201</v>
      </c>
      <c r="Q57">
        <v>2.6669999999999998</v>
      </c>
      <c r="R57">
        <v>54</v>
      </c>
      <c r="S57">
        <v>0.16700000000000001</v>
      </c>
      <c r="T57">
        <v>1</v>
      </c>
      <c r="U57">
        <v>1.833</v>
      </c>
      <c r="V57">
        <v>5</v>
      </c>
      <c r="W57">
        <v>2.8333333330000001</v>
      </c>
      <c r="X57">
        <v>39</v>
      </c>
      <c r="Y57">
        <v>0</v>
      </c>
      <c r="Z57">
        <v>0</v>
      </c>
      <c r="AA57">
        <v>1.8333330000000001</v>
      </c>
      <c r="AB57">
        <v>9</v>
      </c>
      <c r="AC57">
        <v>1.8333333329999999</v>
      </c>
      <c r="AD57">
        <v>54</v>
      </c>
      <c r="AE57">
        <v>0.5</v>
      </c>
      <c r="AF57">
        <v>31</v>
      </c>
      <c r="AG57">
        <v>11.66666667</v>
      </c>
      <c r="AH57">
        <v>193</v>
      </c>
      <c r="AI57">
        <v>4</v>
      </c>
      <c r="AJ57">
        <v>831</v>
      </c>
      <c r="AK57">
        <v>83.45</v>
      </c>
      <c r="AL57">
        <v>36.35</v>
      </c>
      <c r="AM57">
        <v>79.17</v>
      </c>
      <c r="AN57">
        <v>45.67</v>
      </c>
      <c r="AO57">
        <v>6.65</v>
      </c>
      <c r="AP57">
        <v>14.56</v>
      </c>
      <c r="AQ57">
        <v>84.36</v>
      </c>
      <c r="AR57">
        <v>1.56</v>
      </c>
      <c r="AS57">
        <v>1.32</v>
      </c>
      <c r="AT57">
        <v>0.24</v>
      </c>
      <c r="AU57">
        <v>0.12</v>
      </c>
      <c r="AV57">
        <v>0.12</v>
      </c>
      <c r="AW57">
        <v>0</v>
      </c>
      <c r="AX57">
        <v>4.09</v>
      </c>
      <c r="AY57">
        <v>0</v>
      </c>
      <c r="AZ57">
        <v>0.12</v>
      </c>
      <c r="BA57">
        <v>0.6</v>
      </c>
      <c r="BB57">
        <v>1.08</v>
      </c>
      <c r="BC57">
        <v>11.67</v>
      </c>
      <c r="BD57">
        <v>3.61</v>
      </c>
      <c r="BE57">
        <v>0.72</v>
      </c>
      <c r="BF57">
        <v>0.6</v>
      </c>
      <c r="BG57">
        <v>5.42</v>
      </c>
      <c r="BH57">
        <v>0.36</v>
      </c>
      <c r="BI57">
        <v>2.65</v>
      </c>
      <c r="BJ57">
        <v>10.95</v>
      </c>
      <c r="BK57">
        <v>9.27</v>
      </c>
      <c r="BL57">
        <v>0.72</v>
      </c>
      <c r="BM57">
        <v>0.84</v>
      </c>
      <c r="BN57">
        <v>2.5299999999999998</v>
      </c>
      <c r="BO57">
        <v>1.32</v>
      </c>
      <c r="BP57">
        <v>0.12</v>
      </c>
      <c r="BQ57">
        <v>0</v>
      </c>
      <c r="BR57">
        <v>0.96</v>
      </c>
      <c r="BS57">
        <v>2.77</v>
      </c>
      <c r="BT57">
        <v>0.72</v>
      </c>
      <c r="BU57">
        <v>0.36</v>
      </c>
      <c r="BV57">
        <v>1.32</v>
      </c>
      <c r="BW57">
        <v>0.36</v>
      </c>
      <c r="BX57">
        <v>0.36</v>
      </c>
      <c r="BY57">
        <v>0.6</v>
      </c>
      <c r="BZ57">
        <v>12.39</v>
      </c>
      <c r="CA57">
        <v>0.72</v>
      </c>
      <c r="CB57">
        <v>15.4</v>
      </c>
      <c r="CC57">
        <v>1.56</v>
      </c>
      <c r="CD57">
        <v>10.11</v>
      </c>
      <c r="CE57">
        <v>4.21</v>
      </c>
      <c r="CF57">
        <v>0.48</v>
      </c>
      <c r="CG57">
        <v>1.2</v>
      </c>
      <c r="CH57">
        <v>0.72</v>
      </c>
      <c r="CI57">
        <v>0.12</v>
      </c>
      <c r="CJ57">
        <v>0.12</v>
      </c>
      <c r="CK57">
        <v>0</v>
      </c>
      <c r="CL57" s="1">
        <v>4</v>
      </c>
      <c r="CM57">
        <v>5</v>
      </c>
      <c r="CN57" s="1">
        <v>3</v>
      </c>
      <c r="CO57" s="1">
        <v>2</v>
      </c>
      <c r="CP57" s="1">
        <v>2</v>
      </c>
      <c r="CQ57">
        <v>0</v>
      </c>
      <c r="CR57" s="1">
        <v>3</v>
      </c>
      <c r="CS57">
        <v>4</v>
      </c>
      <c r="CT57">
        <v>3</v>
      </c>
      <c r="CU57">
        <v>5</v>
      </c>
      <c r="CV57">
        <v>3</v>
      </c>
      <c r="CW57">
        <v>5</v>
      </c>
      <c r="CX57">
        <v>3</v>
      </c>
      <c r="CY57" s="1">
        <v>2</v>
      </c>
      <c r="CZ57">
        <v>5</v>
      </c>
      <c r="DA57">
        <v>3</v>
      </c>
      <c r="DB57" s="1">
        <v>1</v>
      </c>
    </row>
    <row r="58" spans="1:106" x14ac:dyDescent="0.3">
      <c r="A58">
        <v>318</v>
      </c>
      <c r="B58" t="s">
        <v>106</v>
      </c>
      <c r="C58">
        <v>22</v>
      </c>
      <c r="D58">
        <v>1</v>
      </c>
      <c r="E58">
        <v>10</v>
      </c>
      <c r="F58">
        <v>15</v>
      </c>
      <c r="G58">
        <v>2</v>
      </c>
      <c r="H58" s="2">
        <v>30</v>
      </c>
      <c r="I58">
        <v>5</v>
      </c>
      <c r="J58" s="1">
        <v>3</v>
      </c>
      <c r="K58" s="2">
        <v>3</v>
      </c>
      <c r="L58">
        <v>1</v>
      </c>
      <c r="M58">
        <f t="shared" si="0"/>
        <v>1</v>
      </c>
      <c r="N58">
        <f>AVERAGE(F58,G58,H58,I58)</f>
        <v>13</v>
      </c>
      <c r="O58">
        <f>STDEV(F58,G58,H58,I58)</f>
        <v>12.622730819174325</v>
      </c>
      <c r="P58">
        <f>(H58-N58)/(SQRT(O58/4))</f>
        <v>9.5697866698083374</v>
      </c>
      <c r="Q58">
        <v>0.83299999999999996</v>
      </c>
      <c r="R58">
        <v>1</v>
      </c>
      <c r="S58">
        <v>0.66700000000000004</v>
      </c>
      <c r="T58">
        <v>1</v>
      </c>
      <c r="U58">
        <v>3</v>
      </c>
      <c r="V58">
        <v>14</v>
      </c>
      <c r="W58">
        <v>3</v>
      </c>
      <c r="X58">
        <v>5</v>
      </c>
      <c r="Y58">
        <v>0.66666666699999999</v>
      </c>
      <c r="Z58">
        <v>5</v>
      </c>
      <c r="AA58">
        <v>3</v>
      </c>
      <c r="AB58">
        <v>14</v>
      </c>
      <c r="AC58">
        <v>0.33333333300000001</v>
      </c>
      <c r="AD58">
        <v>1</v>
      </c>
      <c r="AE58">
        <v>2.1666666669999999</v>
      </c>
      <c r="AF58">
        <v>14</v>
      </c>
      <c r="AG58">
        <v>13.66666667</v>
      </c>
      <c r="AH58">
        <v>55</v>
      </c>
      <c r="AI58">
        <v>3.7391304349999999</v>
      </c>
      <c r="AJ58">
        <v>1206</v>
      </c>
      <c r="AK58">
        <v>66.650000000000006</v>
      </c>
      <c r="AL58">
        <v>26.7</v>
      </c>
      <c r="AM58">
        <v>86.48</v>
      </c>
      <c r="AN58">
        <v>50.53</v>
      </c>
      <c r="AO58">
        <v>10.220000000000001</v>
      </c>
      <c r="AP58">
        <v>11.11</v>
      </c>
      <c r="AQ58">
        <v>87.81</v>
      </c>
      <c r="AR58">
        <v>2.16</v>
      </c>
      <c r="AS58">
        <v>1.74</v>
      </c>
      <c r="AT58">
        <v>0.41</v>
      </c>
      <c r="AU58">
        <v>0.08</v>
      </c>
      <c r="AV58">
        <v>0</v>
      </c>
      <c r="AW58">
        <v>0</v>
      </c>
      <c r="AX58">
        <v>5.97</v>
      </c>
      <c r="AY58">
        <v>0.17</v>
      </c>
      <c r="AZ58">
        <v>0.08</v>
      </c>
      <c r="BA58">
        <v>0.5</v>
      </c>
      <c r="BB58">
        <v>0.17</v>
      </c>
      <c r="BC58">
        <v>16.5</v>
      </c>
      <c r="BD58">
        <v>4.7300000000000004</v>
      </c>
      <c r="BE58">
        <v>1.99</v>
      </c>
      <c r="BF58">
        <v>0.57999999999999996</v>
      </c>
      <c r="BG58">
        <v>4.4800000000000004</v>
      </c>
      <c r="BH58">
        <v>1.1599999999999999</v>
      </c>
      <c r="BI58">
        <v>5.31</v>
      </c>
      <c r="BJ58">
        <v>3.73</v>
      </c>
      <c r="BK58">
        <v>2.16</v>
      </c>
      <c r="BL58">
        <v>1</v>
      </c>
      <c r="BM58">
        <v>0.5</v>
      </c>
      <c r="BN58">
        <v>1.08</v>
      </c>
      <c r="BO58">
        <v>0.17</v>
      </c>
      <c r="BP58">
        <v>0.08</v>
      </c>
      <c r="BQ58">
        <v>0</v>
      </c>
      <c r="BR58">
        <v>0.83</v>
      </c>
      <c r="BS58">
        <v>4.2300000000000004</v>
      </c>
      <c r="BT58">
        <v>0.25</v>
      </c>
      <c r="BU58">
        <v>0.17</v>
      </c>
      <c r="BV58">
        <v>2.65</v>
      </c>
      <c r="BW58">
        <v>1</v>
      </c>
      <c r="BX58">
        <v>0.17</v>
      </c>
      <c r="BY58">
        <v>1.49</v>
      </c>
      <c r="BZ58">
        <v>14.26</v>
      </c>
      <c r="CA58">
        <v>0.66</v>
      </c>
      <c r="CB58">
        <v>12.69</v>
      </c>
      <c r="CC58">
        <v>1.99</v>
      </c>
      <c r="CD58">
        <v>7.88</v>
      </c>
      <c r="CE58">
        <v>3.15</v>
      </c>
      <c r="CF58">
        <v>0.41</v>
      </c>
      <c r="CG58">
        <v>1.33</v>
      </c>
      <c r="CH58">
        <v>0.25</v>
      </c>
      <c r="CI58">
        <v>0</v>
      </c>
      <c r="CJ58">
        <v>0</v>
      </c>
      <c r="CK58">
        <v>0</v>
      </c>
      <c r="CL58" s="1">
        <v>4</v>
      </c>
      <c r="CM58">
        <v>2</v>
      </c>
      <c r="CN58" s="1">
        <v>4</v>
      </c>
      <c r="CO58" s="1">
        <v>4</v>
      </c>
      <c r="CP58" s="1">
        <v>1</v>
      </c>
      <c r="CQ58">
        <v>1</v>
      </c>
      <c r="CR58" s="1">
        <v>3</v>
      </c>
      <c r="CS58">
        <v>5</v>
      </c>
      <c r="CT58">
        <v>5</v>
      </c>
      <c r="CU58">
        <v>5</v>
      </c>
      <c r="CV58">
        <v>5</v>
      </c>
      <c r="CW58">
        <v>4</v>
      </c>
      <c r="CX58">
        <v>4</v>
      </c>
      <c r="CY58" s="1">
        <v>3</v>
      </c>
      <c r="CZ58">
        <v>5</v>
      </c>
      <c r="DA58">
        <v>5</v>
      </c>
      <c r="DB58" s="1">
        <v>2</v>
      </c>
    </row>
    <row r="59" spans="1:106" x14ac:dyDescent="0.3">
      <c r="A59">
        <v>319</v>
      </c>
      <c r="B59" t="s">
        <v>106</v>
      </c>
      <c r="C59">
        <v>21</v>
      </c>
      <c r="D59">
        <v>0</v>
      </c>
      <c r="E59">
        <v>24</v>
      </c>
      <c r="F59" s="1">
        <v>66</v>
      </c>
      <c r="G59">
        <v>20</v>
      </c>
      <c r="H59">
        <v>1</v>
      </c>
      <c r="I59" s="2">
        <v>60</v>
      </c>
      <c r="J59" s="1">
        <v>1</v>
      </c>
      <c r="K59" s="2">
        <v>4</v>
      </c>
      <c r="L59">
        <v>0</v>
      </c>
      <c r="M59">
        <f t="shared" si="0"/>
        <v>1</v>
      </c>
      <c r="N59">
        <f>AVERAGE(F59,G59,H59,I59)</f>
        <v>36.75</v>
      </c>
      <c r="O59">
        <f>STDEV(F59,G59,H59,I59)</f>
        <v>31.383382014478087</v>
      </c>
      <c r="P59">
        <f>(I59-N59)/(SQRT(O59/4))</f>
        <v>8.3004775873128089</v>
      </c>
      <c r="Q59">
        <v>1.167</v>
      </c>
      <c r="R59">
        <v>1</v>
      </c>
      <c r="S59">
        <v>0.16700000000000001</v>
      </c>
      <c r="T59">
        <v>0</v>
      </c>
      <c r="U59">
        <v>0.83299999999999996</v>
      </c>
      <c r="V59">
        <v>2</v>
      </c>
      <c r="W59">
        <v>0.83333333300000001</v>
      </c>
      <c r="X59">
        <v>3</v>
      </c>
      <c r="Y59">
        <v>0</v>
      </c>
      <c r="Z59">
        <v>1</v>
      </c>
      <c r="AA59">
        <v>1.6666669999999999</v>
      </c>
      <c r="AB59">
        <v>7</v>
      </c>
      <c r="AC59">
        <v>0</v>
      </c>
      <c r="AD59">
        <v>0</v>
      </c>
      <c r="AE59">
        <v>0.16666666699999999</v>
      </c>
      <c r="AF59">
        <v>1</v>
      </c>
      <c r="AG59">
        <v>4.8333333329999997</v>
      </c>
      <c r="AH59">
        <v>15</v>
      </c>
      <c r="AI59">
        <v>2.5217391299999998</v>
      </c>
      <c r="AJ59">
        <v>86</v>
      </c>
      <c r="AK59">
        <v>59.9</v>
      </c>
      <c r="AL59">
        <v>36.35</v>
      </c>
      <c r="AM59">
        <v>41.87</v>
      </c>
      <c r="AN59">
        <v>3.52</v>
      </c>
      <c r="AO59">
        <v>6.14</v>
      </c>
      <c r="AP59">
        <v>8.14</v>
      </c>
      <c r="AQ59">
        <v>79.069999999999993</v>
      </c>
      <c r="AR59">
        <v>2.33</v>
      </c>
      <c r="AS59">
        <v>0</v>
      </c>
      <c r="AT59">
        <v>2.33</v>
      </c>
      <c r="AU59">
        <v>0</v>
      </c>
      <c r="AV59">
        <v>0</v>
      </c>
      <c r="AW59">
        <v>2.33</v>
      </c>
      <c r="AX59">
        <v>1.1599999999999999</v>
      </c>
      <c r="AY59">
        <v>0</v>
      </c>
      <c r="AZ59">
        <v>0</v>
      </c>
      <c r="BA59">
        <v>0</v>
      </c>
      <c r="BB59">
        <v>1.1599999999999999</v>
      </c>
      <c r="BC59">
        <v>5.81</v>
      </c>
      <c r="BD59">
        <v>1.1599999999999999</v>
      </c>
      <c r="BE59">
        <v>1.1599999999999999</v>
      </c>
      <c r="BF59">
        <v>0</v>
      </c>
      <c r="BG59">
        <v>1.1599999999999999</v>
      </c>
      <c r="BH59">
        <v>1.1599999999999999</v>
      </c>
      <c r="BI59">
        <v>1.1599999999999999</v>
      </c>
      <c r="BJ59">
        <v>6.98</v>
      </c>
      <c r="BK59">
        <v>4.6500000000000004</v>
      </c>
      <c r="BL59">
        <v>0</v>
      </c>
      <c r="BM59">
        <v>2.33</v>
      </c>
      <c r="BN59">
        <v>1.1599999999999999</v>
      </c>
      <c r="BO59">
        <v>0</v>
      </c>
      <c r="BP59">
        <v>0</v>
      </c>
      <c r="BQ59">
        <v>0</v>
      </c>
      <c r="BR59">
        <v>1.1599999999999999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15.12</v>
      </c>
      <c r="CA59">
        <v>0</v>
      </c>
      <c r="CB59">
        <v>15.12</v>
      </c>
      <c r="CC59">
        <v>3.49</v>
      </c>
      <c r="CD59">
        <v>10.47</v>
      </c>
      <c r="CE59">
        <v>2.33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 s="1">
        <v>4</v>
      </c>
      <c r="CM59" t="s">
        <v>123</v>
      </c>
      <c r="CN59" s="1">
        <v>3</v>
      </c>
      <c r="CO59" s="1">
        <v>1</v>
      </c>
      <c r="CP59" s="1">
        <v>3</v>
      </c>
      <c r="CQ59">
        <v>1</v>
      </c>
      <c r="CR59" s="1">
        <v>4</v>
      </c>
      <c r="CS59">
        <v>4</v>
      </c>
      <c r="CT59">
        <v>3</v>
      </c>
      <c r="CU59">
        <v>4</v>
      </c>
      <c r="CV59">
        <v>5</v>
      </c>
      <c r="CW59">
        <v>3</v>
      </c>
      <c r="CX59">
        <v>3</v>
      </c>
      <c r="CY59" s="1">
        <v>3</v>
      </c>
      <c r="CZ59">
        <v>3</v>
      </c>
      <c r="DA59">
        <v>3</v>
      </c>
      <c r="DB59" s="1">
        <v>4</v>
      </c>
    </row>
    <row r="60" spans="1:106" x14ac:dyDescent="0.3">
      <c r="A60">
        <v>320</v>
      </c>
      <c r="B60" t="s">
        <v>113</v>
      </c>
      <c r="C60">
        <v>22</v>
      </c>
      <c r="D60">
        <v>1</v>
      </c>
      <c r="E60">
        <v>28</v>
      </c>
      <c r="F60">
        <v>75</v>
      </c>
      <c r="G60">
        <v>70</v>
      </c>
      <c r="H60" s="2">
        <v>90</v>
      </c>
      <c r="I60">
        <v>60</v>
      </c>
      <c r="J60" s="1">
        <v>3</v>
      </c>
      <c r="K60" s="2">
        <v>3</v>
      </c>
      <c r="L60">
        <v>1</v>
      </c>
      <c r="M60">
        <f t="shared" si="0"/>
        <v>1</v>
      </c>
      <c r="N60">
        <f>AVERAGE(F60,G60,H60,I60)</f>
        <v>73.75</v>
      </c>
      <c r="O60">
        <f>STDEV(F60,G60,H60,I60)</f>
        <v>12.5</v>
      </c>
      <c r="P60">
        <f>(H60-N60)/(SQRT(O60/4))</f>
        <v>9.1923881554251174</v>
      </c>
      <c r="Q60">
        <v>2.8330000000000002</v>
      </c>
      <c r="R60">
        <v>45</v>
      </c>
      <c r="S60">
        <v>1.333</v>
      </c>
      <c r="T60">
        <v>0</v>
      </c>
      <c r="U60">
        <v>4</v>
      </c>
      <c r="V60">
        <v>35</v>
      </c>
      <c r="W60">
        <v>1</v>
      </c>
      <c r="X60">
        <v>10</v>
      </c>
      <c r="Y60">
        <v>0</v>
      </c>
      <c r="Z60">
        <v>0</v>
      </c>
      <c r="AA60">
        <v>3.1666669999999999</v>
      </c>
      <c r="AB60">
        <v>11</v>
      </c>
      <c r="AC60">
        <v>0</v>
      </c>
      <c r="AD60">
        <v>0</v>
      </c>
      <c r="AE60">
        <v>0.33333333300000001</v>
      </c>
      <c r="AF60">
        <v>0</v>
      </c>
      <c r="AG60">
        <v>12.66666667</v>
      </c>
      <c r="AH60">
        <v>101</v>
      </c>
      <c r="AI60">
        <v>3.6956521740000001</v>
      </c>
      <c r="AJ60">
        <v>399</v>
      </c>
      <c r="AK60">
        <v>58.21</v>
      </c>
      <c r="AL60">
        <v>92.33</v>
      </c>
      <c r="AM60">
        <v>50.35</v>
      </c>
      <c r="AN60">
        <v>12.48</v>
      </c>
      <c r="AO60">
        <v>6.14</v>
      </c>
      <c r="AP60">
        <v>14.79</v>
      </c>
      <c r="AQ60">
        <v>88.47</v>
      </c>
      <c r="AR60">
        <v>2.5099999999999998</v>
      </c>
      <c r="AS60">
        <v>0.75</v>
      </c>
      <c r="AT60">
        <v>1.75</v>
      </c>
      <c r="AU60">
        <v>0.5</v>
      </c>
      <c r="AV60">
        <v>0.25</v>
      </c>
      <c r="AW60">
        <v>0.25</v>
      </c>
      <c r="AX60">
        <v>15.54</v>
      </c>
      <c r="AY60">
        <v>0</v>
      </c>
      <c r="AZ60">
        <v>0.25</v>
      </c>
      <c r="BA60">
        <v>0.75</v>
      </c>
      <c r="BB60">
        <v>0.75</v>
      </c>
      <c r="BC60">
        <v>14.54</v>
      </c>
      <c r="BD60">
        <v>2.76</v>
      </c>
      <c r="BE60">
        <v>0.5</v>
      </c>
      <c r="BF60">
        <v>0</v>
      </c>
      <c r="BG60">
        <v>6.27</v>
      </c>
      <c r="BH60">
        <v>2.0099999999999998</v>
      </c>
      <c r="BI60">
        <v>4.01</v>
      </c>
      <c r="BJ60">
        <v>7.02</v>
      </c>
      <c r="BK60">
        <v>5.01</v>
      </c>
      <c r="BL60">
        <v>0.5</v>
      </c>
      <c r="BM60">
        <v>1.5</v>
      </c>
      <c r="BN60">
        <v>3.01</v>
      </c>
      <c r="BO60">
        <v>0.5</v>
      </c>
      <c r="BP60">
        <v>0.25</v>
      </c>
      <c r="BQ60">
        <v>0.25</v>
      </c>
      <c r="BR60">
        <v>2.0099999999999998</v>
      </c>
      <c r="BS60">
        <v>4.26</v>
      </c>
      <c r="BT60">
        <v>2.5099999999999998</v>
      </c>
      <c r="BU60">
        <v>0</v>
      </c>
      <c r="BV60">
        <v>1</v>
      </c>
      <c r="BW60">
        <v>0.5</v>
      </c>
      <c r="BX60">
        <v>0.25</v>
      </c>
      <c r="BY60">
        <v>0.75</v>
      </c>
      <c r="BZ60">
        <v>17.29</v>
      </c>
      <c r="CA60">
        <v>1</v>
      </c>
      <c r="CB60">
        <v>11.78</v>
      </c>
      <c r="CC60">
        <v>3.26</v>
      </c>
      <c r="CD60">
        <v>6.27</v>
      </c>
      <c r="CE60">
        <v>2.2599999999999998</v>
      </c>
      <c r="CF60">
        <v>0.25</v>
      </c>
      <c r="CG60">
        <v>3.26</v>
      </c>
      <c r="CH60">
        <v>1.5</v>
      </c>
      <c r="CI60">
        <v>0</v>
      </c>
      <c r="CJ60">
        <v>0</v>
      </c>
      <c r="CK60">
        <v>0.25</v>
      </c>
      <c r="CL60" s="1">
        <v>5</v>
      </c>
      <c r="CM60">
        <v>2</v>
      </c>
      <c r="CN60" s="1">
        <v>5</v>
      </c>
      <c r="CO60" s="1">
        <v>5</v>
      </c>
      <c r="CP60" s="1">
        <v>5</v>
      </c>
      <c r="CQ60">
        <v>1</v>
      </c>
      <c r="CR60" s="1">
        <v>5</v>
      </c>
      <c r="CS60">
        <v>2</v>
      </c>
      <c r="CT60">
        <v>1</v>
      </c>
      <c r="CU60">
        <v>4</v>
      </c>
      <c r="CV60">
        <v>2</v>
      </c>
      <c r="CW60">
        <v>1</v>
      </c>
      <c r="CX60">
        <v>1</v>
      </c>
      <c r="CY60" s="1">
        <v>5</v>
      </c>
      <c r="CZ60">
        <v>1</v>
      </c>
      <c r="DA60">
        <v>1</v>
      </c>
      <c r="DB60" s="1">
        <v>4</v>
      </c>
    </row>
    <row r="61" spans="1:106" x14ac:dyDescent="0.3">
      <c r="A61">
        <v>321</v>
      </c>
      <c r="B61" t="s">
        <v>106</v>
      </c>
      <c r="C61">
        <v>22</v>
      </c>
      <c r="D61">
        <v>1</v>
      </c>
      <c r="E61">
        <v>21</v>
      </c>
      <c r="F61">
        <v>20</v>
      </c>
      <c r="G61">
        <v>30</v>
      </c>
      <c r="H61" s="2">
        <v>40</v>
      </c>
      <c r="I61" s="1">
        <v>60</v>
      </c>
      <c r="J61" s="1">
        <v>4</v>
      </c>
      <c r="K61" s="2">
        <v>3</v>
      </c>
      <c r="L61">
        <v>0</v>
      </c>
      <c r="M61">
        <f t="shared" si="0"/>
        <v>1</v>
      </c>
      <c r="N61">
        <f>AVERAGE(F61,G61,H61,I61)</f>
        <v>37.5</v>
      </c>
      <c r="O61">
        <f>STDEV(F61,G61,H61,I61)</f>
        <v>17.078251276599332</v>
      </c>
      <c r="P61">
        <f>(H61-N61)/(SQRT(O61/4))</f>
        <v>1.2098967350244401</v>
      </c>
      <c r="Q61">
        <v>2.1669999999999998</v>
      </c>
      <c r="R61">
        <v>50</v>
      </c>
      <c r="S61">
        <v>0.66700000000000004</v>
      </c>
      <c r="T61">
        <v>1</v>
      </c>
      <c r="U61">
        <v>2.1669999999999998</v>
      </c>
      <c r="V61">
        <v>6</v>
      </c>
      <c r="W61">
        <v>2.5</v>
      </c>
      <c r="X61">
        <v>6</v>
      </c>
      <c r="Y61">
        <v>0</v>
      </c>
      <c r="Z61">
        <v>0</v>
      </c>
      <c r="AA61">
        <v>1.8333330000000001</v>
      </c>
      <c r="AB61">
        <v>22</v>
      </c>
      <c r="AC61">
        <v>0.16666666699999999</v>
      </c>
      <c r="AD61">
        <v>10</v>
      </c>
      <c r="AE61">
        <v>2.6666666669999999</v>
      </c>
      <c r="AF61">
        <v>15</v>
      </c>
      <c r="AG61">
        <v>12.16666667</v>
      </c>
      <c r="AH61">
        <v>110</v>
      </c>
      <c r="AI61">
        <v>4.2608695650000001</v>
      </c>
      <c r="AJ61">
        <v>510</v>
      </c>
      <c r="AK61">
        <v>63.61</v>
      </c>
      <c r="AL61">
        <v>44.55</v>
      </c>
      <c r="AM61">
        <v>12.57</v>
      </c>
      <c r="AN61">
        <v>25.77</v>
      </c>
      <c r="AO61">
        <v>4.95</v>
      </c>
      <c r="AP61">
        <v>11.76</v>
      </c>
      <c r="AQ61">
        <v>86.08</v>
      </c>
      <c r="AR61">
        <v>0.39</v>
      </c>
      <c r="AS61">
        <v>0.2</v>
      </c>
      <c r="AT61">
        <v>0.2</v>
      </c>
      <c r="AU61">
        <v>0</v>
      </c>
      <c r="AV61">
        <v>0.2</v>
      </c>
      <c r="AW61">
        <v>0</v>
      </c>
      <c r="AX61">
        <v>6.08</v>
      </c>
      <c r="AY61">
        <v>0.2</v>
      </c>
      <c r="AZ61">
        <v>0</v>
      </c>
      <c r="BA61">
        <v>0.59</v>
      </c>
      <c r="BB61">
        <v>2.16</v>
      </c>
      <c r="BC61">
        <v>6.47</v>
      </c>
      <c r="BD61">
        <v>1.18</v>
      </c>
      <c r="BE61">
        <v>0.2</v>
      </c>
      <c r="BF61">
        <v>0</v>
      </c>
      <c r="BG61">
        <v>3.53</v>
      </c>
      <c r="BH61">
        <v>0.39</v>
      </c>
      <c r="BI61">
        <v>1.57</v>
      </c>
      <c r="BJ61">
        <v>8.6300000000000008</v>
      </c>
      <c r="BK61">
        <v>7.65</v>
      </c>
      <c r="BL61">
        <v>0.2</v>
      </c>
      <c r="BM61">
        <v>0.59</v>
      </c>
      <c r="BN61">
        <v>4.71</v>
      </c>
      <c r="BO61">
        <v>0.2</v>
      </c>
      <c r="BP61">
        <v>0.2</v>
      </c>
      <c r="BQ61">
        <v>0</v>
      </c>
      <c r="BR61">
        <v>4.3099999999999996</v>
      </c>
      <c r="BS61">
        <v>1.76</v>
      </c>
      <c r="BT61">
        <v>0.59</v>
      </c>
      <c r="BU61">
        <v>0.59</v>
      </c>
      <c r="BV61">
        <v>0.59</v>
      </c>
      <c r="BW61">
        <v>0.2</v>
      </c>
      <c r="BX61">
        <v>0</v>
      </c>
      <c r="BY61">
        <v>4.3099999999999996</v>
      </c>
      <c r="BZ61">
        <v>13.73</v>
      </c>
      <c r="CA61">
        <v>0.2</v>
      </c>
      <c r="CB61">
        <v>7.65</v>
      </c>
      <c r="CC61">
        <v>0.78</v>
      </c>
      <c r="CD61">
        <v>5.69</v>
      </c>
      <c r="CE61">
        <v>1.18</v>
      </c>
      <c r="CF61">
        <v>1.18</v>
      </c>
      <c r="CG61">
        <v>2.75</v>
      </c>
      <c r="CH61">
        <v>0.98</v>
      </c>
      <c r="CI61">
        <v>0</v>
      </c>
      <c r="CJ61">
        <v>0.59</v>
      </c>
      <c r="CK61">
        <v>0</v>
      </c>
      <c r="CL61" s="1">
        <v>4</v>
      </c>
      <c r="CM61">
        <v>5</v>
      </c>
      <c r="CN61" s="1">
        <v>3</v>
      </c>
      <c r="CO61" s="1">
        <v>3</v>
      </c>
      <c r="CP61" s="1">
        <v>3</v>
      </c>
      <c r="CQ61">
        <v>1</v>
      </c>
      <c r="CR61" s="1">
        <v>4</v>
      </c>
      <c r="CS61">
        <v>3</v>
      </c>
      <c r="CT61">
        <v>4</v>
      </c>
      <c r="CU61">
        <v>5</v>
      </c>
      <c r="CV61">
        <v>3</v>
      </c>
      <c r="CW61">
        <v>4</v>
      </c>
      <c r="CX61">
        <v>3</v>
      </c>
      <c r="CY61" s="1">
        <v>4</v>
      </c>
      <c r="CZ61">
        <v>5</v>
      </c>
      <c r="DA61">
        <v>4</v>
      </c>
      <c r="DB61" s="1">
        <v>1</v>
      </c>
    </row>
    <row r="62" spans="1:106" x14ac:dyDescent="0.3">
      <c r="A62">
        <v>401</v>
      </c>
      <c r="B62" t="s">
        <v>106</v>
      </c>
      <c r="C62">
        <v>24</v>
      </c>
      <c r="D62">
        <v>0</v>
      </c>
      <c r="E62">
        <v>9</v>
      </c>
      <c r="F62" s="1">
        <v>70</v>
      </c>
      <c r="G62" s="2">
        <v>40</v>
      </c>
      <c r="H62">
        <v>10</v>
      </c>
      <c r="I62">
        <v>20</v>
      </c>
      <c r="J62" s="1">
        <v>1</v>
      </c>
      <c r="K62" s="2">
        <v>2</v>
      </c>
      <c r="L62">
        <v>0</v>
      </c>
      <c r="M62">
        <f t="shared" si="0"/>
        <v>1</v>
      </c>
      <c r="N62">
        <f>AVERAGE(F62,G62,H62,I62)</f>
        <v>35</v>
      </c>
      <c r="O62">
        <f>STDEV(F62,G62,H62,I62)</f>
        <v>26.457513110645905</v>
      </c>
      <c r="P62">
        <f>(G62-N62)/(SQRT(O62/4))</f>
        <v>1.944130841813964</v>
      </c>
      <c r="Q62">
        <v>0.66666666699999999</v>
      </c>
      <c r="R62">
        <v>1</v>
      </c>
      <c r="S62">
        <v>0.66666666699999999</v>
      </c>
      <c r="T62">
        <v>8</v>
      </c>
      <c r="U62">
        <v>1.3333333329999999</v>
      </c>
      <c r="V62">
        <v>6</v>
      </c>
      <c r="W62">
        <v>2.5</v>
      </c>
      <c r="X62">
        <v>20</v>
      </c>
      <c r="Y62">
        <v>0.33333333300000001</v>
      </c>
      <c r="Z62">
        <v>1</v>
      </c>
      <c r="AA62">
        <v>0.83333333300000001</v>
      </c>
      <c r="AB62">
        <v>6</v>
      </c>
      <c r="AC62">
        <v>0.16666666699999999</v>
      </c>
      <c r="AD62">
        <v>1</v>
      </c>
      <c r="AE62">
        <v>0.66666666699999999</v>
      </c>
      <c r="AF62">
        <v>13</v>
      </c>
      <c r="AG62">
        <v>7.1666666670000003</v>
      </c>
      <c r="AH62">
        <v>56</v>
      </c>
      <c r="AI62">
        <v>3.3913043479999998</v>
      </c>
      <c r="CM62" s="1"/>
      <c r="CN62" s="1"/>
      <c r="CO62" s="1"/>
      <c r="CP62" s="1"/>
      <c r="CQ62">
        <v>0</v>
      </c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</row>
    <row r="63" spans="1:106" x14ac:dyDescent="0.3">
      <c r="A63">
        <v>402</v>
      </c>
      <c r="B63" t="s">
        <v>106</v>
      </c>
      <c r="C63">
        <v>23</v>
      </c>
      <c r="D63">
        <v>1</v>
      </c>
      <c r="E63">
        <v>11</v>
      </c>
      <c r="F63">
        <v>5</v>
      </c>
      <c r="G63">
        <v>20</v>
      </c>
      <c r="H63" s="2">
        <v>10</v>
      </c>
      <c r="I63" s="1">
        <v>70</v>
      </c>
      <c r="J63" s="1">
        <v>4</v>
      </c>
      <c r="K63" s="2">
        <v>3</v>
      </c>
      <c r="L63">
        <v>0</v>
      </c>
      <c r="M63">
        <f t="shared" si="0"/>
        <v>0</v>
      </c>
      <c r="N63">
        <f>AVERAGE(F63,G63,H63,I63)</f>
        <v>26.25</v>
      </c>
      <c r="O63">
        <f>STDEV(F63,G63,H63,I63)</f>
        <v>29.825883613622135</v>
      </c>
      <c r="P63">
        <f>(H63-N63)/(SQRT(O63/4))</f>
        <v>-5.9509554842809287</v>
      </c>
      <c r="Q63">
        <v>1.3333333329999999</v>
      </c>
      <c r="R63">
        <v>2</v>
      </c>
      <c r="S63">
        <v>1</v>
      </c>
      <c r="T63">
        <v>7</v>
      </c>
      <c r="U63">
        <v>0.83333333300000001</v>
      </c>
      <c r="V63">
        <v>1</v>
      </c>
      <c r="W63">
        <v>0</v>
      </c>
      <c r="X63">
        <v>1</v>
      </c>
      <c r="Y63">
        <v>0</v>
      </c>
      <c r="Z63">
        <v>1</v>
      </c>
      <c r="AA63">
        <v>0</v>
      </c>
      <c r="AB63">
        <v>1</v>
      </c>
      <c r="AC63">
        <v>0</v>
      </c>
      <c r="AD63">
        <v>0</v>
      </c>
      <c r="AE63">
        <v>0.16666666699999999</v>
      </c>
      <c r="AF63">
        <v>1</v>
      </c>
      <c r="AG63">
        <v>3.3333333330000001</v>
      </c>
      <c r="AH63">
        <v>14</v>
      </c>
      <c r="AI63">
        <v>2.782608696</v>
      </c>
      <c r="CL63" s="1">
        <v>3</v>
      </c>
      <c r="CM63" s="1">
        <v>2</v>
      </c>
      <c r="CN63" s="1">
        <v>2</v>
      </c>
      <c r="CO63" s="1">
        <v>2</v>
      </c>
      <c r="CP63" s="1">
        <v>1</v>
      </c>
      <c r="CQ63">
        <v>0</v>
      </c>
      <c r="CR63" s="1">
        <v>3</v>
      </c>
      <c r="CS63" s="1">
        <v>5</v>
      </c>
      <c r="CT63" s="1">
        <v>4</v>
      </c>
      <c r="CU63" s="1">
        <v>5</v>
      </c>
      <c r="CV63" s="1">
        <v>4</v>
      </c>
      <c r="CW63" s="1">
        <v>5</v>
      </c>
      <c r="CX63" s="1">
        <v>4</v>
      </c>
      <c r="CY63" s="1">
        <v>3</v>
      </c>
      <c r="CZ63" s="1">
        <v>5</v>
      </c>
      <c r="DA63" s="1">
        <v>4</v>
      </c>
      <c r="DB63" s="1">
        <v>1</v>
      </c>
    </row>
    <row r="64" spans="1:106" x14ac:dyDescent="0.3">
      <c r="A64">
        <v>403</v>
      </c>
      <c r="B64" t="s">
        <v>106</v>
      </c>
      <c r="C64">
        <v>28</v>
      </c>
      <c r="D64">
        <v>1</v>
      </c>
      <c r="F64">
        <v>85</v>
      </c>
      <c r="G64" s="1">
        <v>87</v>
      </c>
      <c r="H64">
        <v>20</v>
      </c>
      <c r="I64" s="2">
        <v>55</v>
      </c>
      <c r="J64" s="1">
        <v>2</v>
      </c>
      <c r="K64" s="2">
        <v>4</v>
      </c>
      <c r="L64">
        <v>0</v>
      </c>
      <c r="M64">
        <f t="shared" si="0"/>
        <v>0</v>
      </c>
      <c r="N64">
        <f>AVERAGE(F64,G64,H64,I64)</f>
        <v>61.75</v>
      </c>
      <c r="O64">
        <f>STDEV(F64,G64,H64,I64)</f>
        <v>31.447045436203805</v>
      </c>
      <c r="P64">
        <f>(I64-N64)/(SQRT(O64/4))</f>
        <v>-2.4073755445792453</v>
      </c>
      <c r="CL64" s="1">
        <v>4</v>
      </c>
      <c r="CM64" s="1">
        <v>4</v>
      </c>
      <c r="CN64" s="1">
        <v>3</v>
      </c>
      <c r="CO64" s="1">
        <v>4</v>
      </c>
      <c r="CP64" s="1">
        <v>2</v>
      </c>
      <c r="CQ64">
        <v>1</v>
      </c>
      <c r="CR64" s="1">
        <v>4</v>
      </c>
      <c r="CS64" s="1">
        <v>4</v>
      </c>
      <c r="CT64" s="1">
        <v>3</v>
      </c>
      <c r="CU64" s="1">
        <v>4</v>
      </c>
      <c r="CV64" s="1">
        <v>3</v>
      </c>
      <c r="CW64" s="1">
        <v>3</v>
      </c>
      <c r="CX64" s="1">
        <v>3</v>
      </c>
      <c r="CY64" s="1">
        <v>2</v>
      </c>
      <c r="CZ64" s="1">
        <v>5</v>
      </c>
      <c r="DA64" s="1">
        <v>4</v>
      </c>
      <c r="DB64" s="1">
        <v>3</v>
      </c>
    </row>
    <row r="65" spans="1:106" x14ac:dyDescent="0.3">
      <c r="A65">
        <v>404</v>
      </c>
      <c r="B65" t="s">
        <v>113</v>
      </c>
      <c r="C65">
        <v>25</v>
      </c>
      <c r="D65">
        <v>0</v>
      </c>
      <c r="E65">
        <v>17</v>
      </c>
      <c r="F65" s="2">
        <v>10</v>
      </c>
      <c r="G65">
        <v>30</v>
      </c>
      <c r="H65" s="1">
        <v>80</v>
      </c>
      <c r="I65">
        <v>5</v>
      </c>
      <c r="J65" s="1">
        <v>3</v>
      </c>
      <c r="K65" s="2">
        <v>1</v>
      </c>
      <c r="L65">
        <v>0</v>
      </c>
      <c r="M65">
        <f t="shared" si="0"/>
        <v>0</v>
      </c>
      <c r="N65">
        <f>AVERAGE(F65,G65,H65,I65)</f>
        <v>31.25</v>
      </c>
      <c r="O65">
        <f>STDEV(F65,G65,H65,I65)</f>
        <v>34.247870980057527</v>
      </c>
      <c r="P65">
        <f>(F65-N65)/(SQRT(O65/4))</f>
        <v>-7.2622658095562622</v>
      </c>
      <c r="Q65">
        <v>0</v>
      </c>
      <c r="R65">
        <v>0</v>
      </c>
      <c r="S65">
        <v>1.3333333329999999</v>
      </c>
      <c r="T65">
        <v>19</v>
      </c>
      <c r="U65">
        <v>2</v>
      </c>
      <c r="V65">
        <v>0</v>
      </c>
      <c r="W65">
        <v>0.66666666699999999</v>
      </c>
      <c r="X65">
        <v>0</v>
      </c>
      <c r="Y65">
        <v>1.3333333329999999</v>
      </c>
      <c r="Z65">
        <v>1</v>
      </c>
      <c r="AA65">
        <v>0.83333333300000001</v>
      </c>
      <c r="AB65">
        <v>1</v>
      </c>
      <c r="AC65">
        <v>0.33333333300000001</v>
      </c>
      <c r="AD65">
        <v>1</v>
      </c>
      <c r="AE65">
        <v>3.6666666669999999</v>
      </c>
      <c r="AF65">
        <v>44</v>
      </c>
      <c r="AG65">
        <v>10.16666667</v>
      </c>
      <c r="AH65">
        <v>66</v>
      </c>
      <c r="AI65">
        <v>4.6086956519999998</v>
      </c>
      <c r="CL65" s="1">
        <v>5</v>
      </c>
      <c r="CM65" s="6" t="s">
        <v>123</v>
      </c>
      <c r="CN65" s="1">
        <v>4</v>
      </c>
      <c r="CO65" s="1">
        <v>4</v>
      </c>
      <c r="CP65" s="1">
        <v>4</v>
      </c>
      <c r="CQ65">
        <v>1</v>
      </c>
      <c r="CR65" s="1">
        <v>4</v>
      </c>
      <c r="CS65" s="1">
        <v>3</v>
      </c>
      <c r="CT65" s="1">
        <v>3</v>
      </c>
      <c r="CU65" s="1">
        <v>4</v>
      </c>
      <c r="CV65" s="1">
        <v>4</v>
      </c>
      <c r="CW65" s="1">
        <v>4</v>
      </c>
      <c r="CX65" s="1">
        <v>4</v>
      </c>
      <c r="CY65" s="1">
        <v>3</v>
      </c>
      <c r="CZ65" s="1">
        <v>4</v>
      </c>
      <c r="DA65" s="1">
        <v>4</v>
      </c>
      <c r="DB65" s="1">
        <v>5</v>
      </c>
    </row>
    <row r="66" spans="1:106" x14ac:dyDescent="0.3">
      <c r="A66">
        <v>405</v>
      </c>
      <c r="B66" t="s">
        <v>106</v>
      </c>
      <c r="C66">
        <v>23</v>
      </c>
      <c r="D66">
        <v>1</v>
      </c>
      <c r="E66">
        <v>27</v>
      </c>
      <c r="F66" s="2">
        <v>80</v>
      </c>
      <c r="G66">
        <v>60</v>
      </c>
      <c r="H66">
        <v>50</v>
      </c>
      <c r="I66">
        <v>70</v>
      </c>
      <c r="J66" s="1">
        <v>1</v>
      </c>
      <c r="K66" s="2">
        <v>1</v>
      </c>
      <c r="L66">
        <v>1</v>
      </c>
      <c r="M66">
        <f t="shared" si="0"/>
        <v>1</v>
      </c>
      <c r="N66">
        <f>AVERAGE(F66,G66,H66,I66)</f>
        <v>65</v>
      </c>
      <c r="O66">
        <f>STDEV(F66,G66,H66,I66)</f>
        <v>12.909944487358056</v>
      </c>
      <c r="P66">
        <f>(F66-N66)/(SQRT(O66/4))</f>
        <v>8.3494730511412225</v>
      </c>
      <c r="Q66">
        <v>1.8333333329999999</v>
      </c>
      <c r="R66">
        <v>16</v>
      </c>
      <c r="S66">
        <v>0.33333333300000001</v>
      </c>
      <c r="T66">
        <v>0</v>
      </c>
      <c r="U66">
        <v>2.6666666669999999</v>
      </c>
      <c r="V66">
        <v>26</v>
      </c>
      <c r="W66">
        <v>3.5</v>
      </c>
      <c r="X66">
        <v>11</v>
      </c>
      <c r="Y66">
        <v>0</v>
      </c>
      <c r="Z66">
        <v>0</v>
      </c>
      <c r="AA66">
        <v>1.5</v>
      </c>
      <c r="AB66">
        <v>19</v>
      </c>
      <c r="AC66">
        <v>0.66666666699999999</v>
      </c>
      <c r="AD66">
        <v>19</v>
      </c>
      <c r="AE66">
        <v>0.16666666699999999</v>
      </c>
      <c r="AF66">
        <v>0</v>
      </c>
      <c r="AG66">
        <v>10.66666667</v>
      </c>
      <c r="AH66">
        <v>91</v>
      </c>
      <c r="AI66">
        <v>4.1739130429999998</v>
      </c>
      <c r="CL66" s="1">
        <v>3</v>
      </c>
      <c r="CM66" s="1">
        <v>4</v>
      </c>
      <c r="CN66" s="1">
        <v>5</v>
      </c>
      <c r="CO66" s="1">
        <v>5</v>
      </c>
      <c r="CP66" s="1">
        <v>3</v>
      </c>
      <c r="CQ66">
        <v>1</v>
      </c>
      <c r="CR66" s="1">
        <v>5</v>
      </c>
      <c r="CS66" s="1">
        <v>4</v>
      </c>
      <c r="CT66" s="1">
        <v>1</v>
      </c>
      <c r="CU66" s="1">
        <v>2</v>
      </c>
      <c r="CV66" s="1">
        <v>1</v>
      </c>
      <c r="CW66" s="1">
        <v>3</v>
      </c>
      <c r="CX66" s="1">
        <v>1</v>
      </c>
      <c r="CY66" s="1">
        <v>5</v>
      </c>
      <c r="CZ66" s="1">
        <v>1</v>
      </c>
      <c r="DA66" s="1">
        <v>2</v>
      </c>
      <c r="DB66" s="1">
        <v>3</v>
      </c>
    </row>
    <row r="67" spans="1:106" x14ac:dyDescent="0.3">
      <c r="A67">
        <v>406</v>
      </c>
      <c r="B67" t="s">
        <v>113</v>
      </c>
      <c r="C67">
        <v>28</v>
      </c>
      <c r="D67">
        <v>0</v>
      </c>
      <c r="E67">
        <v>9</v>
      </c>
      <c r="F67">
        <v>1</v>
      </c>
      <c r="G67" s="2">
        <v>20</v>
      </c>
      <c r="H67">
        <v>2</v>
      </c>
      <c r="I67" s="1">
        <v>100</v>
      </c>
      <c r="J67" s="1">
        <v>4</v>
      </c>
      <c r="K67" s="2">
        <v>2</v>
      </c>
      <c r="L67">
        <v>0</v>
      </c>
      <c r="M67">
        <f t="shared" ref="M67:M130" si="1">IF(MATCH(LARGE(F67:I67,1),F67:I67,0)=K67, 1, IF(MATCH(LARGE(F67:I67,2),F67:I67,0)=K67,1,0))</f>
        <v>1</v>
      </c>
      <c r="N67">
        <f>AVERAGE(F67,G67,H67,I67)</f>
        <v>30.75</v>
      </c>
      <c r="O67">
        <f>STDEV(F67,G67,H67,I67)</f>
        <v>46.984926660933858</v>
      </c>
      <c r="P67">
        <f>(G67-N67)/(SQRT(O67/4))</f>
        <v>-3.1366003260509561</v>
      </c>
      <c r="Q67">
        <v>1</v>
      </c>
      <c r="R67">
        <v>0</v>
      </c>
      <c r="S67">
        <v>0</v>
      </c>
      <c r="T67">
        <v>0</v>
      </c>
      <c r="U67">
        <v>0.83333333300000001</v>
      </c>
      <c r="V67">
        <v>4</v>
      </c>
      <c r="W67">
        <v>0.83333333300000001</v>
      </c>
      <c r="X67">
        <v>4</v>
      </c>
      <c r="Y67">
        <v>0.5</v>
      </c>
      <c r="Z67">
        <v>0</v>
      </c>
      <c r="AA67">
        <v>0.33333333300000001</v>
      </c>
      <c r="AB67">
        <v>0</v>
      </c>
      <c r="AC67">
        <v>0.16666666699999999</v>
      </c>
      <c r="AD67">
        <v>0</v>
      </c>
      <c r="AE67">
        <v>1.1666666670000001</v>
      </c>
      <c r="AF67">
        <v>4</v>
      </c>
      <c r="AG67">
        <v>4.8333333329999997</v>
      </c>
      <c r="AH67">
        <v>12</v>
      </c>
      <c r="AI67">
        <v>3.565217391</v>
      </c>
      <c r="CL67" s="1">
        <v>3</v>
      </c>
      <c r="CM67" s="6" t="s">
        <v>123</v>
      </c>
      <c r="CN67" s="1">
        <v>3</v>
      </c>
      <c r="CO67" s="1">
        <v>3</v>
      </c>
      <c r="CP67" s="1">
        <v>3</v>
      </c>
      <c r="CQ67">
        <v>1</v>
      </c>
      <c r="CR67" s="1">
        <v>3</v>
      </c>
      <c r="CS67" s="1">
        <v>4</v>
      </c>
      <c r="CT67" s="1">
        <v>4</v>
      </c>
      <c r="CU67" s="1">
        <v>4</v>
      </c>
      <c r="CV67" s="1">
        <v>4</v>
      </c>
      <c r="CW67" s="1">
        <v>4</v>
      </c>
      <c r="CX67" s="1">
        <v>4</v>
      </c>
      <c r="CY67" s="1">
        <v>3</v>
      </c>
      <c r="CZ67" s="1">
        <v>4</v>
      </c>
      <c r="DA67" s="1">
        <v>4</v>
      </c>
      <c r="DB67" s="1">
        <v>2</v>
      </c>
    </row>
    <row r="68" spans="1:106" x14ac:dyDescent="0.3">
      <c r="A68">
        <v>407</v>
      </c>
      <c r="B68" t="s">
        <v>106</v>
      </c>
      <c r="C68">
        <v>25</v>
      </c>
      <c r="D68">
        <v>1</v>
      </c>
      <c r="E68">
        <v>19</v>
      </c>
      <c r="F68">
        <v>69</v>
      </c>
      <c r="G68" s="2">
        <v>79</v>
      </c>
      <c r="H68">
        <v>59</v>
      </c>
      <c r="I68">
        <v>73</v>
      </c>
      <c r="J68" s="1">
        <v>2</v>
      </c>
      <c r="K68" s="2">
        <v>2</v>
      </c>
      <c r="L68">
        <v>1</v>
      </c>
      <c r="M68">
        <f t="shared" si="1"/>
        <v>1</v>
      </c>
      <c r="N68">
        <f>AVERAGE(F68,G68,H68,I68)</f>
        <v>70</v>
      </c>
      <c r="O68">
        <f>STDEV(F68,G68,H68,I68)</f>
        <v>8.4063468086123283</v>
      </c>
      <c r="P68">
        <f>(G68-N68)/(SQRT(O68/4))</f>
        <v>6.2082450874544088</v>
      </c>
      <c r="Q68">
        <v>1.5</v>
      </c>
      <c r="R68">
        <v>8</v>
      </c>
      <c r="S68">
        <v>1.5</v>
      </c>
      <c r="T68">
        <v>8</v>
      </c>
      <c r="U68">
        <v>3</v>
      </c>
      <c r="V68">
        <v>13</v>
      </c>
      <c r="W68">
        <v>2.3333333330000001</v>
      </c>
      <c r="X68">
        <v>8</v>
      </c>
      <c r="Y68">
        <v>0.33333333300000001</v>
      </c>
      <c r="Z68">
        <v>1</v>
      </c>
      <c r="AA68">
        <v>1.3333333329999999</v>
      </c>
      <c r="AB68">
        <v>8</v>
      </c>
      <c r="AC68">
        <v>0.66666666699999999</v>
      </c>
      <c r="AD68">
        <v>19</v>
      </c>
      <c r="AE68">
        <v>0</v>
      </c>
      <c r="AF68">
        <v>0</v>
      </c>
      <c r="AG68">
        <v>10.66666667</v>
      </c>
      <c r="AH68">
        <v>65</v>
      </c>
      <c r="AI68">
        <v>4.0869565220000004</v>
      </c>
      <c r="CL68" s="1">
        <v>5</v>
      </c>
      <c r="CM68" s="1">
        <v>3</v>
      </c>
      <c r="CN68" s="1">
        <v>4</v>
      </c>
      <c r="CO68" s="1">
        <v>4</v>
      </c>
      <c r="CP68" s="1">
        <v>4</v>
      </c>
      <c r="CQ68">
        <v>1</v>
      </c>
      <c r="CR68" s="1">
        <v>4</v>
      </c>
      <c r="CS68" s="1">
        <v>2</v>
      </c>
      <c r="CT68" s="1">
        <v>2</v>
      </c>
      <c r="CU68" s="1">
        <v>3</v>
      </c>
      <c r="CV68" s="1">
        <v>2</v>
      </c>
      <c r="CW68" s="1">
        <v>1</v>
      </c>
      <c r="CX68" s="1">
        <v>2</v>
      </c>
      <c r="CY68" s="1">
        <v>4</v>
      </c>
      <c r="CZ68" s="1">
        <v>3</v>
      </c>
      <c r="DA68" s="1">
        <v>2</v>
      </c>
      <c r="DB68" s="1">
        <v>4</v>
      </c>
    </row>
    <row r="69" spans="1:106" x14ac:dyDescent="0.3">
      <c r="A69">
        <v>408</v>
      </c>
      <c r="B69" t="s">
        <v>113</v>
      </c>
      <c r="C69">
        <v>22</v>
      </c>
      <c r="D69">
        <v>1</v>
      </c>
      <c r="E69">
        <v>3</v>
      </c>
      <c r="F69">
        <v>30</v>
      </c>
      <c r="G69" s="2">
        <v>87</v>
      </c>
      <c r="H69">
        <v>70</v>
      </c>
      <c r="I69" s="1">
        <v>92</v>
      </c>
      <c r="J69" s="1">
        <v>4</v>
      </c>
      <c r="K69" s="2">
        <v>2</v>
      </c>
      <c r="L69">
        <v>0</v>
      </c>
      <c r="M69">
        <f t="shared" si="1"/>
        <v>1</v>
      </c>
      <c r="N69">
        <f>AVERAGE(F69,G69,H69,I69)</f>
        <v>69.75</v>
      </c>
      <c r="O69">
        <f>STDEV(F69,G69,H69,I69)</f>
        <v>28.123240685715199</v>
      </c>
      <c r="P69">
        <f>(G69-N69)/(SQRT(O69/4))</f>
        <v>6.5055858633452619</v>
      </c>
      <c r="Q69">
        <v>2</v>
      </c>
      <c r="R69">
        <v>3</v>
      </c>
      <c r="S69">
        <v>1.1666666670000001</v>
      </c>
      <c r="T69">
        <v>1</v>
      </c>
      <c r="U69">
        <v>0</v>
      </c>
      <c r="V69">
        <v>0</v>
      </c>
      <c r="W69">
        <v>1</v>
      </c>
      <c r="X69">
        <v>3</v>
      </c>
      <c r="Y69">
        <v>0</v>
      </c>
      <c r="Z69">
        <v>1</v>
      </c>
      <c r="AA69">
        <v>0.83333333300000001</v>
      </c>
      <c r="AB69">
        <v>4</v>
      </c>
      <c r="AC69">
        <v>0.16666666699999999</v>
      </c>
      <c r="AD69">
        <v>1</v>
      </c>
      <c r="AE69">
        <v>1.5</v>
      </c>
      <c r="AF69">
        <v>5</v>
      </c>
      <c r="AG69">
        <v>6.6666666670000003</v>
      </c>
      <c r="AH69">
        <v>18</v>
      </c>
      <c r="AI69">
        <v>4.3478260869999996</v>
      </c>
      <c r="CL69" s="1">
        <v>4</v>
      </c>
      <c r="CM69" s="1">
        <v>1</v>
      </c>
      <c r="CN69" s="1">
        <v>3</v>
      </c>
      <c r="CO69" s="1">
        <v>4</v>
      </c>
      <c r="CP69" s="1">
        <v>1</v>
      </c>
      <c r="CQ69">
        <v>0</v>
      </c>
      <c r="CR69" s="1">
        <v>2</v>
      </c>
      <c r="CS69" s="1">
        <v>5</v>
      </c>
      <c r="CT69" s="1">
        <v>5</v>
      </c>
      <c r="CU69" s="1">
        <v>5</v>
      </c>
      <c r="CV69" s="1">
        <v>5</v>
      </c>
      <c r="CW69" s="1">
        <v>5</v>
      </c>
      <c r="CX69" s="1">
        <v>5</v>
      </c>
      <c r="CY69" s="1">
        <v>2</v>
      </c>
      <c r="CZ69" s="1">
        <v>5</v>
      </c>
      <c r="DA69" s="1">
        <v>5</v>
      </c>
      <c r="DB69" s="1">
        <v>2</v>
      </c>
    </row>
    <row r="70" spans="1:106" x14ac:dyDescent="0.3">
      <c r="A70">
        <v>409</v>
      </c>
      <c r="B70" t="s">
        <v>113</v>
      </c>
      <c r="C70">
        <v>23</v>
      </c>
      <c r="D70">
        <v>1</v>
      </c>
      <c r="E70">
        <v>21</v>
      </c>
      <c r="F70" s="1">
        <v>70</v>
      </c>
      <c r="G70" s="1">
        <v>55</v>
      </c>
      <c r="H70">
        <v>15</v>
      </c>
      <c r="I70" s="2">
        <v>58</v>
      </c>
      <c r="J70" s="1">
        <v>1</v>
      </c>
      <c r="K70" s="2">
        <v>4</v>
      </c>
      <c r="L70">
        <v>0</v>
      </c>
      <c r="M70">
        <f t="shared" si="1"/>
        <v>1</v>
      </c>
      <c r="N70">
        <f>AVERAGE(F70,G70,H70,I70)</f>
        <v>49.5</v>
      </c>
      <c r="O70">
        <f>STDEV(F70,G70,H70,I70)</f>
        <v>23.895606290697042</v>
      </c>
      <c r="P70">
        <f>(I70-N70)/(SQRT(O70/4))</f>
        <v>3.4776822147387274</v>
      </c>
      <c r="Q70">
        <v>2.1666666669999999</v>
      </c>
      <c r="R70">
        <v>27</v>
      </c>
      <c r="S70">
        <v>0.33333333300000001</v>
      </c>
      <c r="T70">
        <v>15</v>
      </c>
      <c r="U70">
        <v>2.1666666669999999</v>
      </c>
      <c r="V70">
        <v>19</v>
      </c>
      <c r="W70">
        <v>2</v>
      </c>
      <c r="X70">
        <v>8</v>
      </c>
      <c r="Y70">
        <v>0</v>
      </c>
      <c r="Z70">
        <v>7</v>
      </c>
      <c r="AA70">
        <v>1.3333333329999999</v>
      </c>
      <c r="AB70">
        <v>20</v>
      </c>
      <c r="AC70">
        <v>0.33333333300000001</v>
      </c>
      <c r="AD70">
        <v>31</v>
      </c>
      <c r="AE70">
        <v>1.8333333329999999</v>
      </c>
      <c r="AF70">
        <v>19</v>
      </c>
      <c r="AG70">
        <v>10.16666667</v>
      </c>
      <c r="AH70">
        <v>146</v>
      </c>
      <c r="AI70">
        <v>3.6956521740000001</v>
      </c>
      <c r="CL70" s="1">
        <v>4</v>
      </c>
      <c r="CM70" s="1">
        <v>4</v>
      </c>
      <c r="CN70" s="1">
        <v>3</v>
      </c>
      <c r="CO70" s="1">
        <v>2</v>
      </c>
      <c r="CP70" s="1">
        <v>2</v>
      </c>
      <c r="CQ70">
        <v>1</v>
      </c>
      <c r="CR70" s="1">
        <v>5</v>
      </c>
      <c r="CS70" s="1">
        <v>3</v>
      </c>
      <c r="CT70" s="1">
        <v>3</v>
      </c>
      <c r="CU70" s="1">
        <v>5</v>
      </c>
      <c r="CV70" s="1">
        <v>1</v>
      </c>
      <c r="CW70" s="1">
        <v>4</v>
      </c>
      <c r="CX70" s="1">
        <v>1</v>
      </c>
      <c r="CY70" s="1">
        <v>5</v>
      </c>
      <c r="CZ70" s="1">
        <v>5</v>
      </c>
      <c r="DA70" s="1">
        <v>3</v>
      </c>
      <c r="DB70" s="1">
        <v>3</v>
      </c>
    </row>
    <row r="71" spans="1:106" x14ac:dyDescent="0.3">
      <c r="A71">
        <v>410</v>
      </c>
      <c r="B71" t="s">
        <v>106</v>
      </c>
      <c r="C71">
        <v>26</v>
      </c>
      <c r="D71">
        <v>1</v>
      </c>
      <c r="E71">
        <v>29</v>
      </c>
      <c r="F71" s="1">
        <v>15</v>
      </c>
      <c r="G71" s="2">
        <v>80</v>
      </c>
      <c r="H71">
        <v>8</v>
      </c>
      <c r="I71">
        <v>5</v>
      </c>
      <c r="J71" s="1">
        <v>2</v>
      </c>
      <c r="K71" s="2">
        <v>2</v>
      </c>
      <c r="L71">
        <v>1</v>
      </c>
      <c r="M71">
        <f t="shared" si="1"/>
        <v>1</v>
      </c>
      <c r="N71">
        <f>AVERAGE(F71,G71,H71,I71)</f>
        <v>27</v>
      </c>
      <c r="O71">
        <f>STDEV(F71,G71,H71,I71)</f>
        <v>35.580893749314392</v>
      </c>
      <c r="P71">
        <f>(G71-N71)/(SQRT(O71/4))</f>
        <v>17.770409625779781</v>
      </c>
      <c r="Q71">
        <v>2.1666666669999999</v>
      </c>
      <c r="R71">
        <v>0</v>
      </c>
      <c r="S71">
        <v>1.1666666670000001</v>
      </c>
      <c r="T71">
        <v>0</v>
      </c>
      <c r="U71">
        <v>3.3333333330000001</v>
      </c>
      <c r="V71">
        <v>64</v>
      </c>
      <c r="W71">
        <v>3.5</v>
      </c>
      <c r="X71">
        <v>8</v>
      </c>
      <c r="Y71">
        <v>0.83333333300000001</v>
      </c>
      <c r="Z71">
        <v>1</v>
      </c>
      <c r="AA71">
        <v>2.3333333330000001</v>
      </c>
      <c r="AB71">
        <v>64</v>
      </c>
      <c r="AC71">
        <v>0.16666666699999999</v>
      </c>
      <c r="AD71">
        <v>0</v>
      </c>
      <c r="AE71">
        <v>1</v>
      </c>
      <c r="AF71">
        <v>4</v>
      </c>
      <c r="AG71">
        <v>14.5</v>
      </c>
      <c r="AH71">
        <v>141</v>
      </c>
      <c r="AI71">
        <v>3.217391304</v>
      </c>
      <c r="CL71" s="1">
        <v>4</v>
      </c>
      <c r="CM71" s="1">
        <v>5</v>
      </c>
      <c r="CN71" s="1">
        <v>3</v>
      </c>
      <c r="CO71" s="1">
        <v>3</v>
      </c>
      <c r="CP71" s="1">
        <v>4</v>
      </c>
      <c r="CQ71">
        <v>1</v>
      </c>
      <c r="CR71" s="1">
        <v>5</v>
      </c>
      <c r="CS71" s="1">
        <v>3</v>
      </c>
      <c r="CT71" s="1">
        <v>2</v>
      </c>
      <c r="CU71" s="1">
        <v>3</v>
      </c>
      <c r="CV71" s="1">
        <v>3</v>
      </c>
      <c r="CW71" s="1">
        <v>2</v>
      </c>
      <c r="CX71" s="1">
        <v>4</v>
      </c>
      <c r="CY71" s="1">
        <v>2</v>
      </c>
      <c r="CZ71" s="1">
        <v>4</v>
      </c>
      <c r="DA71" s="1">
        <v>4</v>
      </c>
      <c r="DB71" s="1">
        <v>4</v>
      </c>
    </row>
    <row r="72" spans="1:106" x14ac:dyDescent="0.3">
      <c r="A72">
        <v>411</v>
      </c>
      <c r="B72" t="s">
        <v>106</v>
      </c>
      <c r="C72">
        <v>22</v>
      </c>
      <c r="D72">
        <v>1</v>
      </c>
      <c r="E72">
        <v>22</v>
      </c>
      <c r="F72" s="2">
        <v>30</v>
      </c>
      <c r="G72" s="1">
        <v>80</v>
      </c>
      <c r="H72" s="1">
        <v>50</v>
      </c>
      <c r="I72">
        <v>60</v>
      </c>
      <c r="J72" s="1">
        <v>2</v>
      </c>
      <c r="K72" s="2">
        <v>1</v>
      </c>
      <c r="L72">
        <v>0</v>
      </c>
      <c r="M72">
        <f t="shared" si="1"/>
        <v>0</v>
      </c>
      <c r="N72">
        <f>AVERAGE(F72,G72,H72,I72)</f>
        <v>55</v>
      </c>
      <c r="O72">
        <f>STDEV(F72,G72,H72,I72)</f>
        <v>20.816659994661325</v>
      </c>
      <c r="P72">
        <f>(F72-N72)/(SQRT(O72/4))</f>
        <v>-10.958837317608806</v>
      </c>
      <c r="Q72">
        <v>2.1666666669999999</v>
      </c>
      <c r="R72">
        <v>36</v>
      </c>
      <c r="S72">
        <v>0</v>
      </c>
      <c r="T72">
        <v>0</v>
      </c>
      <c r="U72">
        <v>2.8333333330000001</v>
      </c>
      <c r="V72">
        <v>8</v>
      </c>
      <c r="W72">
        <v>1.1666666670000001</v>
      </c>
      <c r="X72">
        <v>8</v>
      </c>
      <c r="Y72">
        <v>0.16666666699999999</v>
      </c>
      <c r="Z72">
        <v>15</v>
      </c>
      <c r="AA72">
        <v>1.6666666670000001</v>
      </c>
      <c r="AB72">
        <v>13</v>
      </c>
      <c r="AC72">
        <v>0.5</v>
      </c>
      <c r="AD72">
        <v>19</v>
      </c>
      <c r="AE72">
        <v>1.3333333329999999</v>
      </c>
      <c r="AF72">
        <v>36</v>
      </c>
      <c r="AG72">
        <v>9.8333333330000006</v>
      </c>
      <c r="AH72">
        <v>135</v>
      </c>
      <c r="AI72">
        <v>3.782608696</v>
      </c>
      <c r="CL72" s="1">
        <v>4</v>
      </c>
      <c r="CM72" s="1">
        <v>3</v>
      </c>
      <c r="CN72" s="1">
        <v>2</v>
      </c>
      <c r="CO72" s="1">
        <v>3</v>
      </c>
      <c r="CP72" s="1">
        <v>3</v>
      </c>
      <c r="CQ72">
        <v>1</v>
      </c>
      <c r="CR72" s="1">
        <v>4</v>
      </c>
      <c r="CS72" s="1">
        <v>4</v>
      </c>
      <c r="CT72" s="1">
        <v>4</v>
      </c>
      <c r="CU72" s="1">
        <v>5</v>
      </c>
      <c r="CV72" s="1">
        <v>5</v>
      </c>
      <c r="CW72" s="1">
        <v>2</v>
      </c>
      <c r="CX72" s="1">
        <v>2</v>
      </c>
      <c r="CY72" s="1">
        <v>3</v>
      </c>
      <c r="CZ72" s="1">
        <v>4</v>
      </c>
      <c r="DA72" s="1">
        <v>4</v>
      </c>
      <c r="DB72" s="1">
        <v>2</v>
      </c>
    </row>
    <row r="73" spans="1:106" x14ac:dyDescent="0.3">
      <c r="A73">
        <v>412</v>
      </c>
      <c r="B73" t="s">
        <v>106</v>
      </c>
      <c r="C73">
        <v>24</v>
      </c>
      <c r="D73">
        <v>1</v>
      </c>
      <c r="E73">
        <v>19</v>
      </c>
      <c r="F73">
        <v>65</v>
      </c>
      <c r="G73" s="1">
        <v>1</v>
      </c>
      <c r="H73" s="2">
        <v>85</v>
      </c>
      <c r="I73">
        <v>15</v>
      </c>
      <c r="J73" s="1">
        <v>3</v>
      </c>
      <c r="K73" s="2">
        <v>3</v>
      </c>
      <c r="L73">
        <v>1</v>
      </c>
      <c r="M73">
        <f t="shared" si="1"/>
        <v>1</v>
      </c>
      <c r="N73">
        <f>AVERAGE(F73,G73,H73,I73)</f>
        <v>41.5</v>
      </c>
      <c r="O73">
        <f>STDEV(F73,G73,H73,I73)</f>
        <v>39.945796608237352</v>
      </c>
      <c r="P73">
        <f>(H73-N73)/(SQRT(O73/4))</f>
        <v>13.765237515457386</v>
      </c>
      <c r="Q73">
        <v>1.8333333329999999</v>
      </c>
      <c r="R73">
        <v>1</v>
      </c>
      <c r="S73">
        <v>3.3333333330000001</v>
      </c>
      <c r="T73">
        <v>41</v>
      </c>
      <c r="U73">
        <v>0.5</v>
      </c>
      <c r="V73">
        <v>1</v>
      </c>
      <c r="W73">
        <v>0.83333333300000001</v>
      </c>
      <c r="X73">
        <v>4</v>
      </c>
      <c r="Y73">
        <v>0</v>
      </c>
      <c r="Z73">
        <v>0</v>
      </c>
      <c r="AA73">
        <v>0.5</v>
      </c>
      <c r="AB73">
        <v>1</v>
      </c>
      <c r="AC73">
        <v>0.16666666699999999</v>
      </c>
      <c r="AD73">
        <v>1</v>
      </c>
      <c r="AE73">
        <v>0</v>
      </c>
      <c r="AF73">
        <v>0</v>
      </c>
      <c r="AG73">
        <v>7.1666666670000003</v>
      </c>
      <c r="AH73">
        <v>49</v>
      </c>
      <c r="AI73">
        <v>4.1304347830000001</v>
      </c>
      <c r="CL73" s="1">
        <v>5</v>
      </c>
      <c r="CM73" s="1">
        <v>5</v>
      </c>
      <c r="CN73" s="1">
        <v>3</v>
      </c>
      <c r="CO73" s="1">
        <v>3</v>
      </c>
      <c r="CP73" s="1">
        <v>2</v>
      </c>
      <c r="CQ73">
        <v>1</v>
      </c>
      <c r="CR73" s="1">
        <v>2</v>
      </c>
      <c r="CS73" s="1">
        <v>4</v>
      </c>
      <c r="CT73" s="1">
        <v>4</v>
      </c>
      <c r="CU73" s="1">
        <v>4</v>
      </c>
      <c r="CV73" s="1">
        <v>4</v>
      </c>
      <c r="CW73" s="1">
        <v>4</v>
      </c>
      <c r="CX73" s="1">
        <v>3</v>
      </c>
      <c r="CY73" s="1">
        <v>3</v>
      </c>
      <c r="CZ73" s="1">
        <v>5</v>
      </c>
      <c r="DA73" s="1">
        <v>4</v>
      </c>
      <c r="DB73" s="1">
        <v>2</v>
      </c>
    </row>
    <row r="74" spans="1:106" x14ac:dyDescent="0.3">
      <c r="A74">
        <v>413</v>
      </c>
      <c r="B74" t="s">
        <v>106</v>
      </c>
      <c r="C74">
        <v>22</v>
      </c>
      <c r="D74">
        <v>1</v>
      </c>
      <c r="E74">
        <v>30</v>
      </c>
      <c r="F74" s="1">
        <v>61</v>
      </c>
      <c r="G74" s="2">
        <v>17</v>
      </c>
      <c r="H74">
        <v>25</v>
      </c>
      <c r="I74">
        <v>54</v>
      </c>
      <c r="J74" s="1">
        <v>1</v>
      </c>
      <c r="K74" s="2">
        <v>2</v>
      </c>
      <c r="L74">
        <v>0</v>
      </c>
      <c r="M74">
        <f t="shared" si="1"/>
        <v>0</v>
      </c>
      <c r="N74">
        <f>AVERAGE(F74,G74,H74,I74)</f>
        <v>39.25</v>
      </c>
      <c r="O74">
        <f>STDEV(F74,G74,H74,I74)</f>
        <v>21.515498289992419</v>
      </c>
      <c r="P74">
        <f>(G74-N74)/(SQRT(O74/4))</f>
        <v>-9.5936596398999274</v>
      </c>
      <c r="Q74">
        <v>1.6666666670000001</v>
      </c>
      <c r="R74">
        <v>0</v>
      </c>
      <c r="S74">
        <v>0</v>
      </c>
      <c r="T74">
        <v>0</v>
      </c>
      <c r="U74">
        <v>2.5</v>
      </c>
      <c r="V74">
        <v>3</v>
      </c>
      <c r="W74">
        <v>0</v>
      </c>
      <c r="X74">
        <v>1</v>
      </c>
      <c r="Y74">
        <v>0.66666666699999999</v>
      </c>
      <c r="Z74">
        <v>7</v>
      </c>
      <c r="AA74">
        <v>0.66666666699999999</v>
      </c>
      <c r="AB74">
        <v>5</v>
      </c>
      <c r="AC74">
        <v>0</v>
      </c>
      <c r="AD74">
        <v>0</v>
      </c>
      <c r="AE74">
        <v>0.83333333300000001</v>
      </c>
      <c r="AF74">
        <v>5</v>
      </c>
      <c r="AG74">
        <v>6.3333333329999997</v>
      </c>
      <c r="AH74">
        <v>21</v>
      </c>
      <c r="AI74">
        <v>3.7391304349999999</v>
      </c>
      <c r="CL74" s="1">
        <v>4</v>
      </c>
      <c r="CM74" s="1">
        <v>5</v>
      </c>
      <c r="CN74" s="1">
        <v>4</v>
      </c>
      <c r="CO74" s="1">
        <v>3</v>
      </c>
      <c r="CP74" s="1">
        <v>4</v>
      </c>
      <c r="CQ74">
        <v>1</v>
      </c>
      <c r="CR74" s="1">
        <v>4</v>
      </c>
      <c r="CS74" s="1">
        <v>4</v>
      </c>
      <c r="CT74" s="1">
        <v>3</v>
      </c>
      <c r="CU74" s="1">
        <v>4</v>
      </c>
      <c r="CV74" s="1">
        <v>3</v>
      </c>
      <c r="CW74" s="1">
        <v>4</v>
      </c>
      <c r="CX74" s="1">
        <v>2</v>
      </c>
      <c r="CY74" s="1">
        <v>4</v>
      </c>
      <c r="CZ74" s="1">
        <v>3</v>
      </c>
      <c r="DA74" s="1">
        <v>2</v>
      </c>
      <c r="DB74" s="1">
        <v>3</v>
      </c>
    </row>
    <row r="75" spans="1:106" x14ac:dyDescent="0.3">
      <c r="A75">
        <v>414</v>
      </c>
      <c r="B75" t="s">
        <v>106</v>
      </c>
      <c r="C75">
        <v>38</v>
      </c>
      <c r="D75">
        <v>1</v>
      </c>
      <c r="E75">
        <v>21</v>
      </c>
      <c r="F75">
        <v>60</v>
      </c>
      <c r="G75">
        <v>55</v>
      </c>
      <c r="H75" s="2">
        <v>65</v>
      </c>
      <c r="I75">
        <v>30</v>
      </c>
      <c r="J75" s="1">
        <v>3</v>
      </c>
      <c r="K75" s="2">
        <v>3</v>
      </c>
      <c r="L75">
        <v>1</v>
      </c>
      <c r="M75">
        <f t="shared" si="1"/>
        <v>1</v>
      </c>
      <c r="N75">
        <f>AVERAGE(F75,G75,H75,I75)</f>
        <v>52.5</v>
      </c>
      <c r="O75">
        <f>STDEV(F75,G75,H75,I75)</f>
        <v>15.545631755148024</v>
      </c>
      <c r="P75">
        <f>(H75-N75)/(SQRT(O75/4))</f>
        <v>6.340679778731718</v>
      </c>
      <c r="Q75">
        <v>1.8333333329999999</v>
      </c>
      <c r="R75">
        <v>15</v>
      </c>
      <c r="S75">
        <v>0</v>
      </c>
      <c r="T75">
        <v>0</v>
      </c>
      <c r="U75">
        <v>1.5</v>
      </c>
      <c r="V75">
        <v>3</v>
      </c>
      <c r="W75">
        <v>0</v>
      </c>
      <c r="X75">
        <v>0</v>
      </c>
      <c r="Y75">
        <v>0</v>
      </c>
      <c r="Z75">
        <v>0</v>
      </c>
      <c r="AA75">
        <v>0.83333333300000001</v>
      </c>
      <c r="AB75">
        <v>3</v>
      </c>
      <c r="AC75">
        <v>0</v>
      </c>
      <c r="AD75">
        <v>0</v>
      </c>
      <c r="AE75">
        <v>1.3333333329999999</v>
      </c>
      <c r="AF75">
        <v>15</v>
      </c>
      <c r="AG75">
        <v>5.5</v>
      </c>
      <c r="AH75">
        <v>36</v>
      </c>
      <c r="AI75">
        <v>3.8695652169999999</v>
      </c>
      <c r="CL75" s="1">
        <v>3</v>
      </c>
      <c r="CM75" s="1">
        <v>2</v>
      </c>
      <c r="CN75" s="1">
        <v>2</v>
      </c>
      <c r="CO75" s="1">
        <v>4</v>
      </c>
      <c r="CP75" s="1">
        <v>2</v>
      </c>
      <c r="CQ75">
        <v>0</v>
      </c>
      <c r="CR75" s="1">
        <v>2</v>
      </c>
      <c r="CS75" s="1">
        <v>4</v>
      </c>
      <c r="CT75" s="1">
        <v>3</v>
      </c>
      <c r="CU75" s="1">
        <v>3</v>
      </c>
      <c r="CV75" s="1">
        <v>2</v>
      </c>
      <c r="CW75" s="1">
        <v>3</v>
      </c>
      <c r="CX75" s="1">
        <v>2</v>
      </c>
      <c r="CY75" s="1">
        <v>1</v>
      </c>
      <c r="CZ75" s="1">
        <v>5</v>
      </c>
      <c r="DA75" s="1">
        <v>3</v>
      </c>
      <c r="DB75" s="1">
        <v>2</v>
      </c>
    </row>
    <row r="76" spans="1:106" x14ac:dyDescent="0.3">
      <c r="A76">
        <v>415</v>
      </c>
      <c r="B76" t="s">
        <v>106</v>
      </c>
      <c r="C76">
        <v>24</v>
      </c>
      <c r="D76">
        <v>1</v>
      </c>
      <c r="E76">
        <v>25</v>
      </c>
      <c r="F76">
        <v>10</v>
      </c>
      <c r="G76">
        <v>15</v>
      </c>
      <c r="H76" s="1">
        <v>80</v>
      </c>
      <c r="I76" s="2">
        <v>40</v>
      </c>
      <c r="J76" s="1">
        <v>3</v>
      </c>
      <c r="K76" s="2">
        <v>4</v>
      </c>
      <c r="L76">
        <v>0</v>
      </c>
      <c r="M76">
        <f t="shared" si="1"/>
        <v>1</v>
      </c>
      <c r="N76">
        <f>AVERAGE(F76,G76,H76,I76)</f>
        <v>36.25</v>
      </c>
      <c r="O76">
        <f>STDEV(F76,G76,H76,I76)</f>
        <v>31.983068437325812</v>
      </c>
      <c r="P76">
        <f>(I76-N76)/(SQRT(O76/4))</f>
        <v>1.3261761085510642</v>
      </c>
      <c r="Q76">
        <v>1.6666666670000001</v>
      </c>
      <c r="R76">
        <v>10</v>
      </c>
      <c r="S76">
        <v>0.66666666699999999</v>
      </c>
      <c r="T76">
        <v>2</v>
      </c>
      <c r="U76">
        <v>2.3333333330000001</v>
      </c>
      <c r="V76">
        <v>6</v>
      </c>
      <c r="W76">
        <v>1</v>
      </c>
      <c r="X76">
        <v>6</v>
      </c>
      <c r="Y76">
        <v>0</v>
      </c>
      <c r="Z76">
        <v>0</v>
      </c>
      <c r="AA76">
        <v>2</v>
      </c>
      <c r="AB76">
        <v>44</v>
      </c>
      <c r="AC76">
        <v>0.5</v>
      </c>
      <c r="AD76">
        <v>17</v>
      </c>
      <c r="AE76">
        <v>1.3333333329999999</v>
      </c>
      <c r="AF76">
        <v>6</v>
      </c>
      <c r="AG76">
        <v>9.5</v>
      </c>
      <c r="AH76">
        <v>91</v>
      </c>
      <c r="AI76">
        <v>3.3913043479999998</v>
      </c>
      <c r="CL76" s="1">
        <v>4</v>
      </c>
      <c r="CM76" s="1">
        <v>5</v>
      </c>
      <c r="CN76" s="1">
        <v>1</v>
      </c>
      <c r="CO76" s="1">
        <v>2</v>
      </c>
      <c r="CP76" s="1">
        <v>2</v>
      </c>
      <c r="CQ76">
        <v>1</v>
      </c>
      <c r="CR76" s="1">
        <v>3</v>
      </c>
      <c r="CS76" s="1">
        <v>5</v>
      </c>
      <c r="CT76" s="1">
        <v>5</v>
      </c>
      <c r="CU76" s="1">
        <v>3</v>
      </c>
      <c r="CV76" s="1">
        <v>3</v>
      </c>
      <c r="CW76" s="1">
        <v>3</v>
      </c>
      <c r="CX76" s="1">
        <v>3</v>
      </c>
      <c r="CY76" s="1">
        <v>4</v>
      </c>
      <c r="CZ76" s="1">
        <v>5</v>
      </c>
      <c r="DA76" s="1">
        <v>5</v>
      </c>
      <c r="DB76" s="1">
        <v>3</v>
      </c>
    </row>
    <row r="77" spans="1:106" x14ac:dyDescent="0.3">
      <c r="A77">
        <v>416</v>
      </c>
      <c r="B77" t="s">
        <v>106</v>
      </c>
      <c r="C77">
        <v>24</v>
      </c>
      <c r="D77">
        <v>1</v>
      </c>
      <c r="E77">
        <v>16</v>
      </c>
      <c r="F77" s="2">
        <v>10</v>
      </c>
      <c r="G77">
        <v>60</v>
      </c>
      <c r="H77" s="1">
        <v>15</v>
      </c>
      <c r="I77" s="1">
        <v>65</v>
      </c>
      <c r="J77" s="1">
        <v>4</v>
      </c>
      <c r="K77" s="2">
        <v>1</v>
      </c>
      <c r="L77">
        <v>0</v>
      </c>
      <c r="M77">
        <f t="shared" si="1"/>
        <v>0</v>
      </c>
      <c r="N77">
        <f>AVERAGE(F77,G77,H77,I77)</f>
        <v>37.5</v>
      </c>
      <c r="O77">
        <f>STDEV(F77,G77,H77,I77)</f>
        <v>29.011491975882016</v>
      </c>
      <c r="P77">
        <f>(F77-N77)/(SQRT(O77/4))</f>
        <v>-10.211220574264805</v>
      </c>
      <c r="Q77">
        <v>1</v>
      </c>
      <c r="R77">
        <v>10</v>
      </c>
      <c r="S77">
        <v>0.5</v>
      </c>
      <c r="T77">
        <v>1</v>
      </c>
      <c r="U77">
        <v>1.1666666670000001</v>
      </c>
      <c r="V77">
        <v>11</v>
      </c>
      <c r="W77">
        <v>0.5</v>
      </c>
      <c r="X77">
        <v>5</v>
      </c>
      <c r="Y77">
        <v>0.33333333300000001</v>
      </c>
      <c r="Z77">
        <v>1</v>
      </c>
      <c r="AA77">
        <v>0.33333333300000001</v>
      </c>
      <c r="AB77">
        <v>1</v>
      </c>
      <c r="AC77">
        <v>0</v>
      </c>
      <c r="AD77">
        <v>0</v>
      </c>
      <c r="AE77">
        <v>0.16666666699999999</v>
      </c>
      <c r="AF77">
        <v>1</v>
      </c>
      <c r="AG77">
        <v>4</v>
      </c>
      <c r="AH77">
        <v>30</v>
      </c>
      <c r="AI77">
        <v>3.1304347830000001</v>
      </c>
      <c r="CL77" s="1">
        <v>3</v>
      </c>
      <c r="CM77" s="1">
        <v>5</v>
      </c>
      <c r="CN77" s="1">
        <v>3</v>
      </c>
      <c r="CO77" s="1">
        <v>4</v>
      </c>
      <c r="CP77" s="1">
        <v>2</v>
      </c>
      <c r="CQ77">
        <v>0</v>
      </c>
      <c r="CR77" s="1">
        <v>4</v>
      </c>
      <c r="CS77" s="1">
        <v>3</v>
      </c>
      <c r="CT77" s="1">
        <v>3</v>
      </c>
      <c r="CU77" s="1">
        <v>5</v>
      </c>
      <c r="CV77" s="1">
        <v>3</v>
      </c>
      <c r="CW77" s="1">
        <v>4</v>
      </c>
      <c r="CX77" s="1">
        <v>3</v>
      </c>
      <c r="CY77" s="1">
        <v>4</v>
      </c>
      <c r="CZ77" s="1">
        <v>5</v>
      </c>
      <c r="DA77" s="1">
        <v>4</v>
      </c>
      <c r="DB77" s="1">
        <v>3</v>
      </c>
    </row>
    <row r="78" spans="1:106" x14ac:dyDescent="0.3">
      <c r="A78">
        <v>417</v>
      </c>
      <c r="B78" t="s">
        <v>106</v>
      </c>
      <c r="C78">
        <v>21</v>
      </c>
      <c r="D78">
        <v>1</v>
      </c>
      <c r="E78">
        <v>20</v>
      </c>
      <c r="F78">
        <v>10</v>
      </c>
      <c r="G78" s="2">
        <v>95</v>
      </c>
      <c r="H78" s="1">
        <v>25</v>
      </c>
      <c r="I78" s="1">
        <v>70</v>
      </c>
      <c r="J78" s="1">
        <v>2</v>
      </c>
      <c r="K78" s="2">
        <v>2</v>
      </c>
      <c r="L78">
        <v>1</v>
      </c>
      <c r="M78">
        <f t="shared" si="1"/>
        <v>1</v>
      </c>
      <c r="N78">
        <f>AVERAGE(F78,G78,H78,I78)</f>
        <v>50</v>
      </c>
      <c r="O78">
        <f>STDEV(F78,G78,H78,I78)</f>
        <v>39.370039370059054</v>
      </c>
      <c r="P78">
        <f>(G78-N78)/(SQRT(O78/4))</f>
        <v>14.343646877287123</v>
      </c>
      <c r="Q78">
        <v>1.5</v>
      </c>
      <c r="R78">
        <v>8</v>
      </c>
      <c r="S78">
        <v>1</v>
      </c>
      <c r="T78">
        <v>5</v>
      </c>
      <c r="U78">
        <v>2.6666666669999999</v>
      </c>
      <c r="V78">
        <v>25</v>
      </c>
      <c r="W78">
        <v>2.1666666669999999</v>
      </c>
      <c r="X78">
        <v>6</v>
      </c>
      <c r="Y78">
        <v>0.5</v>
      </c>
      <c r="Z78">
        <v>14</v>
      </c>
      <c r="AA78">
        <v>2.1666666669999999</v>
      </c>
      <c r="AB78">
        <v>32</v>
      </c>
      <c r="AC78">
        <v>0.33333333300000001</v>
      </c>
      <c r="AD78">
        <v>1</v>
      </c>
      <c r="AE78">
        <v>0.66666666699999999</v>
      </c>
      <c r="AF78">
        <v>1</v>
      </c>
      <c r="AG78">
        <v>11</v>
      </c>
      <c r="AH78">
        <v>92</v>
      </c>
      <c r="AI78">
        <v>3.1739130430000002</v>
      </c>
      <c r="CL78" s="1">
        <v>5</v>
      </c>
      <c r="CM78" s="1">
        <v>3</v>
      </c>
      <c r="CN78" s="1">
        <v>4</v>
      </c>
      <c r="CO78" s="1">
        <v>4</v>
      </c>
      <c r="CP78" s="1">
        <v>2</v>
      </c>
      <c r="CQ78">
        <v>0</v>
      </c>
      <c r="CR78" s="1">
        <v>4</v>
      </c>
      <c r="CS78" s="1">
        <v>3</v>
      </c>
      <c r="CT78" s="1">
        <v>5</v>
      </c>
      <c r="CU78" s="1">
        <v>4</v>
      </c>
      <c r="CV78" s="1">
        <v>4</v>
      </c>
      <c r="CW78" s="1">
        <v>4</v>
      </c>
      <c r="CX78" s="1">
        <v>4</v>
      </c>
      <c r="CY78" s="1">
        <v>2</v>
      </c>
      <c r="CZ78" s="1">
        <v>5</v>
      </c>
      <c r="DA78" s="1">
        <v>4</v>
      </c>
      <c r="DB78" s="1">
        <v>3</v>
      </c>
    </row>
    <row r="79" spans="1:106" x14ac:dyDescent="0.3">
      <c r="A79">
        <v>418</v>
      </c>
      <c r="B79" t="s">
        <v>106</v>
      </c>
      <c r="C79">
        <v>22</v>
      </c>
      <c r="D79">
        <v>1</v>
      </c>
      <c r="E79">
        <v>22</v>
      </c>
      <c r="F79" s="2">
        <v>1</v>
      </c>
      <c r="G79" s="1">
        <v>50</v>
      </c>
      <c r="H79" s="1">
        <v>60</v>
      </c>
      <c r="I79" s="1">
        <v>85</v>
      </c>
      <c r="J79" s="1">
        <v>4</v>
      </c>
      <c r="K79" s="2">
        <v>1</v>
      </c>
      <c r="L79">
        <v>0</v>
      </c>
      <c r="M79">
        <f t="shared" si="1"/>
        <v>0</v>
      </c>
      <c r="N79">
        <f>AVERAGE(F79,G79,H79,I79)</f>
        <v>49</v>
      </c>
      <c r="O79">
        <f>STDEV(F79,G79,H79,I79)</f>
        <v>35.223098481914775</v>
      </c>
      <c r="P79">
        <f>(F79-N79)/(SQRT(O79/4))</f>
        <v>-16.175490335530355</v>
      </c>
      <c r="Q79">
        <v>3</v>
      </c>
      <c r="R79">
        <v>6</v>
      </c>
      <c r="S79">
        <v>2.6666666669999999</v>
      </c>
      <c r="T79">
        <v>14</v>
      </c>
      <c r="U79">
        <v>3.1666666669999999</v>
      </c>
      <c r="V79">
        <v>11</v>
      </c>
      <c r="W79">
        <v>1.8333333329999999</v>
      </c>
      <c r="X79">
        <v>11</v>
      </c>
      <c r="Y79">
        <v>2.3333333330000001</v>
      </c>
      <c r="Z79">
        <v>11</v>
      </c>
      <c r="AA79">
        <v>2.6666666669999999</v>
      </c>
      <c r="AB79">
        <v>11</v>
      </c>
      <c r="AC79">
        <v>2.3333333330000001</v>
      </c>
      <c r="AD79">
        <v>11</v>
      </c>
      <c r="AE79">
        <v>0.83333333300000001</v>
      </c>
      <c r="AF79">
        <v>19</v>
      </c>
      <c r="AG79">
        <v>18.833333329999999</v>
      </c>
      <c r="AH79">
        <v>94</v>
      </c>
      <c r="AI79">
        <v>4.6521739130000004</v>
      </c>
      <c r="CL79" s="1">
        <v>4</v>
      </c>
      <c r="CM79" s="1">
        <v>3</v>
      </c>
      <c r="CN79" s="1">
        <v>4</v>
      </c>
      <c r="CO79" s="1">
        <v>2</v>
      </c>
      <c r="CP79" s="1">
        <v>1</v>
      </c>
      <c r="CQ79">
        <v>1</v>
      </c>
      <c r="CR79" s="1">
        <v>3</v>
      </c>
      <c r="CS79" s="1">
        <v>4</v>
      </c>
      <c r="CT79" s="1">
        <v>4</v>
      </c>
      <c r="CU79" s="1">
        <v>3</v>
      </c>
      <c r="CV79" s="1">
        <v>3</v>
      </c>
      <c r="CW79" s="1">
        <v>3</v>
      </c>
      <c r="CX79" s="1">
        <v>3</v>
      </c>
      <c r="CY79" s="1">
        <v>3</v>
      </c>
      <c r="CZ79" s="1">
        <v>4</v>
      </c>
      <c r="DA79" s="1">
        <v>4</v>
      </c>
      <c r="DB79" s="1">
        <v>3</v>
      </c>
    </row>
    <row r="80" spans="1:106" x14ac:dyDescent="0.3">
      <c r="A80">
        <v>419</v>
      </c>
      <c r="B80" t="s">
        <v>113</v>
      </c>
      <c r="C80">
        <v>23</v>
      </c>
      <c r="D80">
        <v>0</v>
      </c>
      <c r="E80">
        <v>7</v>
      </c>
      <c r="F80" s="2">
        <v>15</v>
      </c>
      <c r="G80">
        <v>18</v>
      </c>
      <c r="H80" s="1">
        <v>36</v>
      </c>
      <c r="I80">
        <v>5</v>
      </c>
      <c r="J80" s="1">
        <v>3</v>
      </c>
      <c r="K80" s="2">
        <v>1</v>
      </c>
      <c r="L80">
        <v>0</v>
      </c>
      <c r="M80">
        <f t="shared" si="1"/>
        <v>0</v>
      </c>
      <c r="N80">
        <f>AVERAGE(F80,G80,H80,I80)</f>
        <v>18.5</v>
      </c>
      <c r="O80">
        <f>STDEV(F80,G80,H80,I80)</f>
        <v>12.922847983320086</v>
      </c>
      <c r="P80">
        <f>(F80-N80)/(SQRT(O80/4))</f>
        <v>-1.9472374892183211</v>
      </c>
      <c r="Q80">
        <v>1.5</v>
      </c>
      <c r="R80">
        <v>4</v>
      </c>
      <c r="S80">
        <v>0.66666666699999999</v>
      </c>
      <c r="T80">
        <v>4</v>
      </c>
      <c r="U80">
        <v>3.1666666669999999</v>
      </c>
      <c r="V80">
        <v>3</v>
      </c>
      <c r="W80">
        <v>2.8333333330000001</v>
      </c>
      <c r="X80">
        <v>3</v>
      </c>
      <c r="Y80">
        <v>2.8333333330000001</v>
      </c>
      <c r="Z80">
        <v>5</v>
      </c>
      <c r="AA80">
        <v>3.3333333330000001</v>
      </c>
      <c r="AB80">
        <v>8</v>
      </c>
      <c r="AC80">
        <v>2.8333333330000001</v>
      </c>
      <c r="AD80">
        <v>7</v>
      </c>
      <c r="AE80">
        <v>1.6666666670000001</v>
      </c>
      <c r="AF80">
        <v>4</v>
      </c>
      <c r="AG80">
        <v>18.833333329999999</v>
      </c>
      <c r="AH80">
        <v>38</v>
      </c>
      <c r="AI80">
        <v>4</v>
      </c>
      <c r="CL80" s="1">
        <v>5</v>
      </c>
      <c r="CM80" s="6" t="s">
        <v>123</v>
      </c>
      <c r="CN80" s="1">
        <v>2</v>
      </c>
      <c r="CO80" s="1">
        <v>1</v>
      </c>
      <c r="CP80" s="1">
        <v>2</v>
      </c>
      <c r="CQ80">
        <v>1</v>
      </c>
      <c r="CR80" s="1">
        <v>4</v>
      </c>
      <c r="CS80" s="1">
        <v>5</v>
      </c>
      <c r="CT80" s="1">
        <v>3</v>
      </c>
      <c r="CU80" s="1">
        <v>5</v>
      </c>
      <c r="CV80" s="1">
        <v>4</v>
      </c>
      <c r="CW80" s="1">
        <v>4</v>
      </c>
      <c r="CX80" s="1">
        <v>5</v>
      </c>
      <c r="CY80" s="1">
        <v>3</v>
      </c>
      <c r="CZ80" s="1">
        <v>5</v>
      </c>
      <c r="DA80" s="1">
        <v>5</v>
      </c>
      <c r="DB80" s="1">
        <v>2</v>
      </c>
    </row>
    <row r="81" spans="1:106" x14ac:dyDescent="0.3">
      <c r="A81">
        <v>420</v>
      </c>
      <c r="B81" t="s">
        <v>106</v>
      </c>
      <c r="C81">
        <v>24</v>
      </c>
      <c r="D81">
        <v>1</v>
      </c>
      <c r="E81">
        <v>21</v>
      </c>
      <c r="F81" s="1">
        <v>55</v>
      </c>
      <c r="G81">
        <v>5</v>
      </c>
      <c r="H81" s="2">
        <v>40</v>
      </c>
      <c r="I81">
        <v>10</v>
      </c>
      <c r="J81" s="1">
        <v>1</v>
      </c>
      <c r="K81" s="2">
        <v>3</v>
      </c>
      <c r="L81">
        <v>0</v>
      </c>
      <c r="M81">
        <f t="shared" si="1"/>
        <v>1</v>
      </c>
      <c r="N81">
        <f>AVERAGE(F81,G81,H81,I81)</f>
        <v>27.5</v>
      </c>
      <c r="O81">
        <f>STDEV(F81,G81,H81,I81)</f>
        <v>23.979157616563597</v>
      </c>
      <c r="P81">
        <f>(H81-N81)/(SQRT(O81/4))</f>
        <v>5.1053209259687433</v>
      </c>
      <c r="Q81">
        <v>1</v>
      </c>
      <c r="R81">
        <v>24</v>
      </c>
      <c r="S81">
        <v>0.66666666699999999</v>
      </c>
      <c r="T81">
        <v>4</v>
      </c>
      <c r="U81">
        <v>1</v>
      </c>
      <c r="V81">
        <v>14</v>
      </c>
      <c r="W81">
        <v>1.5</v>
      </c>
      <c r="X81">
        <v>13</v>
      </c>
      <c r="Y81">
        <v>0</v>
      </c>
      <c r="Z81">
        <v>0</v>
      </c>
      <c r="AA81">
        <v>1.6666666670000001</v>
      </c>
      <c r="AB81">
        <v>13</v>
      </c>
      <c r="AC81">
        <v>0.33333333300000001</v>
      </c>
      <c r="AD81">
        <v>8</v>
      </c>
      <c r="AE81">
        <v>0.33333333300000001</v>
      </c>
      <c r="AF81">
        <v>8</v>
      </c>
      <c r="AG81">
        <v>6.5</v>
      </c>
      <c r="AH81">
        <v>84</v>
      </c>
      <c r="AI81">
        <v>3.2608695650000001</v>
      </c>
      <c r="CL81" s="1">
        <v>4</v>
      </c>
      <c r="CM81" s="1">
        <v>3</v>
      </c>
      <c r="CN81" s="1">
        <v>4</v>
      </c>
      <c r="CO81" s="1">
        <v>3</v>
      </c>
      <c r="CP81" s="1">
        <v>4</v>
      </c>
      <c r="CQ81">
        <v>1</v>
      </c>
      <c r="CR81" s="1">
        <v>4</v>
      </c>
      <c r="CS81" s="1">
        <v>3</v>
      </c>
      <c r="CT81" s="1">
        <v>2</v>
      </c>
      <c r="CU81" s="1">
        <v>3</v>
      </c>
      <c r="CV81" s="1">
        <v>3</v>
      </c>
      <c r="CW81" s="1">
        <v>2</v>
      </c>
      <c r="CX81" s="1">
        <v>2</v>
      </c>
      <c r="CY81" s="1">
        <v>4</v>
      </c>
      <c r="CZ81" s="1">
        <v>2</v>
      </c>
      <c r="DA81" s="1">
        <v>2</v>
      </c>
      <c r="DB81" s="1">
        <v>4</v>
      </c>
    </row>
    <row r="82" spans="1:106" x14ac:dyDescent="0.3">
      <c r="A82">
        <v>501</v>
      </c>
      <c r="B82" t="s">
        <v>106</v>
      </c>
      <c r="C82">
        <v>19</v>
      </c>
      <c r="D82">
        <v>1</v>
      </c>
      <c r="E82">
        <v>7</v>
      </c>
      <c r="F82">
        <v>1</v>
      </c>
      <c r="G82" s="2">
        <v>89</v>
      </c>
      <c r="H82">
        <v>40</v>
      </c>
      <c r="I82" s="1">
        <v>90</v>
      </c>
      <c r="J82" s="1">
        <v>4</v>
      </c>
      <c r="K82" s="2">
        <v>2</v>
      </c>
      <c r="L82">
        <v>0</v>
      </c>
      <c r="M82">
        <f t="shared" si="1"/>
        <v>1</v>
      </c>
      <c r="N82">
        <f>AVERAGE(F82,G82,H82,I82)</f>
        <v>55</v>
      </c>
      <c r="O82">
        <f>STDEV(F82,G82,H82,I82)</f>
        <v>42.902991348700461</v>
      </c>
      <c r="P82">
        <f>(G82-N82)/(SQRT(O82/4))</f>
        <v>10.381619940785949</v>
      </c>
      <c r="Q82">
        <v>2.8333333330000001</v>
      </c>
      <c r="R82">
        <v>43</v>
      </c>
      <c r="S82">
        <v>0.5</v>
      </c>
      <c r="T82">
        <v>1</v>
      </c>
      <c r="U82">
        <v>1.3333333329999999</v>
      </c>
      <c r="V82">
        <v>8</v>
      </c>
      <c r="W82">
        <v>2.3333333330000001</v>
      </c>
      <c r="X82">
        <v>8</v>
      </c>
      <c r="Y82">
        <v>1</v>
      </c>
      <c r="Z82">
        <v>46</v>
      </c>
      <c r="AA82">
        <v>2.1666666669999999</v>
      </c>
      <c r="AB82">
        <v>34</v>
      </c>
      <c r="AC82">
        <v>1.1666666670000001</v>
      </c>
      <c r="AD82">
        <v>34</v>
      </c>
      <c r="AE82">
        <v>0.33333333300000001</v>
      </c>
      <c r="AF82">
        <v>4</v>
      </c>
      <c r="AG82">
        <v>11.66666667</v>
      </c>
      <c r="AH82">
        <v>178</v>
      </c>
      <c r="AI82">
        <v>3.6956521740000001</v>
      </c>
      <c r="AJ82">
        <v>826</v>
      </c>
      <c r="AK82">
        <v>55.51</v>
      </c>
      <c r="AL82">
        <v>31.85</v>
      </c>
      <c r="AM82">
        <v>85.09</v>
      </c>
      <c r="AN82">
        <v>20.29</v>
      </c>
      <c r="AO82">
        <v>8.18</v>
      </c>
      <c r="AP82">
        <v>16.71</v>
      </c>
      <c r="AQ82">
        <v>88.74</v>
      </c>
      <c r="AR82">
        <v>1.82</v>
      </c>
      <c r="AS82">
        <v>0.73</v>
      </c>
      <c r="AT82">
        <v>1.0900000000000001</v>
      </c>
      <c r="AU82">
        <v>0.36</v>
      </c>
      <c r="AV82">
        <v>0.36</v>
      </c>
      <c r="AW82">
        <v>0.24</v>
      </c>
      <c r="AX82">
        <v>4</v>
      </c>
      <c r="AY82">
        <v>0</v>
      </c>
      <c r="AZ82">
        <v>0.12</v>
      </c>
      <c r="BA82">
        <v>0.24</v>
      </c>
      <c r="BB82">
        <v>0.36</v>
      </c>
      <c r="BC82">
        <v>15.38</v>
      </c>
      <c r="BD82">
        <v>5.08</v>
      </c>
      <c r="BE82">
        <v>1.33</v>
      </c>
      <c r="BF82">
        <v>0.48</v>
      </c>
      <c r="BG82">
        <v>4.96</v>
      </c>
      <c r="BH82">
        <v>0.24</v>
      </c>
      <c r="BI82">
        <v>3.75</v>
      </c>
      <c r="BJ82">
        <v>7.26</v>
      </c>
      <c r="BK82">
        <v>3.87</v>
      </c>
      <c r="BL82">
        <v>0.36</v>
      </c>
      <c r="BM82">
        <v>3.03</v>
      </c>
      <c r="BN82">
        <v>0.85</v>
      </c>
      <c r="BO82">
        <v>0.12</v>
      </c>
      <c r="BP82">
        <v>0.12</v>
      </c>
      <c r="BQ82">
        <v>0</v>
      </c>
      <c r="BR82">
        <v>0.61</v>
      </c>
      <c r="BS82">
        <v>2.42</v>
      </c>
      <c r="BT82">
        <v>0.24</v>
      </c>
      <c r="BU82">
        <v>0.73</v>
      </c>
      <c r="BV82">
        <v>0.97</v>
      </c>
      <c r="BW82">
        <v>0.48</v>
      </c>
      <c r="BX82">
        <v>0.24</v>
      </c>
      <c r="BY82">
        <v>1.82</v>
      </c>
      <c r="BZ82">
        <v>15.25</v>
      </c>
      <c r="CA82">
        <v>1.0900000000000001</v>
      </c>
      <c r="CB82">
        <v>14.41</v>
      </c>
      <c r="CC82">
        <v>2.54</v>
      </c>
      <c r="CD82">
        <v>8.7200000000000006</v>
      </c>
      <c r="CE82">
        <v>3.63</v>
      </c>
      <c r="CF82">
        <v>0.85</v>
      </c>
      <c r="CG82">
        <v>0.73</v>
      </c>
      <c r="CH82">
        <v>0.85</v>
      </c>
      <c r="CI82">
        <v>0.85</v>
      </c>
      <c r="CJ82">
        <v>0</v>
      </c>
      <c r="CK82">
        <v>0</v>
      </c>
      <c r="CL82" s="1">
        <v>4</v>
      </c>
      <c r="CM82" s="1">
        <v>2</v>
      </c>
      <c r="CN82" s="1">
        <v>4</v>
      </c>
      <c r="CO82" s="1">
        <v>4</v>
      </c>
      <c r="CP82" s="1">
        <v>1</v>
      </c>
      <c r="CQ82">
        <v>0</v>
      </c>
      <c r="CR82" s="1">
        <v>1</v>
      </c>
      <c r="CS82" s="1">
        <v>5</v>
      </c>
      <c r="CT82" s="1">
        <v>5</v>
      </c>
      <c r="CU82" s="1">
        <v>4</v>
      </c>
      <c r="CV82" s="1">
        <v>5</v>
      </c>
      <c r="CW82" s="1">
        <v>5</v>
      </c>
      <c r="CX82" s="1">
        <v>4</v>
      </c>
      <c r="CY82" s="1">
        <v>1</v>
      </c>
      <c r="CZ82" s="1">
        <v>5</v>
      </c>
      <c r="DA82" s="1">
        <v>5</v>
      </c>
      <c r="DB82" s="1">
        <v>1</v>
      </c>
    </row>
    <row r="83" spans="1:106" x14ac:dyDescent="0.3">
      <c r="A83">
        <v>502</v>
      </c>
      <c r="B83" t="s">
        <v>106</v>
      </c>
      <c r="C83">
        <v>20</v>
      </c>
      <c r="D83">
        <v>0</v>
      </c>
      <c r="E83">
        <v>12</v>
      </c>
      <c r="F83" s="1">
        <v>70</v>
      </c>
      <c r="G83">
        <v>20</v>
      </c>
      <c r="H83">
        <v>15</v>
      </c>
      <c r="I83" s="2">
        <v>10</v>
      </c>
      <c r="J83" s="1">
        <v>1</v>
      </c>
      <c r="K83" s="2">
        <v>4</v>
      </c>
      <c r="L83">
        <v>0</v>
      </c>
      <c r="M83">
        <f t="shared" si="1"/>
        <v>0</v>
      </c>
      <c r="N83">
        <f>AVERAGE(F83,G83,H83,I83)</f>
        <v>28.75</v>
      </c>
      <c r="O83">
        <f>STDEV(F83,G83,H83,I83)</f>
        <v>27.801378862687127</v>
      </c>
      <c r="P83">
        <f>(I83-N83)/(SQRT(O83/4))</f>
        <v>-7.1121040161990043</v>
      </c>
      <c r="Q83">
        <v>0.83333333300000001</v>
      </c>
      <c r="R83">
        <v>4</v>
      </c>
      <c r="S83">
        <v>1.1666666670000001</v>
      </c>
      <c r="T83">
        <v>8</v>
      </c>
      <c r="U83">
        <v>1.3333333329999999</v>
      </c>
      <c r="V83">
        <v>8</v>
      </c>
      <c r="W83">
        <v>1.8333333329999999</v>
      </c>
      <c r="X83">
        <v>8</v>
      </c>
      <c r="Y83">
        <v>0.16666666699999999</v>
      </c>
      <c r="Z83">
        <v>4</v>
      </c>
      <c r="AA83">
        <v>1.3333333329999999</v>
      </c>
      <c r="AB83">
        <v>8</v>
      </c>
      <c r="AC83">
        <v>0.16666666699999999</v>
      </c>
      <c r="AD83">
        <v>1</v>
      </c>
      <c r="AE83">
        <v>1</v>
      </c>
      <c r="AF83">
        <v>8</v>
      </c>
      <c r="AG83">
        <v>7.8333333329999997</v>
      </c>
      <c r="AH83">
        <v>49</v>
      </c>
      <c r="AI83">
        <v>3.4782608700000002</v>
      </c>
      <c r="CL83" s="1">
        <v>4</v>
      </c>
      <c r="CM83" s="6" t="s">
        <v>123</v>
      </c>
      <c r="CN83" s="1">
        <v>3</v>
      </c>
      <c r="CO83" s="1">
        <v>4</v>
      </c>
      <c r="CP83" s="1">
        <v>1</v>
      </c>
      <c r="CQ83">
        <v>0</v>
      </c>
      <c r="CR83" s="1">
        <v>3</v>
      </c>
      <c r="CS83" s="1">
        <v>4</v>
      </c>
      <c r="CT83" s="1">
        <v>4</v>
      </c>
      <c r="CU83" s="1">
        <v>5</v>
      </c>
      <c r="CV83" s="1">
        <v>4</v>
      </c>
      <c r="CW83" s="1">
        <v>5</v>
      </c>
      <c r="CX83" s="1">
        <v>5</v>
      </c>
      <c r="CY83" s="1">
        <v>1</v>
      </c>
      <c r="CZ83" s="1">
        <v>5</v>
      </c>
      <c r="DA83" s="1">
        <v>5</v>
      </c>
      <c r="DB83" s="1">
        <v>3</v>
      </c>
    </row>
    <row r="84" spans="1:106" x14ac:dyDescent="0.3">
      <c r="A84">
        <v>503</v>
      </c>
      <c r="B84" t="s">
        <v>113</v>
      </c>
      <c r="C84">
        <v>29</v>
      </c>
      <c r="D84">
        <v>1</v>
      </c>
      <c r="E84">
        <v>20</v>
      </c>
      <c r="F84" s="2">
        <v>60</v>
      </c>
      <c r="G84" s="1">
        <v>80</v>
      </c>
      <c r="H84" s="1">
        <v>40</v>
      </c>
      <c r="I84">
        <v>1</v>
      </c>
      <c r="J84" s="1">
        <v>2</v>
      </c>
      <c r="K84" s="2">
        <v>1</v>
      </c>
      <c r="L84">
        <v>0</v>
      </c>
      <c r="M84">
        <f t="shared" si="1"/>
        <v>1</v>
      </c>
      <c r="N84">
        <f>AVERAGE(F84,G84,H84,I84)</f>
        <v>45.25</v>
      </c>
      <c r="O84">
        <f>STDEV(F84,G84,H84,I84)</f>
        <v>33.718194890395111</v>
      </c>
      <c r="P84">
        <f>(F84-N84)/(SQRT(O84/4))</f>
        <v>5.0803058356791357</v>
      </c>
      <c r="Q84">
        <v>1.8333333329999999</v>
      </c>
      <c r="R84">
        <v>20</v>
      </c>
      <c r="S84">
        <v>0.5</v>
      </c>
      <c r="T84">
        <v>7</v>
      </c>
      <c r="U84">
        <v>1.6666666670000001</v>
      </c>
      <c r="V84">
        <v>4</v>
      </c>
      <c r="W84">
        <v>1.8333333329999999</v>
      </c>
      <c r="X84">
        <v>13</v>
      </c>
      <c r="Y84">
        <v>1.3333333329999999</v>
      </c>
      <c r="Z84">
        <v>44</v>
      </c>
      <c r="AA84">
        <v>2.5</v>
      </c>
      <c r="AB84">
        <v>13</v>
      </c>
      <c r="AC84">
        <v>1</v>
      </c>
      <c r="AD84">
        <v>45</v>
      </c>
      <c r="AE84">
        <v>1.5</v>
      </c>
      <c r="AF84">
        <v>27</v>
      </c>
      <c r="AG84">
        <v>12.16666667</v>
      </c>
      <c r="AH84">
        <v>173</v>
      </c>
      <c r="AI84">
        <v>3.6086956520000002</v>
      </c>
      <c r="AJ84">
        <v>176</v>
      </c>
      <c r="AK84">
        <v>99</v>
      </c>
      <c r="AL84">
        <v>52.27</v>
      </c>
      <c r="AM84">
        <v>93.54</v>
      </c>
      <c r="AN84">
        <v>46.73</v>
      </c>
      <c r="AO84">
        <v>2.5099999999999998</v>
      </c>
      <c r="AP84">
        <v>31.82</v>
      </c>
      <c r="AQ84">
        <v>63.64</v>
      </c>
      <c r="AR84">
        <v>1.1399999999999999</v>
      </c>
      <c r="AS84">
        <v>1.1399999999999999</v>
      </c>
      <c r="AT84">
        <v>0</v>
      </c>
      <c r="AU84">
        <v>0</v>
      </c>
      <c r="AV84">
        <v>0</v>
      </c>
      <c r="AW84">
        <v>0</v>
      </c>
      <c r="AX84">
        <v>1.1399999999999999</v>
      </c>
      <c r="AY84">
        <v>0</v>
      </c>
      <c r="AZ84">
        <v>0</v>
      </c>
      <c r="BA84">
        <v>0</v>
      </c>
      <c r="BB84">
        <v>0</v>
      </c>
      <c r="BC84">
        <v>0.56999999999999995</v>
      </c>
      <c r="BD84">
        <v>0</v>
      </c>
      <c r="BE84">
        <v>0.56999999999999995</v>
      </c>
      <c r="BF84">
        <v>0</v>
      </c>
      <c r="BG84">
        <v>0</v>
      </c>
      <c r="BH84">
        <v>0</v>
      </c>
      <c r="BI84">
        <v>0</v>
      </c>
      <c r="BJ84">
        <v>3.98</v>
      </c>
      <c r="BK84">
        <v>2.27</v>
      </c>
      <c r="BL84">
        <v>0.56999999999999995</v>
      </c>
      <c r="BM84">
        <v>1.1399999999999999</v>
      </c>
      <c r="BN84">
        <v>1.7</v>
      </c>
      <c r="BO84">
        <v>0.56999999999999995</v>
      </c>
      <c r="BP84">
        <v>0</v>
      </c>
      <c r="BQ84">
        <v>0</v>
      </c>
      <c r="BR84">
        <v>1.1399999999999999</v>
      </c>
      <c r="BS84">
        <v>6.82</v>
      </c>
      <c r="BT84">
        <v>0.56999999999999995</v>
      </c>
      <c r="BU84">
        <v>1.7</v>
      </c>
      <c r="BV84">
        <v>5.1100000000000003</v>
      </c>
      <c r="BW84">
        <v>0</v>
      </c>
      <c r="BX84">
        <v>0</v>
      </c>
      <c r="BY84">
        <v>0</v>
      </c>
      <c r="BZ84">
        <v>1.7</v>
      </c>
      <c r="CA84">
        <v>0.56999999999999995</v>
      </c>
      <c r="CB84">
        <v>28.98</v>
      </c>
      <c r="CC84">
        <v>6.82</v>
      </c>
      <c r="CD84">
        <v>18.75</v>
      </c>
      <c r="CE84">
        <v>3.41</v>
      </c>
      <c r="CF84">
        <v>1.7</v>
      </c>
      <c r="CG84">
        <v>7.95</v>
      </c>
      <c r="CH84">
        <v>2.84</v>
      </c>
      <c r="CI84">
        <v>0</v>
      </c>
      <c r="CJ84">
        <v>0.56999999999999995</v>
      </c>
      <c r="CK84">
        <v>0</v>
      </c>
      <c r="CL84" s="1">
        <v>3</v>
      </c>
      <c r="CM84" s="1">
        <v>2</v>
      </c>
      <c r="CN84" s="1">
        <v>2</v>
      </c>
      <c r="CO84" s="1">
        <v>3</v>
      </c>
      <c r="CP84" s="1">
        <v>2</v>
      </c>
      <c r="CQ84">
        <v>1</v>
      </c>
      <c r="CR84" s="1">
        <v>3</v>
      </c>
      <c r="CS84" s="1">
        <v>2</v>
      </c>
      <c r="CT84" s="1">
        <v>3</v>
      </c>
      <c r="CU84" s="1">
        <v>2</v>
      </c>
      <c r="CV84" s="1">
        <v>5</v>
      </c>
      <c r="CW84" s="1">
        <v>5</v>
      </c>
      <c r="CX84" s="1">
        <v>5</v>
      </c>
      <c r="CY84" s="1">
        <v>2</v>
      </c>
      <c r="CZ84" s="1">
        <v>5</v>
      </c>
      <c r="DA84" s="1">
        <v>5</v>
      </c>
      <c r="DB84" s="1">
        <v>2</v>
      </c>
    </row>
    <row r="85" spans="1:106" x14ac:dyDescent="0.3">
      <c r="A85">
        <v>504</v>
      </c>
      <c r="B85" t="s">
        <v>113</v>
      </c>
      <c r="C85">
        <v>52</v>
      </c>
      <c r="D85">
        <v>1</v>
      </c>
      <c r="E85">
        <v>9</v>
      </c>
      <c r="F85" s="2">
        <v>40</v>
      </c>
      <c r="G85" s="1">
        <v>10</v>
      </c>
      <c r="H85" s="1">
        <v>35</v>
      </c>
      <c r="I85">
        <v>1</v>
      </c>
      <c r="J85" s="1">
        <v>1</v>
      </c>
      <c r="K85" s="2">
        <v>1</v>
      </c>
      <c r="L85">
        <v>1</v>
      </c>
      <c r="M85">
        <f t="shared" si="1"/>
        <v>1</v>
      </c>
      <c r="N85">
        <f>AVERAGE(F85,G85,H85,I85)</f>
        <v>21.5</v>
      </c>
      <c r="O85">
        <f>STDEV(F85,G85,H85,I85)</f>
        <v>18.947295321496416</v>
      </c>
      <c r="P85">
        <f>(F85-N85)/(SQRT(O85/4))</f>
        <v>8.5001797941215109</v>
      </c>
      <c r="Q85">
        <v>2.3333333330000001</v>
      </c>
      <c r="R85">
        <v>56</v>
      </c>
      <c r="S85">
        <v>1.1666666670000001</v>
      </c>
      <c r="T85">
        <v>13</v>
      </c>
      <c r="U85">
        <v>0.83333333300000001</v>
      </c>
      <c r="V85">
        <v>13</v>
      </c>
      <c r="W85">
        <v>2</v>
      </c>
      <c r="X85">
        <v>24</v>
      </c>
      <c r="Y85">
        <v>0.16666666699999999</v>
      </c>
      <c r="Z85">
        <v>1</v>
      </c>
      <c r="AA85">
        <v>1.3333333329999999</v>
      </c>
      <c r="AB85">
        <v>31</v>
      </c>
      <c r="AC85">
        <v>0.33333333300000001</v>
      </c>
      <c r="AD85">
        <v>37</v>
      </c>
      <c r="AE85">
        <v>0.66666666699999999</v>
      </c>
      <c r="AF85">
        <v>13</v>
      </c>
      <c r="AG85">
        <v>8.8333333330000006</v>
      </c>
      <c r="AH85">
        <v>188</v>
      </c>
      <c r="AI85">
        <v>4.3478260869999996</v>
      </c>
      <c r="AJ85">
        <v>767</v>
      </c>
      <c r="AK85">
        <v>95.71</v>
      </c>
      <c r="AL85">
        <v>42.25</v>
      </c>
      <c r="AM85">
        <v>65.17</v>
      </c>
      <c r="AN85">
        <v>7.62</v>
      </c>
      <c r="AO85">
        <v>4.92</v>
      </c>
      <c r="AP85">
        <v>16.3</v>
      </c>
      <c r="AQ85">
        <v>78.099999999999994</v>
      </c>
      <c r="AR85">
        <v>2.35</v>
      </c>
      <c r="AS85">
        <v>0.39</v>
      </c>
      <c r="AT85">
        <v>1.96</v>
      </c>
      <c r="AU85">
        <v>1.04</v>
      </c>
      <c r="AV85">
        <v>0.65</v>
      </c>
      <c r="AW85">
        <v>0.13</v>
      </c>
      <c r="AX85">
        <v>2.48</v>
      </c>
      <c r="AY85">
        <v>0</v>
      </c>
      <c r="AZ85">
        <v>0</v>
      </c>
      <c r="BA85">
        <v>0.13</v>
      </c>
      <c r="BB85">
        <v>0</v>
      </c>
      <c r="BC85">
        <v>5.22</v>
      </c>
      <c r="BD85">
        <v>1.56</v>
      </c>
      <c r="BE85">
        <v>0.26</v>
      </c>
      <c r="BF85">
        <v>0.13</v>
      </c>
      <c r="BG85">
        <v>2.61</v>
      </c>
      <c r="BH85">
        <v>0.13</v>
      </c>
      <c r="BI85">
        <v>1.17</v>
      </c>
      <c r="BJ85">
        <v>11.86</v>
      </c>
      <c r="BK85">
        <v>6.91</v>
      </c>
      <c r="BL85">
        <v>0.65</v>
      </c>
      <c r="BM85">
        <v>3.13</v>
      </c>
      <c r="BN85">
        <v>6.65</v>
      </c>
      <c r="BO85">
        <v>3.78</v>
      </c>
      <c r="BP85">
        <v>0.91</v>
      </c>
      <c r="BQ85">
        <v>0.26</v>
      </c>
      <c r="BR85">
        <v>1.96</v>
      </c>
      <c r="BS85">
        <v>3.91</v>
      </c>
      <c r="BT85">
        <v>0.39</v>
      </c>
      <c r="BU85">
        <v>0.26</v>
      </c>
      <c r="BV85">
        <v>3.13</v>
      </c>
      <c r="BW85">
        <v>0.13</v>
      </c>
      <c r="BX85">
        <v>0.13</v>
      </c>
      <c r="BY85">
        <v>0.91</v>
      </c>
      <c r="BZ85">
        <v>10.69</v>
      </c>
      <c r="CA85">
        <v>0.39</v>
      </c>
      <c r="CB85">
        <v>17.079999999999998</v>
      </c>
      <c r="CC85">
        <v>2.48</v>
      </c>
      <c r="CD85">
        <v>13.43</v>
      </c>
      <c r="CE85">
        <v>1.96</v>
      </c>
      <c r="CF85">
        <v>0.13</v>
      </c>
      <c r="CG85">
        <v>1.17</v>
      </c>
      <c r="CH85">
        <v>0</v>
      </c>
      <c r="CI85">
        <v>0</v>
      </c>
      <c r="CJ85">
        <v>0.13</v>
      </c>
      <c r="CK85">
        <v>0.26</v>
      </c>
      <c r="CL85" s="1">
        <v>4</v>
      </c>
      <c r="CM85" s="1">
        <v>3</v>
      </c>
      <c r="CN85" s="1">
        <v>4</v>
      </c>
      <c r="CO85" s="1">
        <v>4</v>
      </c>
      <c r="CP85" s="1">
        <v>1</v>
      </c>
      <c r="CQ85">
        <v>0</v>
      </c>
      <c r="CR85" s="1">
        <v>2</v>
      </c>
      <c r="CS85" s="1">
        <v>4</v>
      </c>
      <c r="CT85" s="1">
        <v>5</v>
      </c>
      <c r="CU85" s="1">
        <v>5</v>
      </c>
      <c r="CV85" s="1">
        <v>5</v>
      </c>
      <c r="CW85" s="1">
        <v>5</v>
      </c>
      <c r="CX85" s="1">
        <v>5</v>
      </c>
      <c r="CY85" s="1">
        <v>1</v>
      </c>
      <c r="CZ85" s="1">
        <v>5</v>
      </c>
      <c r="DA85" s="1">
        <v>5</v>
      </c>
      <c r="DB85" s="1">
        <v>1</v>
      </c>
    </row>
    <row r="86" spans="1:106" x14ac:dyDescent="0.3">
      <c r="A86">
        <v>505</v>
      </c>
      <c r="B86" t="s">
        <v>106</v>
      </c>
      <c r="C86">
        <v>22</v>
      </c>
      <c r="D86">
        <v>1</v>
      </c>
      <c r="E86">
        <v>24</v>
      </c>
      <c r="F86">
        <v>85</v>
      </c>
      <c r="G86" s="1">
        <v>65</v>
      </c>
      <c r="H86" s="2">
        <v>88</v>
      </c>
      <c r="I86">
        <v>20</v>
      </c>
      <c r="J86" s="1">
        <v>3</v>
      </c>
      <c r="K86" s="2">
        <v>3</v>
      </c>
      <c r="L86">
        <v>1</v>
      </c>
      <c r="M86">
        <f t="shared" si="1"/>
        <v>1</v>
      </c>
      <c r="N86">
        <f>AVERAGE(F86,G86,H86,I86)</f>
        <v>64.5</v>
      </c>
      <c r="O86">
        <f>STDEV(F86,G86,H86,I86)</f>
        <v>31.374086972106987</v>
      </c>
      <c r="P86">
        <f>(H86-N86)/(SQRT(O86/4))</f>
        <v>8.3909727339359748</v>
      </c>
      <c r="Q86">
        <v>1.8333333329999999</v>
      </c>
      <c r="R86">
        <v>36</v>
      </c>
      <c r="S86">
        <v>2.3333333330000001</v>
      </c>
      <c r="T86">
        <v>19</v>
      </c>
      <c r="U86">
        <v>2.3333333330000001</v>
      </c>
      <c r="V86">
        <v>28</v>
      </c>
      <c r="W86">
        <v>1</v>
      </c>
      <c r="X86">
        <v>8</v>
      </c>
      <c r="Y86">
        <v>0</v>
      </c>
      <c r="Z86">
        <v>1</v>
      </c>
      <c r="AA86">
        <v>2.1666666669999999</v>
      </c>
      <c r="AB86">
        <v>21</v>
      </c>
      <c r="AC86">
        <v>1.5</v>
      </c>
      <c r="AD86">
        <v>19</v>
      </c>
      <c r="AE86">
        <v>2.1666666669999999</v>
      </c>
      <c r="AF86">
        <v>19</v>
      </c>
      <c r="AG86">
        <v>13.33333333</v>
      </c>
      <c r="AH86">
        <v>151</v>
      </c>
      <c r="AI86">
        <v>4.2608695650000001</v>
      </c>
      <c r="AJ86">
        <v>53</v>
      </c>
      <c r="AK86">
        <v>93.26</v>
      </c>
      <c r="AL86">
        <v>50</v>
      </c>
      <c r="AM86">
        <v>1.31</v>
      </c>
      <c r="AN86">
        <v>25.77</v>
      </c>
      <c r="AO86">
        <v>1.33</v>
      </c>
      <c r="AP86">
        <v>41.51</v>
      </c>
      <c r="AQ86">
        <v>30.19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7.55</v>
      </c>
      <c r="BK86">
        <v>1.89</v>
      </c>
      <c r="BL86">
        <v>0</v>
      </c>
      <c r="BM86">
        <v>0</v>
      </c>
      <c r="BN86">
        <v>7.55</v>
      </c>
      <c r="BO86">
        <v>0</v>
      </c>
      <c r="BP86">
        <v>0</v>
      </c>
      <c r="BQ86">
        <v>0</v>
      </c>
      <c r="BR86">
        <v>7.55</v>
      </c>
      <c r="BS86">
        <v>1.89</v>
      </c>
      <c r="BT86">
        <v>0</v>
      </c>
      <c r="BU86">
        <v>0</v>
      </c>
      <c r="BV86">
        <v>1.89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7.55</v>
      </c>
      <c r="CC86">
        <v>3.77</v>
      </c>
      <c r="CD86">
        <v>3.77</v>
      </c>
      <c r="CE86">
        <v>0</v>
      </c>
      <c r="CF86">
        <v>5.66</v>
      </c>
      <c r="CG86">
        <v>3.77</v>
      </c>
      <c r="CH86">
        <v>1.89</v>
      </c>
      <c r="CI86">
        <v>0</v>
      </c>
      <c r="CJ86">
        <v>0</v>
      </c>
      <c r="CK86">
        <v>0</v>
      </c>
      <c r="CL86" s="1">
        <v>4</v>
      </c>
      <c r="CM86" s="1">
        <v>2</v>
      </c>
      <c r="CN86" s="1">
        <v>3</v>
      </c>
      <c r="CO86" s="1">
        <v>4</v>
      </c>
      <c r="CP86" s="1">
        <v>4</v>
      </c>
      <c r="CQ86">
        <v>1</v>
      </c>
      <c r="CR86" s="1">
        <v>4</v>
      </c>
      <c r="CS86" s="1">
        <v>4</v>
      </c>
      <c r="CT86" s="1">
        <v>5</v>
      </c>
      <c r="CU86" s="1">
        <v>3</v>
      </c>
      <c r="CV86" s="1">
        <v>3</v>
      </c>
      <c r="CW86" s="1">
        <v>3</v>
      </c>
      <c r="CX86" s="1">
        <v>3</v>
      </c>
      <c r="CY86" s="1">
        <v>4</v>
      </c>
      <c r="CZ86" s="1">
        <v>5</v>
      </c>
      <c r="DA86" s="1">
        <v>4</v>
      </c>
      <c r="DB86" s="1">
        <v>3</v>
      </c>
    </row>
    <row r="87" spans="1:106" x14ac:dyDescent="0.3">
      <c r="A87">
        <v>506</v>
      </c>
      <c r="B87" t="s">
        <v>106</v>
      </c>
      <c r="C87">
        <v>62</v>
      </c>
      <c r="D87">
        <v>1</v>
      </c>
      <c r="E87">
        <v>27</v>
      </c>
      <c r="F87">
        <v>40</v>
      </c>
      <c r="G87">
        <v>20</v>
      </c>
      <c r="H87" s="2">
        <v>35</v>
      </c>
      <c r="I87" s="1">
        <v>45</v>
      </c>
      <c r="J87" s="1">
        <v>4</v>
      </c>
      <c r="K87" s="2">
        <v>3</v>
      </c>
      <c r="L87">
        <v>0</v>
      </c>
      <c r="M87">
        <f t="shared" si="1"/>
        <v>0</v>
      </c>
      <c r="N87">
        <f>AVERAGE(F87,G87,H87,I87)</f>
        <v>35</v>
      </c>
      <c r="O87">
        <f>STDEV(F87,G87,H87,I87)</f>
        <v>10.801234497346433</v>
      </c>
      <c r="P87">
        <f>(H87-N87)/(SQRT(O87/4))</f>
        <v>0</v>
      </c>
      <c r="Q87">
        <v>2</v>
      </c>
      <c r="R87">
        <v>26</v>
      </c>
      <c r="S87">
        <v>0.66666666699999999</v>
      </c>
      <c r="T87">
        <v>13</v>
      </c>
      <c r="U87">
        <v>3</v>
      </c>
      <c r="V87">
        <v>13</v>
      </c>
      <c r="W87">
        <v>2.5</v>
      </c>
      <c r="X87">
        <v>13</v>
      </c>
      <c r="Y87">
        <v>0</v>
      </c>
      <c r="Z87">
        <v>1</v>
      </c>
      <c r="AA87">
        <v>2.5</v>
      </c>
      <c r="AB87">
        <v>26</v>
      </c>
      <c r="AC87">
        <v>1.1666666670000001</v>
      </c>
      <c r="AD87">
        <v>26</v>
      </c>
      <c r="AE87">
        <v>0.5</v>
      </c>
      <c r="AF87">
        <v>4</v>
      </c>
      <c r="AG87">
        <v>12.33333333</v>
      </c>
      <c r="AH87">
        <v>122</v>
      </c>
      <c r="AI87">
        <v>3.9565217389999998</v>
      </c>
      <c r="AJ87">
        <v>1693</v>
      </c>
      <c r="AK87">
        <v>70.650000000000006</v>
      </c>
      <c r="AL87">
        <v>24.47</v>
      </c>
      <c r="AM87">
        <v>86.16</v>
      </c>
      <c r="AN87">
        <v>27.74</v>
      </c>
      <c r="AO87">
        <v>7.84</v>
      </c>
      <c r="AP87">
        <v>11.58</v>
      </c>
      <c r="AQ87">
        <v>84.76</v>
      </c>
      <c r="AR87">
        <v>1.54</v>
      </c>
      <c r="AS87">
        <v>0.83</v>
      </c>
      <c r="AT87">
        <v>0.71</v>
      </c>
      <c r="AU87">
        <v>0.24</v>
      </c>
      <c r="AV87">
        <v>0.12</v>
      </c>
      <c r="AW87">
        <v>0.24</v>
      </c>
      <c r="AX87">
        <v>4.43</v>
      </c>
      <c r="AY87">
        <v>0.24</v>
      </c>
      <c r="AZ87">
        <v>0.06</v>
      </c>
      <c r="BA87">
        <v>0.35</v>
      </c>
      <c r="BB87">
        <v>1.95</v>
      </c>
      <c r="BC87">
        <v>8.98</v>
      </c>
      <c r="BD87">
        <v>1.95</v>
      </c>
      <c r="BE87">
        <v>1.3</v>
      </c>
      <c r="BF87">
        <v>0.65</v>
      </c>
      <c r="BG87">
        <v>2.19</v>
      </c>
      <c r="BH87">
        <v>0.71</v>
      </c>
      <c r="BI87">
        <v>3.37</v>
      </c>
      <c r="BJ87">
        <v>7.91</v>
      </c>
      <c r="BK87">
        <v>5.67</v>
      </c>
      <c r="BL87">
        <v>0.77</v>
      </c>
      <c r="BM87">
        <v>1.42</v>
      </c>
      <c r="BN87">
        <v>2.19</v>
      </c>
      <c r="BO87">
        <v>1.24</v>
      </c>
      <c r="BP87">
        <v>0.18</v>
      </c>
      <c r="BQ87">
        <v>0.06</v>
      </c>
      <c r="BR87">
        <v>0.77</v>
      </c>
      <c r="BS87">
        <v>3.96</v>
      </c>
      <c r="BT87">
        <v>0.41</v>
      </c>
      <c r="BU87">
        <v>0.41</v>
      </c>
      <c r="BV87">
        <v>2.19</v>
      </c>
      <c r="BW87">
        <v>1.1200000000000001</v>
      </c>
      <c r="BX87">
        <v>0.06</v>
      </c>
      <c r="BY87">
        <v>3.25</v>
      </c>
      <c r="BZ87">
        <v>15.95</v>
      </c>
      <c r="CA87">
        <v>0.65</v>
      </c>
      <c r="CB87">
        <v>17.66</v>
      </c>
      <c r="CC87">
        <v>1.89</v>
      </c>
      <c r="CD87">
        <v>13.29</v>
      </c>
      <c r="CE87">
        <v>2.89</v>
      </c>
      <c r="CF87">
        <v>0.65</v>
      </c>
      <c r="CG87">
        <v>1.36</v>
      </c>
      <c r="CH87">
        <v>0.71</v>
      </c>
      <c r="CI87">
        <v>0.24</v>
      </c>
      <c r="CJ87">
        <v>0.12</v>
      </c>
      <c r="CK87">
        <v>0</v>
      </c>
      <c r="CL87" s="1">
        <v>4</v>
      </c>
      <c r="CM87" s="1">
        <v>3</v>
      </c>
      <c r="CN87" s="1">
        <v>3</v>
      </c>
      <c r="CO87" s="1">
        <v>4</v>
      </c>
      <c r="CP87" s="1">
        <v>3</v>
      </c>
      <c r="CQ87">
        <v>1</v>
      </c>
      <c r="CR87" s="1">
        <v>4</v>
      </c>
      <c r="CS87" s="1">
        <v>3</v>
      </c>
      <c r="CT87" s="1">
        <v>3</v>
      </c>
      <c r="CU87" s="1">
        <v>3</v>
      </c>
      <c r="CV87" s="1">
        <v>3</v>
      </c>
      <c r="CW87" s="1">
        <v>2</v>
      </c>
      <c r="CX87" s="1">
        <v>3</v>
      </c>
      <c r="CY87" s="1">
        <v>2</v>
      </c>
      <c r="CZ87" s="1">
        <v>5</v>
      </c>
      <c r="DA87" s="1">
        <v>3</v>
      </c>
      <c r="DB87" s="1">
        <v>3</v>
      </c>
    </row>
    <row r="88" spans="1:106" x14ac:dyDescent="0.3">
      <c r="A88">
        <v>507</v>
      </c>
      <c r="B88" t="s">
        <v>106</v>
      </c>
      <c r="C88">
        <v>20</v>
      </c>
      <c r="D88">
        <v>1</v>
      </c>
      <c r="E88">
        <v>20</v>
      </c>
      <c r="F88">
        <v>50</v>
      </c>
      <c r="G88">
        <v>80</v>
      </c>
      <c r="H88" s="2">
        <v>90</v>
      </c>
      <c r="I88" s="1">
        <v>92</v>
      </c>
      <c r="J88" s="1">
        <v>4</v>
      </c>
      <c r="K88" s="2">
        <v>3</v>
      </c>
      <c r="L88">
        <v>0</v>
      </c>
      <c r="M88">
        <f t="shared" si="1"/>
        <v>1</v>
      </c>
      <c r="N88">
        <f>AVERAGE(F88,G88,H88,I88)</f>
        <v>78</v>
      </c>
      <c r="O88">
        <f>STDEV(F88,G88,H88,I88)</f>
        <v>19.390719429665317</v>
      </c>
      <c r="P88">
        <f>(H88-N88)/(SQRT(O88/4))</f>
        <v>5.450223104814448</v>
      </c>
      <c r="Q88">
        <v>1.3333333329999999</v>
      </c>
      <c r="R88">
        <v>8</v>
      </c>
      <c r="S88">
        <v>3.6666666669999999</v>
      </c>
      <c r="T88">
        <v>43</v>
      </c>
      <c r="U88">
        <v>2.8333333330000001</v>
      </c>
      <c r="V88">
        <v>13</v>
      </c>
      <c r="W88">
        <v>4</v>
      </c>
      <c r="X88">
        <v>37</v>
      </c>
      <c r="Y88">
        <v>1.5</v>
      </c>
      <c r="Z88">
        <v>53</v>
      </c>
      <c r="AA88">
        <v>2</v>
      </c>
      <c r="AB88">
        <v>43</v>
      </c>
      <c r="AC88">
        <v>0.33333333300000001</v>
      </c>
      <c r="AD88">
        <v>46</v>
      </c>
      <c r="AE88">
        <v>3.3333333330000001</v>
      </c>
      <c r="AF88">
        <v>27</v>
      </c>
      <c r="AG88">
        <v>19</v>
      </c>
      <c r="AH88">
        <v>270</v>
      </c>
      <c r="AI88">
        <v>4.1739130429999998</v>
      </c>
      <c r="AJ88">
        <v>185</v>
      </c>
      <c r="AK88">
        <v>98.08</v>
      </c>
      <c r="AL88">
        <v>66.73</v>
      </c>
      <c r="AM88">
        <v>67.86</v>
      </c>
      <c r="AN88">
        <v>17.86</v>
      </c>
      <c r="AO88">
        <v>6.85</v>
      </c>
      <c r="AP88">
        <v>16.760000000000002</v>
      </c>
      <c r="AQ88">
        <v>80</v>
      </c>
      <c r="AR88">
        <v>0.54</v>
      </c>
      <c r="AS88">
        <v>0</v>
      </c>
      <c r="AT88">
        <v>0.54</v>
      </c>
      <c r="AU88">
        <v>0</v>
      </c>
      <c r="AV88">
        <v>0.54</v>
      </c>
      <c r="AW88">
        <v>0</v>
      </c>
      <c r="AX88">
        <v>6.49</v>
      </c>
      <c r="AY88">
        <v>0.54</v>
      </c>
      <c r="AZ88">
        <v>0</v>
      </c>
      <c r="BA88">
        <v>0</v>
      </c>
      <c r="BB88">
        <v>0.54</v>
      </c>
      <c r="BC88">
        <v>7.57</v>
      </c>
      <c r="BD88">
        <v>0.54</v>
      </c>
      <c r="BE88">
        <v>0.54</v>
      </c>
      <c r="BF88">
        <v>0</v>
      </c>
      <c r="BG88">
        <v>5.41</v>
      </c>
      <c r="BH88">
        <v>0</v>
      </c>
      <c r="BI88">
        <v>1.08</v>
      </c>
      <c r="BJ88">
        <v>3.24</v>
      </c>
      <c r="BK88">
        <v>1.62</v>
      </c>
      <c r="BL88">
        <v>1.08</v>
      </c>
      <c r="BM88">
        <v>0.54</v>
      </c>
      <c r="BN88">
        <v>1.62</v>
      </c>
      <c r="BO88">
        <v>0</v>
      </c>
      <c r="BP88">
        <v>0</v>
      </c>
      <c r="BQ88">
        <v>0</v>
      </c>
      <c r="BR88">
        <v>1.62</v>
      </c>
      <c r="BS88">
        <v>3.78</v>
      </c>
      <c r="BT88">
        <v>0.54</v>
      </c>
      <c r="BU88">
        <v>0</v>
      </c>
      <c r="BV88">
        <v>3.24</v>
      </c>
      <c r="BW88">
        <v>0</v>
      </c>
      <c r="BX88">
        <v>0</v>
      </c>
      <c r="BY88">
        <v>1.08</v>
      </c>
      <c r="BZ88">
        <v>7.03</v>
      </c>
      <c r="CA88">
        <v>2.16</v>
      </c>
      <c r="CB88">
        <v>21.62</v>
      </c>
      <c r="CC88">
        <v>3.78</v>
      </c>
      <c r="CD88">
        <v>11.89</v>
      </c>
      <c r="CE88">
        <v>5.95</v>
      </c>
      <c r="CF88">
        <v>0</v>
      </c>
      <c r="CG88">
        <v>1.62</v>
      </c>
      <c r="CH88">
        <v>0</v>
      </c>
      <c r="CI88">
        <v>0</v>
      </c>
      <c r="CJ88">
        <v>0</v>
      </c>
      <c r="CK88">
        <v>0</v>
      </c>
      <c r="CL88" s="1">
        <v>3</v>
      </c>
      <c r="CM88" s="1">
        <v>2</v>
      </c>
      <c r="CN88" s="1">
        <v>4</v>
      </c>
      <c r="CO88" s="1">
        <v>4</v>
      </c>
      <c r="CP88" s="1">
        <v>1</v>
      </c>
      <c r="CQ88">
        <v>0</v>
      </c>
      <c r="CR88" s="1">
        <v>2</v>
      </c>
      <c r="CS88" s="1">
        <v>5</v>
      </c>
      <c r="CT88" s="1">
        <v>4</v>
      </c>
      <c r="CU88" s="1">
        <v>3</v>
      </c>
      <c r="CV88" s="1">
        <v>3</v>
      </c>
      <c r="CW88" s="1">
        <v>3</v>
      </c>
      <c r="CX88" s="1">
        <v>3</v>
      </c>
      <c r="CY88" s="1">
        <v>2</v>
      </c>
      <c r="CZ88" s="1">
        <v>5</v>
      </c>
      <c r="DA88" s="1">
        <v>4</v>
      </c>
      <c r="DB88" s="1">
        <v>1</v>
      </c>
    </row>
    <row r="89" spans="1:106" x14ac:dyDescent="0.3">
      <c r="A89">
        <v>508</v>
      </c>
      <c r="B89" t="s">
        <v>106</v>
      </c>
      <c r="C89">
        <v>77</v>
      </c>
      <c r="D89">
        <v>0</v>
      </c>
      <c r="E89">
        <v>14</v>
      </c>
      <c r="F89">
        <v>80</v>
      </c>
      <c r="G89">
        <v>30</v>
      </c>
      <c r="H89">
        <v>85</v>
      </c>
      <c r="I89" s="2">
        <v>95</v>
      </c>
      <c r="J89" s="1">
        <v>4</v>
      </c>
      <c r="K89" s="2">
        <v>4</v>
      </c>
      <c r="L89">
        <v>1</v>
      </c>
      <c r="M89">
        <f t="shared" si="1"/>
        <v>1</v>
      </c>
      <c r="N89">
        <f>AVERAGE(F89,G89,H89,I89)</f>
        <v>72.5</v>
      </c>
      <c r="O89">
        <f>STDEV(F89,G89,H89,I89)</f>
        <v>29.011491975882016</v>
      </c>
      <c r="P89">
        <f>(I89-N89)/(SQRT(O89/4))</f>
        <v>8.3546350153075668</v>
      </c>
      <c r="Q89">
        <v>0.5</v>
      </c>
      <c r="R89">
        <v>0</v>
      </c>
      <c r="S89">
        <v>0</v>
      </c>
      <c r="T89">
        <v>0</v>
      </c>
      <c r="U89">
        <v>1.3333333329999999</v>
      </c>
      <c r="V89">
        <v>13</v>
      </c>
      <c r="W89">
        <v>1.5</v>
      </c>
      <c r="X89">
        <v>13</v>
      </c>
      <c r="Y89">
        <v>0</v>
      </c>
      <c r="Z89">
        <v>0</v>
      </c>
      <c r="AA89">
        <v>0.5</v>
      </c>
      <c r="AB89">
        <v>13</v>
      </c>
      <c r="AC89">
        <v>0</v>
      </c>
      <c r="AD89">
        <v>0</v>
      </c>
      <c r="AE89">
        <v>0</v>
      </c>
      <c r="AF89">
        <v>0</v>
      </c>
      <c r="AG89">
        <v>3.8333333330000001</v>
      </c>
      <c r="AH89">
        <v>39</v>
      </c>
      <c r="AI89">
        <v>3.8260869569999998</v>
      </c>
      <c r="CL89" s="1">
        <v>3</v>
      </c>
      <c r="CM89" s="6" t="s">
        <v>123</v>
      </c>
      <c r="CN89" s="1">
        <v>1</v>
      </c>
      <c r="CO89" s="1">
        <v>3</v>
      </c>
      <c r="CP89" s="1">
        <v>1</v>
      </c>
      <c r="CQ89">
        <v>0</v>
      </c>
      <c r="CR89" s="1">
        <v>4</v>
      </c>
      <c r="CS89" s="1">
        <v>5</v>
      </c>
      <c r="CT89" s="1">
        <v>3</v>
      </c>
      <c r="CU89" s="1">
        <v>5</v>
      </c>
      <c r="CV89" s="1">
        <v>5</v>
      </c>
      <c r="CW89" s="1">
        <v>5</v>
      </c>
      <c r="CX89" s="1">
        <v>5</v>
      </c>
      <c r="CY89" s="1">
        <v>1</v>
      </c>
      <c r="CZ89" s="1">
        <v>5</v>
      </c>
      <c r="DA89" s="1">
        <v>5</v>
      </c>
      <c r="DB89" s="1">
        <v>1</v>
      </c>
    </row>
    <row r="90" spans="1:106" x14ac:dyDescent="0.3">
      <c r="A90">
        <v>509</v>
      </c>
      <c r="E90">
        <v>30</v>
      </c>
      <c r="F90" s="1">
        <v>80</v>
      </c>
      <c r="G90" s="2">
        <v>40</v>
      </c>
      <c r="H90">
        <v>10</v>
      </c>
      <c r="I90">
        <v>30</v>
      </c>
      <c r="J90" s="1">
        <v>1</v>
      </c>
      <c r="K90" s="2">
        <v>2</v>
      </c>
      <c r="L90">
        <v>0</v>
      </c>
      <c r="M90">
        <f t="shared" si="1"/>
        <v>1</v>
      </c>
      <c r="N90">
        <f>AVERAGE(F90,G90,H90,I90)</f>
        <v>40</v>
      </c>
      <c r="O90">
        <f>STDEV(F90,G90,H90,I90)</f>
        <v>29.439202887759489</v>
      </c>
      <c r="P90">
        <f>(G90-N90)/(SQRT(O90/4))</f>
        <v>0</v>
      </c>
      <c r="Q90">
        <v>2.5</v>
      </c>
      <c r="R90">
        <v>29</v>
      </c>
      <c r="S90">
        <v>1.3333333329999999</v>
      </c>
      <c r="T90">
        <v>14</v>
      </c>
      <c r="U90">
        <v>2.8333333330000001</v>
      </c>
      <c r="V90">
        <v>8</v>
      </c>
      <c r="W90">
        <v>2.3333333330000001</v>
      </c>
      <c r="X90">
        <v>8</v>
      </c>
      <c r="Y90">
        <v>1</v>
      </c>
      <c r="Z90">
        <v>14</v>
      </c>
      <c r="AA90">
        <v>1</v>
      </c>
      <c r="AB90">
        <v>8</v>
      </c>
      <c r="AC90">
        <v>0.83333333300000001</v>
      </c>
      <c r="AD90">
        <v>13</v>
      </c>
      <c r="AE90">
        <v>0.66666666699999999</v>
      </c>
      <c r="AF90">
        <v>13</v>
      </c>
      <c r="AG90">
        <v>12.5</v>
      </c>
      <c r="AH90">
        <v>107</v>
      </c>
      <c r="AI90">
        <v>3.1304347830000001</v>
      </c>
      <c r="AJ90">
        <v>453</v>
      </c>
      <c r="AK90">
        <v>61.13</v>
      </c>
      <c r="AL90">
        <v>37.03</v>
      </c>
      <c r="AM90">
        <v>97.37</v>
      </c>
      <c r="AN90">
        <v>29.46</v>
      </c>
      <c r="AO90">
        <v>6.38</v>
      </c>
      <c r="AP90">
        <v>13.91</v>
      </c>
      <c r="AQ90">
        <v>91.83</v>
      </c>
      <c r="AR90">
        <v>2.4300000000000002</v>
      </c>
      <c r="AS90">
        <v>1.32</v>
      </c>
      <c r="AT90">
        <v>1.1000000000000001</v>
      </c>
      <c r="AU90">
        <v>0.22</v>
      </c>
      <c r="AV90">
        <v>0.22</v>
      </c>
      <c r="AW90">
        <v>0.66</v>
      </c>
      <c r="AX90">
        <v>4.42</v>
      </c>
      <c r="AY90">
        <v>0</v>
      </c>
      <c r="AZ90">
        <v>0</v>
      </c>
      <c r="BA90">
        <v>0</v>
      </c>
      <c r="BB90">
        <v>0</v>
      </c>
      <c r="BC90">
        <v>11.04</v>
      </c>
      <c r="BD90">
        <v>4.1900000000000004</v>
      </c>
      <c r="BE90">
        <v>0.22</v>
      </c>
      <c r="BF90">
        <v>0.22</v>
      </c>
      <c r="BG90">
        <v>2.65</v>
      </c>
      <c r="BH90">
        <v>0.88</v>
      </c>
      <c r="BI90">
        <v>3.53</v>
      </c>
      <c r="BJ90">
        <v>8.17</v>
      </c>
      <c r="BK90">
        <v>4.1900000000000004</v>
      </c>
      <c r="BL90">
        <v>0.44</v>
      </c>
      <c r="BM90">
        <v>3.31</v>
      </c>
      <c r="BN90">
        <v>0.22</v>
      </c>
      <c r="BO90">
        <v>0</v>
      </c>
      <c r="BP90">
        <v>0.22</v>
      </c>
      <c r="BQ90">
        <v>0</v>
      </c>
      <c r="BR90">
        <v>0</v>
      </c>
      <c r="BS90">
        <v>2.4300000000000002</v>
      </c>
      <c r="BT90">
        <v>0</v>
      </c>
      <c r="BU90">
        <v>0.66</v>
      </c>
      <c r="BV90">
        <v>1.32</v>
      </c>
      <c r="BW90">
        <v>0.22</v>
      </c>
      <c r="BX90">
        <v>0.22</v>
      </c>
      <c r="BY90">
        <v>1.1000000000000001</v>
      </c>
      <c r="BZ90">
        <v>18.32</v>
      </c>
      <c r="CA90">
        <v>1.55</v>
      </c>
      <c r="CB90">
        <v>22.08</v>
      </c>
      <c r="CC90">
        <v>4.8600000000000003</v>
      </c>
      <c r="CD90">
        <v>11.92</v>
      </c>
      <c r="CE90">
        <v>5.52</v>
      </c>
      <c r="CF90">
        <v>0.66</v>
      </c>
      <c r="CG90">
        <v>0</v>
      </c>
      <c r="CH90">
        <v>0.44</v>
      </c>
      <c r="CI90">
        <v>0</v>
      </c>
      <c r="CJ90">
        <v>0</v>
      </c>
      <c r="CK90">
        <v>0.22</v>
      </c>
      <c r="CM90" s="6"/>
      <c r="CN90" s="1"/>
      <c r="CO90" s="1"/>
      <c r="CP90" s="1"/>
      <c r="CQ90">
        <v>0</v>
      </c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</row>
    <row r="91" spans="1:106" x14ac:dyDescent="0.3">
      <c r="A91">
        <v>510</v>
      </c>
      <c r="B91" t="s">
        <v>106</v>
      </c>
      <c r="C91">
        <v>19</v>
      </c>
      <c r="D91">
        <v>1</v>
      </c>
      <c r="E91">
        <v>7</v>
      </c>
      <c r="F91" s="1">
        <v>90</v>
      </c>
      <c r="G91">
        <v>23</v>
      </c>
      <c r="H91">
        <v>57</v>
      </c>
      <c r="I91" s="2">
        <v>33</v>
      </c>
      <c r="J91" s="1">
        <v>1</v>
      </c>
      <c r="K91" s="2">
        <v>4</v>
      </c>
      <c r="L91">
        <v>0</v>
      </c>
      <c r="M91">
        <f t="shared" si="1"/>
        <v>0</v>
      </c>
      <c r="N91">
        <f>AVERAGE(F91,G91,H91,I91)</f>
        <v>50.75</v>
      </c>
      <c r="O91">
        <f>STDEV(F91,G91,H91,I91)</f>
        <v>29.803523281652456</v>
      </c>
      <c r="P91">
        <f>(I91-N91)/(SQRT(O91/4))</f>
        <v>-6.5027124363438125</v>
      </c>
      <c r="Q91">
        <v>1.5</v>
      </c>
      <c r="R91">
        <v>14</v>
      </c>
      <c r="S91">
        <v>0.5</v>
      </c>
      <c r="T91">
        <v>1</v>
      </c>
      <c r="U91">
        <v>1.5</v>
      </c>
      <c r="V91">
        <v>8</v>
      </c>
      <c r="W91">
        <v>2.6666666669999999</v>
      </c>
      <c r="X91">
        <v>8</v>
      </c>
      <c r="Y91">
        <v>0.5</v>
      </c>
      <c r="Z91">
        <v>8</v>
      </c>
      <c r="AA91">
        <v>1</v>
      </c>
      <c r="AB91">
        <v>8</v>
      </c>
      <c r="AC91">
        <v>0.66666666699999999</v>
      </c>
      <c r="AD91">
        <v>8</v>
      </c>
      <c r="AE91">
        <v>1.8333333329999999</v>
      </c>
      <c r="AF91">
        <v>19</v>
      </c>
      <c r="AG91">
        <v>10.16666667</v>
      </c>
      <c r="AH91">
        <v>74</v>
      </c>
      <c r="AI91">
        <v>3.434782609</v>
      </c>
      <c r="CL91" s="1">
        <v>4</v>
      </c>
      <c r="CM91" s="1">
        <v>3</v>
      </c>
      <c r="CN91" s="1">
        <v>1</v>
      </c>
      <c r="CO91" s="1">
        <v>4</v>
      </c>
      <c r="CP91" s="1">
        <v>1</v>
      </c>
      <c r="CQ91">
        <v>0</v>
      </c>
      <c r="CR91" s="1">
        <v>3</v>
      </c>
      <c r="CS91" s="1">
        <v>4</v>
      </c>
      <c r="CT91" s="1">
        <v>3</v>
      </c>
      <c r="CU91" s="1">
        <v>5</v>
      </c>
      <c r="CV91" s="1">
        <v>3</v>
      </c>
      <c r="CW91" s="1">
        <v>5</v>
      </c>
      <c r="CX91" s="1">
        <v>3</v>
      </c>
      <c r="CY91" s="1">
        <v>3</v>
      </c>
      <c r="CZ91" s="1">
        <v>5</v>
      </c>
      <c r="DA91" s="1">
        <v>5</v>
      </c>
      <c r="DB91" s="1">
        <v>3</v>
      </c>
    </row>
    <row r="92" spans="1:106" x14ac:dyDescent="0.3">
      <c r="A92">
        <v>511</v>
      </c>
      <c r="B92" t="s">
        <v>106</v>
      </c>
      <c r="C92">
        <v>63</v>
      </c>
      <c r="D92">
        <v>1</v>
      </c>
      <c r="E92">
        <v>20</v>
      </c>
      <c r="F92" s="2">
        <v>80</v>
      </c>
      <c r="G92">
        <v>10</v>
      </c>
      <c r="H92">
        <v>70</v>
      </c>
      <c r="I92">
        <v>30</v>
      </c>
      <c r="J92" s="1">
        <v>1</v>
      </c>
      <c r="K92" s="2">
        <v>1</v>
      </c>
      <c r="L92">
        <v>1</v>
      </c>
      <c r="M92">
        <f t="shared" si="1"/>
        <v>1</v>
      </c>
      <c r="N92">
        <f>AVERAGE(F92,G92,H92,I92)</f>
        <v>47.5</v>
      </c>
      <c r="O92">
        <f>STDEV(F92,G92,H92,I92)</f>
        <v>33.040379335998352</v>
      </c>
      <c r="P92">
        <f>(F92-N92)/(SQRT(O92/4))</f>
        <v>11.308131345602515</v>
      </c>
      <c r="Q92">
        <v>3.1666666669999999</v>
      </c>
      <c r="R92">
        <v>26</v>
      </c>
      <c r="S92">
        <v>1.5</v>
      </c>
      <c r="T92">
        <v>1</v>
      </c>
      <c r="U92">
        <v>4</v>
      </c>
      <c r="V92">
        <v>8</v>
      </c>
      <c r="W92">
        <v>3.1666666669999999</v>
      </c>
      <c r="X92">
        <v>13</v>
      </c>
      <c r="Y92">
        <v>3.1666666669999999</v>
      </c>
      <c r="Z92">
        <v>8</v>
      </c>
      <c r="AA92">
        <v>3.1666666669999999</v>
      </c>
      <c r="AB92">
        <v>13</v>
      </c>
      <c r="AC92">
        <v>2.1666666669999999</v>
      </c>
      <c r="AD92">
        <v>19</v>
      </c>
      <c r="AE92">
        <v>0.83333333300000001</v>
      </c>
      <c r="AF92">
        <v>19</v>
      </c>
      <c r="AG92">
        <v>21.166666670000001</v>
      </c>
      <c r="AH92">
        <v>107</v>
      </c>
      <c r="AI92">
        <v>4</v>
      </c>
      <c r="AJ92">
        <v>656</v>
      </c>
      <c r="AK92">
        <v>75.180000000000007</v>
      </c>
      <c r="AL92">
        <v>43.33</v>
      </c>
      <c r="AM92">
        <v>98.78</v>
      </c>
      <c r="AN92">
        <v>76.48</v>
      </c>
      <c r="AO92">
        <v>5.05</v>
      </c>
      <c r="AP92">
        <v>20.88</v>
      </c>
      <c r="AQ92">
        <v>87.96</v>
      </c>
      <c r="AR92">
        <v>3.66</v>
      </c>
      <c r="AS92">
        <v>3.2</v>
      </c>
      <c r="AT92">
        <v>0.46</v>
      </c>
      <c r="AU92">
        <v>0.15</v>
      </c>
      <c r="AV92">
        <v>0</v>
      </c>
      <c r="AW92">
        <v>0.15</v>
      </c>
      <c r="AX92">
        <v>7.47</v>
      </c>
      <c r="AY92">
        <v>1.83</v>
      </c>
      <c r="AZ92">
        <v>0.91</v>
      </c>
      <c r="BA92">
        <v>1.07</v>
      </c>
      <c r="BB92">
        <v>1.22</v>
      </c>
      <c r="BC92">
        <v>7.01</v>
      </c>
      <c r="BD92">
        <v>2.44</v>
      </c>
      <c r="BE92">
        <v>0.76</v>
      </c>
      <c r="BF92">
        <v>0.15</v>
      </c>
      <c r="BG92">
        <v>1.98</v>
      </c>
      <c r="BH92">
        <v>1.07</v>
      </c>
      <c r="BI92">
        <v>1.07</v>
      </c>
      <c r="BJ92">
        <v>5.18</v>
      </c>
      <c r="BK92">
        <v>3.2</v>
      </c>
      <c r="BL92">
        <v>0.91</v>
      </c>
      <c r="BM92">
        <v>1.22</v>
      </c>
      <c r="BN92">
        <v>1.22</v>
      </c>
      <c r="BO92">
        <v>0.15</v>
      </c>
      <c r="BP92">
        <v>0.61</v>
      </c>
      <c r="BQ92">
        <v>0</v>
      </c>
      <c r="BR92">
        <v>0.3</v>
      </c>
      <c r="BS92">
        <v>7.93</v>
      </c>
      <c r="BT92">
        <v>3.35</v>
      </c>
      <c r="BU92">
        <v>2.13</v>
      </c>
      <c r="BV92">
        <v>1.98</v>
      </c>
      <c r="BW92">
        <v>1.07</v>
      </c>
      <c r="BX92">
        <v>0</v>
      </c>
      <c r="BY92">
        <v>2.9</v>
      </c>
      <c r="BZ92">
        <v>7.16</v>
      </c>
      <c r="CA92">
        <v>2.13</v>
      </c>
      <c r="CB92">
        <v>23.63</v>
      </c>
      <c r="CC92">
        <v>4.2699999999999996</v>
      </c>
      <c r="CD92">
        <v>11.74</v>
      </c>
      <c r="CE92">
        <v>9.15</v>
      </c>
      <c r="CF92">
        <v>2.74</v>
      </c>
      <c r="CG92">
        <v>1.83</v>
      </c>
      <c r="CH92">
        <v>2.13</v>
      </c>
      <c r="CI92">
        <v>1.07</v>
      </c>
      <c r="CJ92">
        <v>0</v>
      </c>
      <c r="CK92">
        <v>0.3</v>
      </c>
      <c r="CL92" s="1">
        <v>5</v>
      </c>
      <c r="CM92" s="1">
        <v>2</v>
      </c>
      <c r="CN92" s="1">
        <v>4</v>
      </c>
      <c r="CO92" s="1">
        <v>4</v>
      </c>
      <c r="CP92" s="1">
        <v>1</v>
      </c>
      <c r="CQ92">
        <v>0</v>
      </c>
      <c r="CR92" s="1">
        <v>3</v>
      </c>
      <c r="CS92" s="1">
        <v>4</v>
      </c>
      <c r="CT92" s="1">
        <v>4</v>
      </c>
      <c r="CU92" s="1">
        <v>5</v>
      </c>
      <c r="CV92" s="1">
        <v>5</v>
      </c>
      <c r="CW92" s="1">
        <v>4</v>
      </c>
      <c r="CX92" s="1">
        <v>4</v>
      </c>
      <c r="CY92" s="1">
        <v>3</v>
      </c>
      <c r="CZ92" s="1">
        <v>5</v>
      </c>
      <c r="DA92" s="1">
        <v>5</v>
      </c>
      <c r="DB92" s="1">
        <v>3</v>
      </c>
    </row>
    <row r="93" spans="1:106" x14ac:dyDescent="0.3">
      <c r="A93">
        <v>512</v>
      </c>
      <c r="B93" t="s">
        <v>106</v>
      </c>
      <c r="C93">
        <v>84</v>
      </c>
      <c r="D93">
        <v>1</v>
      </c>
      <c r="E93">
        <v>25</v>
      </c>
      <c r="F93" s="2">
        <v>50</v>
      </c>
      <c r="G93">
        <v>60</v>
      </c>
      <c r="H93" s="1">
        <v>65</v>
      </c>
      <c r="I93">
        <v>45</v>
      </c>
      <c r="J93" s="1">
        <v>3</v>
      </c>
      <c r="K93" s="2">
        <v>1</v>
      </c>
      <c r="L93">
        <v>0</v>
      </c>
      <c r="M93">
        <f t="shared" si="1"/>
        <v>0</v>
      </c>
      <c r="N93">
        <f>AVERAGE(F93,G93,H93,I93)</f>
        <v>55</v>
      </c>
      <c r="O93">
        <f>STDEV(F93,G93,H93,I93)</f>
        <v>9.1287092917527684</v>
      </c>
      <c r="P93">
        <f>(F93-N93)/(SQRT(O93/4))</f>
        <v>-3.3097509196468731</v>
      </c>
      <c r="Q93">
        <v>0.33333333300000001</v>
      </c>
      <c r="R93">
        <v>13</v>
      </c>
      <c r="S93">
        <v>0.83333333300000001</v>
      </c>
      <c r="T93">
        <v>13</v>
      </c>
      <c r="U93">
        <v>4</v>
      </c>
      <c r="V93">
        <v>54</v>
      </c>
      <c r="W93">
        <v>3.5</v>
      </c>
      <c r="X93">
        <v>21</v>
      </c>
      <c r="Y93">
        <v>0</v>
      </c>
      <c r="Z93">
        <v>4</v>
      </c>
      <c r="AA93">
        <v>2.6666666669999999</v>
      </c>
      <c r="AB93">
        <v>47</v>
      </c>
      <c r="AC93">
        <v>0</v>
      </c>
      <c r="AD93">
        <v>57</v>
      </c>
      <c r="AE93">
        <v>0.5</v>
      </c>
      <c r="AF93">
        <v>0</v>
      </c>
      <c r="AG93">
        <v>11.83333333</v>
      </c>
      <c r="AH93">
        <v>209</v>
      </c>
      <c r="AI93">
        <v>3.4782608700000002</v>
      </c>
      <c r="AJ93">
        <v>294</v>
      </c>
      <c r="AK93">
        <v>93.87</v>
      </c>
      <c r="AL93">
        <v>47.28</v>
      </c>
      <c r="AM93">
        <v>55.08</v>
      </c>
      <c r="AN93">
        <v>95.81</v>
      </c>
      <c r="AO93">
        <v>4.1399999999999997</v>
      </c>
      <c r="AP93">
        <v>21.77</v>
      </c>
      <c r="AQ93">
        <v>78.91</v>
      </c>
      <c r="AR93">
        <v>4.76</v>
      </c>
      <c r="AS93">
        <v>4.76</v>
      </c>
      <c r="AT93">
        <v>0</v>
      </c>
      <c r="AU93">
        <v>0</v>
      </c>
      <c r="AV93">
        <v>0</v>
      </c>
      <c r="AW93">
        <v>0</v>
      </c>
      <c r="AX93">
        <v>4.08</v>
      </c>
      <c r="AY93">
        <v>1.36</v>
      </c>
      <c r="AZ93">
        <v>0.34</v>
      </c>
      <c r="BA93">
        <v>0.68</v>
      </c>
      <c r="BB93">
        <v>0.34</v>
      </c>
      <c r="BC93">
        <v>5.78</v>
      </c>
      <c r="BD93">
        <v>0.68</v>
      </c>
      <c r="BE93">
        <v>0.34</v>
      </c>
      <c r="BF93">
        <v>2.04</v>
      </c>
      <c r="BG93">
        <v>1.7</v>
      </c>
      <c r="BH93">
        <v>0.34</v>
      </c>
      <c r="BI93">
        <v>1.02</v>
      </c>
      <c r="BJ93">
        <v>4.42</v>
      </c>
      <c r="BK93">
        <v>3.06</v>
      </c>
      <c r="BL93">
        <v>0</v>
      </c>
      <c r="BM93">
        <v>0.68</v>
      </c>
      <c r="BN93">
        <v>6.12</v>
      </c>
      <c r="BO93">
        <v>1.02</v>
      </c>
      <c r="BP93">
        <v>2.38</v>
      </c>
      <c r="BQ93">
        <v>0</v>
      </c>
      <c r="BR93">
        <v>2.72</v>
      </c>
      <c r="BS93">
        <v>7.14</v>
      </c>
      <c r="BT93">
        <v>0.68</v>
      </c>
      <c r="BU93">
        <v>0.68</v>
      </c>
      <c r="BV93">
        <v>1.7</v>
      </c>
      <c r="BW93">
        <v>3.74</v>
      </c>
      <c r="BX93">
        <v>0.34</v>
      </c>
      <c r="BY93">
        <v>2.04</v>
      </c>
      <c r="BZ93">
        <v>6.8</v>
      </c>
      <c r="CA93">
        <v>1.36</v>
      </c>
      <c r="CB93">
        <v>19.39</v>
      </c>
      <c r="CC93">
        <v>4.76</v>
      </c>
      <c r="CD93">
        <v>8.84</v>
      </c>
      <c r="CE93">
        <v>6.46</v>
      </c>
      <c r="CF93">
        <v>0.68</v>
      </c>
      <c r="CG93">
        <v>3.4</v>
      </c>
      <c r="CH93">
        <v>4.08</v>
      </c>
      <c r="CI93">
        <v>0</v>
      </c>
      <c r="CJ93">
        <v>0</v>
      </c>
      <c r="CK93">
        <v>0</v>
      </c>
      <c r="CL93" s="1">
        <v>4</v>
      </c>
      <c r="CM93" s="1">
        <v>3</v>
      </c>
      <c r="CN93" s="1">
        <v>1</v>
      </c>
      <c r="CO93" s="1">
        <v>2</v>
      </c>
      <c r="CP93" s="1">
        <v>2</v>
      </c>
      <c r="CQ93">
        <v>1</v>
      </c>
      <c r="CR93" s="1">
        <v>3</v>
      </c>
      <c r="CS93" s="1">
        <v>3</v>
      </c>
      <c r="CT93" s="1">
        <v>3</v>
      </c>
      <c r="CU93" s="1">
        <v>3</v>
      </c>
      <c r="CV93" s="1">
        <v>3</v>
      </c>
      <c r="CW93" s="1">
        <v>4</v>
      </c>
      <c r="CX93" s="1">
        <v>3</v>
      </c>
      <c r="CY93" s="1">
        <v>2</v>
      </c>
      <c r="CZ93" s="1">
        <v>3</v>
      </c>
      <c r="DA93" s="1">
        <v>4</v>
      </c>
      <c r="DB93" s="1">
        <v>2</v>
      </c>
    </row>
    <row r="94" spans="1:106" x14ac:dyDescent="0.3">
      <c r="A94">
        <v>601</v>
      </c>
      <c r="B94" t="s">
        <v>106</v>
      </c>
      <c r="C94">
        <v>21</v>
      </c>
      <c r="D94">
        <v>1</v>
      </c>
      <c r="E94">
        <v>5</v>
      </c>
      <c r="F94">
        <v>1</v>
      </c>
      <c r="G94" s="2">
        <v>20</v>
      </c>
      <c r="H94" s="1">
        <v>2</v>
      </c>
      <c r="I94" s="1">
        <v>90</v>
      </c>
      <c r="J94" s="1">
        <v>4</v>
      </c>
      <c r="K94" s="2">
        <v>2</v>
      </c>
      <c r="L94">
        <v>0</v>
      </c>
      <c r="M94">
        <f t="shared" si="1"/>
        <v>1</v>
      </c>
      <c r="N94">
        <f>AVERAGE(F94,G94,H94,I94)</f>
        <v>28.25</v>
      </c>
      <c r="O94">
        <f>STDEV(F94,G94,H94,I94)</f>
        <v>42.082260712403112</v>
      </c>
      <c r="P94">
        <f>(G94-N94)/(SQRT(O94/4))</f>
        <v>-2.5435156427146151</v>
      </c>
      <c r="Q94">
        <v>2</v>
      </c>
      <c r="R94">
        <v>26</v>
      </c>
      <c r="S94">
        <v>0.66666666699999999</v>
      </c>
      <c r="T94">
        <v>37</v>
      </c>
      <c r="U94">
        <v>1.6666666670000001</v>
      </c>
      <c r="V94">
        <v>8</v>
      </c>
      <c r="W94">
        <v>3.3333333330000001</v>
      </c>
      <c r="X94">
        <v>8</v>
      </c>
      <c r="Y94">
        <v>0.66666666699999999</v>
      </c>
      <c r="Z94">
        <v>27</v>
      </c>
      <c r="AA94">
        <v>0.66666666699999999</v>
      </c>
      <c r="AB94">
        <v>8</v>
      </c>
      <c r="AC94">
        <v>0.33333333300000001</v>
      </c>
      <c r="AD94">
        <v>24</v>
      </c>
      <c r="AE94">
        <v>0.16666666699999999</v>
      </c>
      <c r="AF94">
        <v>1</v>
      </c>
      <c r="AG94">
        <v>9.5</v>
      </c>
      <c r="AH94">
        <v>139</v>
      </c>
      <c r="AI94">
        <v>3.3043478259999999</v>
      </c>
      <c r="AJ94">
        <v>188</v>
      </c>
      <c r="AK94">
        <v>13.84</v>
      </c>
      <c r="AL94">
        <v>21.24</v>
      </c>
      <c r="AM94">
        <v>90.09</v>
      </c>
      <c r="AN94">
        <v>66.069999999999993</v>
      </c>
      <c r="AO94">
        <v>6.96</v>
      </c>
      <c r="AP94">
        <v>13.3</v>
      </c>
      <c r="AQ94">
        <v>94.68</v>
      </c>
      <c r="AR94">
        <v>6.38</v>
      </c>
      <c r="AS94">
        <v>4.26</v>
      </c>
      <c r="AT94">
        <v>2.13</v>
      </c>
      <c r="AU94">
        <v>0.53</v>
      </c>
      <c r="AV94">
        <v>0</v>
      </c>
      <c r="AW94">
        <v>0</v>
      </c>
      <c r="AX94">
        <v>4.79</v>
      </c>
      <c r="AY94">
        <v>0</v>
      </c>
      <c r="AZ94">
        <v>0.53</v>
      </c>
      <c r="BA94">
        <v>0</v>
      </c>
      <c r="BB94">
        <v>0.53</v>
      </c>
      <c r="BC94">
        <v>17.55</v>
      </c>
      <c r="BD94">
        <v>5.32</v>
      </c>
      <c r="BE94">
        <v>1.06</v>
      </c>
      <c r="BF94">
        <v>1.6</v>
      </c>
      <c r="BG94">
        <v>5.32</v>
      </c>
      <c r="BH94">
        <v>1.06</v>
      </c>
      <c r="BI94">
        <v>3.72</v>
      </c>
      <c r="BJ94">
        <v>5.32</v>
      </c>
      <c r="BK94">
        <v>0.53</v>
      </c>
      <c r="BL94">
        <v>0.53</v>
      </c>
      <c r="BM94">
        <v>4.26</v>
      </c>
      <c r="BN94">
        <v>1.6</v>
      </c>
      <c r="BO94">
        <v>1.6</v>
      </c>
      <c r="BP94">
        <v>0</v>
      </c>
      <c r="BQ94">
        <v>0</v>
      </c>
      <c r="BR94">
        <v>0</v>
      </c>
      <c r="BS94">
        <v>3.19</v>
      </c>
      <c r="BT94">
        <v>1.6</v>
      </c>
      <c r="BU94">
        <v>0.53</v>
      </c>
      <c r="BV94">
        <v>0.53</v>
      </c>
      <c r="BW94">
        <v>0</v>
      </c>
      <c r="BX94">
        <v>0.53</v>
      </c>
      <c r="BY94">
        <v>5.85</v>
      </c>
      <c r="BZ94">
        <v>13.3</v>
      </c>
      <c r="CA94">
        <v>1.06</v>
      </c>
      <c r="CB94">
        <v>11.17</v>
      </c>
      <c r="CC94">
        <v>2.66</v>
      </c>
      <c r="CD94">
        <v>4.26</v>
      </c>
      <c r="CE94">
        <v>4.26</v>
      </c>
      <c r="CF94">
        <v>0</v>
      </c>
      <c r="CG94">
        <v>1.06</v>
      </c>
      <c r="CH94">
        <v>0</v>
      </c>
      <c r="CI94">
        <v>0</v>
      </c>
      <c r="CJ94">
        <v>0.53</v>
      </c>
      <c r="CK94">
        <v>0</v>
      </c>
      <c r="CL94" s="1">
        <v>3</v>
      </c>
      <c r="CM94" s="1">
        <v>3</v>
      </c>
      <c r="CN94" s="1">
        <v>3</v>
      </c>
      <c r="CO94" s="1">
        <v>2</v>
      </c>
      <c r="CP94" s="1">
        <v>1</v>
      </c>
      <c r="CQ94">
        <v>0</v>
      </c>
      <c r="CR94" s="1">
        <v>4</v>
      </c>
      <c r="CS94" s="1">
        <v>3</v>
      </c>
      <c r="CT94" s="1">
        <v>2</v>
      </c>
      <c r="CU94" s="1">
        <v>3</v>
      </c>
      <c r="CV94" s="1">
        <v>3</v>
      </c>
      <c r="CW94" s="1">
        <v>3</v>
      </c>
      <c r="CX94" s="1">
        <v>2</v>
      </c>
      <c r="CY94" s="1">
        <v>4</v>
      </c>
      <c r="CZ94" s="1">
        <v>3</v>
      </c>
      <c r="DA94" s="1">
        <v>2</v>
      </c>
      <c r="DB94" s="1">
        <v>4</v>
      </c>
    </row>
    <row r="95" spans="1:106" x14ac:dyDescent="0.3">
      <c r="A95">
        <v>602</v>
      </c>
      <c r="B95" t="s">
        <v>106</v>
      </c>
      <c r="C95">
        <v>56</v>
      </c>
      <c r="D95">
        <v>1</v>
      </c>
      <c r="E95">
        <v>17</v>
      </c>
      <c r="F95">
        <v>35</v>
      </c>
      <c r="G95" s="1">
        <v>75</v>
      </c>
      <c r="H95" s="2">
        <v>1</v>
      </c>
      <c r="I95">
        <v>25</v>
      </c>
      <c r="J95" s="1">
        <v>2</v>
      </c>
      <c r="K95" s="2">
        <v>3</v>
      </c>
      <c r="L95">
        <v>0</v>
      </c>
      <c r="M95">
        <f t="shared" si="1"/>
        <v>0</v>
      </c>
      <c r="N95">
        <f>AVERAGE(F95,G95,H95,I95)</f>
        <v>34</v>
      </c>
      <c r="O95">
        <f>STDEV(F95,G95,H95,I95)</f>
        <v>30.832882879592471</v>
      </c>
      <c r="P95">
        <f>(H95-N95)/(SQRT(O95/4))</f>
        <v>-11.886031282393756</v>
      </c>
      <c r="Q95">
        <v>1.3333333329999999</v>
      </c>
      <c r="R95">
        <v>2</v>
      </c>
      <c r="S95">
        <v>0.83333333300000001</v>
      </c>
      <c r="T95">
        <v>1</v>
      </c>
      <c r="U95">
        <v>4</v>
      </c>
      <c r="V95">
        <v>24</v>
      </c>
      <c r="W95">
        <v>3.3333333330000001</v>
      </c>
      <c r="X95">
        <v>13</v>
      </c>
      <c r="Y95">
        <v>0</v>
      </c>
      <c r="Z95">
        <v>0</v>
      </c>
      <c r="AA95">
        <v>0.66666666699999999</v>
      </c>
      <c r="AB95">
        <v>4</v>
      </c>
      <c r="AC95">
        <v>0</v>
      </c>
      <c r="AD95">
        <v>0</v>
      </c>
      <c r="AE95">
        <v>0.33333333300000001</v>
      </c>
      <c r="AF95">
        <v>2</v>
      </c>
      <c r="AG95">
        <v>10.5</v>
      </c>
      <c r="AH95">
        <v>46</v>
      </c>
      <c r="AI95">
        <v>3.565217391</v>
      </c>
      <c r="AJ95">
        <v>654</v>
      </c>
      <c r="AK95">
        <v>37.57</v>
      </c>
      <c r="AL95">
        <v>17.940000000000001</v>
      </c>
      <c r="AM95">
        <v>93.88</v>
      </c>
      <c r="AN95">
        <v>78.900000000000006</v>
      </c>
      <c r="AO95">
        <v>7.88</v>
      </c>
      <c r="AP95">
        <v>12.69</v>
      </c>
      <c r="AQ95">
        <v>88.99</v>
      </c>
      <c r="AR95">
        <v>4.13</v>
      </c>
      <c r="AS95">
        <v>3.52</v>
      </c>
      <c r="AT95">
        <v>0.61</v>
      </c>
      <c r="AU95">
        <v>0.15</v>
      </c>
      <c r="AV95">
        <v>0</v>
      </c>
      <c r="AW95">
        <v>0.15</v>
      </c>
      <c r="AX95">
        <v>3.82</v>
      </c>
      <c r="AY95">
        <v>0.15</v>
      </c>
      <c r="AZ95">
        <v>0</v>
      </c>
      <c r="BA95">
        <v>0</v>
      </c>
      <c r="BB95">
        <v>0</v>
      </c>
      <c r="BC95">
        <v>19.88</v>
      </c>
      <c r="BD95">
        <v>5.5</v>
      </c>
      <c r="BE95">
        <v>2.4500000000000002</v>
      </c>
      <c r="BF95">
        <v>0.31</v>
      </c>
      <c r="BG95">
        <v>5.5</v>
      </c>
      <c r="BH95">
        <v>0.31</v>
      </c>
      <c r="BI95">
        <v>6.27</v>
      </c>
      <c r="BJ95">
        <v>6.12</v>
      </c>
      <c r="BK95">
        <v>2.91</v>
      </c>
      <c r="BL95">
        <v>0.92</v>
      </c>
      <c r="BM95">
        <v>2.29</v>
      </c>
      <c r="BN95">
        <v>2.4500000000000002</v>
      </c>
      <c r="BO95">
        <v>0.92</v>
      </c>
      <c r="BP95">
        <v>0.61</v>
      </c>
      <c r="BQ95">
        <v>0</v>
      </c>
      <c r="BR95">
        <v>0.92</v>
      </c>
      <c r="BS95">
        <v>2.75</v>
      </c>
      <c r="BT95">
        <v>0.61</v>
      </c>
      <c r="BU95">
        <v>0.15</v>
      </c>
      <c r="BV95">
        <v>0.31</v>
      </c>
      <c r="BW95">
        <v>0.61</v>
      </c>
      <c r="BX95">
        <v>1.07</v>
      </c>
      <c r="BY95">
        <v>2.4500000000000002</v>
      </c>
      <c r="BZ95">
        <v>12.84</v>
      </c>
      <c r="CA95">
        <v>0.46</v>
      </c>
      <c r="CB95">
        <v>11.16</v>
      </c>
      <c r="CC95">
        <v>1.68</v>
      </c>
      <c r="CD95">
        <v>6.88</v>
      </c>
      <c r="CE95">
        <v>2.75</v>
      </c>
      <c r="CF95">
        <v>0</v>
      </c>
      <c r="CG95">
        <v>1.83</v>
      </c>
      <c r="CH95">
        <v>0</v>
      </c>
      <c r="CI95">
        <v>0</v>
      </c>
      <c r="CJ95">
        <v>0.15</v>
      </c>
      <c r="CK95">
        <v>0</v>
      </c>
      <c r="CL95" s="1">
        <v>4</v>
      </c>
      <c r="CM95" s="1">
        <v>2</v>
      </c>
      <c r="CN95" s="1">
        <v>3</v>
      </c>
      <c r="CO95" s="1">
        <v>3</v>
      </c>
      <c r="CP95" s="1">
        <v>4</v>
      </c>
      <c r="CQ95">
        <v>1</v>
      </c>
      <c r="CR95" s="1">
        <v>4</v>
      </c>
      <c r="CS95" s="1">
        <v>2</v>
      </c>
      <c r="CT95" s="1">
        <v>2</v>
      </c>
      <c r="CU95" s="1">
        <v>4</v>
      </c>
      <c r="CV95" s="1">
        <v>3</v>
      </c>
      <c r="CW95" s="1">
        <v>4</v>
      </c>
      <c r="CX95" s="1">
        <v>3</v>
      </c>
      <c r="CY95" s="1">
        <v>3</v>
      </c>
      <c r="CZ95" s="1">
        <v>5</v>
      </c>
      <c r="DA95" s="1">
        <v>3</v>
      </c>
      <c r="DB95" s="1">
        <v>4</v>
      </c>
    </row>
    <row r="96" spans="1:106" x14ac:dyDescent="0.3">
      <c r="A96">
        <v>603</v>
      </c>
      <c r="B96" t="s">
        <v>106</v>
      </c>
      <c r="C96">
        <v>58</v>
      </c>
      <c r="D96">
        <v>1</v>
      </c>
      <c r="E96">
        <v>10</v>
      </c>
      <c r="F96" s="2">
        <v>20</v>
      </c>
      <c r="G96" s="1">
        <v>2</v>
      </c>
      <c r="H96" s="1">
        <v>1</v>
      </c>
      <c r="I96" s="1">
        <v>5</v>
      </c>
      <c r="J96" s="1">
        <v>1</v>
      </c>
      <c r="K96" s="2">
        <v>1</v>
      </c>
      <c r="L96">
        <v>1</v>
      </c>
      <c r="M96">
        <f t="shared" si="1"/>
        <v>1</v>
      </c>
      <c r="N96">
        <f>AVERAGE(F96,G96,H96,I96)</f>
        <v>7</v>
      </c>
      <c r="O96">
        <f>STDEV(F96,G96,H96,I96)</f>
        <v>8.8317608663278477</v>
      </c>
      <c r="P96">
        <f>(F96-N96)/(SQRT(O96/4))</f>
        <v>8.7488243500583938</v>
      </c>
      <c r="Q96">
        <v>1.5</v>
      </c>
      <c r="R96">
        <v>8</v>
      </c>
      <c r="S96">
        <v>0.33333333300000001</v>
      </c>
      <c r="T96">
        <v>9</v>
      </c>
      <c r="U96">
        <v>4</v>
      </c>
      <c r="V96">
        <v>39</v>
      </c>
      <c r="W96">
        <v>1</v>
      </c>
      <c r="X96">
        <v>6</v>
      </c>
      <c r="Y96">
        <v>0</v>
      </c>
      <c r="Z96">
        <v>0</v>
      </c>
      <c r="AA96">
        <v>0.83333333300000001</v>
      </c>
      <c r="AB96">
        <v>11</v>
      </c>
      <c r="AC96">
        <v>0.5</v>
      </c>
      <c r="AD96">
        <v>2</v>
      </c>
      <c r="AE96">
        <v>0.16666666699999999</v>
      </c>
      <c r="AF96">
        <v>0</v>
      </c>
      <c r="AG96">
        <v>8.3333333330000006</v>
      </c>
      <c r="AH96">
        <v>75</v>
      </c>
      <c r="AI96">
        <v>2.6521739129999999</v>
      </c>
      <c r="AJ96">
        <v>1031</v>
      </c>
      <c r="AK96">
        <v>89.99</v>
      </c>
      <c r="AL96">
        <v>32.78</v>
      </c>
      <c r="AM96">
        <v>72.23</v>
      </c>
      <c r="AN96">
        <v>41.56</v>
      </c>
      <c r="AO96">
        <v>6.1</v>
      </c>
      <c r="AP96">
        <v>13.68</v>
      </c>
      <c r="AQ96">
        <v>82.93</v>
      </c>
      <c r="AR96">
        <v>2.04</v>
      </c>
      <c r="AS96">
        <v>1.45</v>
      </c>
      <c r="AT96">
        <v>0.57999999999999996</v>
      </c>
      <c r="AU96">
        <v>0</v>
      </c>
      <c r="AV96">
        <v>0.28999999999999998</v>
      </c>
      <c r="AW96">
        <v>0.28999999999999998</v>
      </c>
      <c r="AX96">
        <v>4.46</v>
      </c>
      <c r="AY96">
        <v>0.68</v>
      </c>
      <c r="AZ96">
        <v>0.19</v>
      </c>
      <c r="BA96">
        <v>1.65</v>
      </c>
      <c r="BB96">
        <v>0.39</v>
      </c>
      <c r="BC96">
        <v>7.86</v>
      </c>
      <c r="BD96">
        <v>1.55</v>
      </c>
      <c r="BE96">
        <v>1.26</v>
      </c>
      <c r="BF96">
        <v>1.55</v>
      </c>
      <c r="BG96">
        <v>1.36</v>
      </c>
      <c r="BH96">
        <v>0.57999999999999996</v>
      </c>
      <c r="BI96">
        <v>2.72</v>
      </c>
      <c r="BJ96">
        <v>6.21</v>
      </c>
      <c r="BK96">
        <v>3.49</v>
      </c>
      <c r="BL96">
        <v>0.78</v>
      </c>
      <c r="BM96">
        <v>1.84</v>
      </c>
      <c r="BN96">
        <v>2.33</v>
      </c>
      <c r="BO96">
        <v>1.45</v>
      </c>
      <c r="BP96">
        <v>0</v>
      </c>
      <c r="BQ96">
        <v>0</v>
      </c>
      <c r="BR96">
        <v>0.87</v>
      </c>
      <c r="BS96">
        <v>5.72</v>
      </c>
      <c r="BT96">
        <v>1.26</v>
      </c>
      <c r="BU96">
        <v>0.19</v>
      </c>
      <c r="BV96">
        <v>2.81</v>
      </c>
      <c r="BW96">
        <v>1.45</v>
      </c>
      <c r="BX96">
        <v>0.1</v>
      </c>
      <c r="BY96">
        <v>3.01</v>
      </c>
      <c r="BZ96">
        <v>10.77</v>
      </c>
      <c r="CA96">
        <v>1.65</v>
      </c>
      <c r="CB96">
        <v>18.82</v>
      </c>
      <c r="CC96">
        <v>3.1</v>
      </c>
      <c r="CD96">
        <v>13.29</v>
      </c>
      <c r="CE96">
        <v>3.01</v>
      </c>
      <c r="CF96">
        <v>0.1</v>
      </c>
      <c r="CG96">
        <v>0.57999999999999996</v>
      </c>
      <c r="CH96">
        <v>3.49</v>
      </c>
      <c r="CI96">
        <v>0.19</v>
      </c>
      <c r="CJ96">
        <v>0.1</v>
      </c>
      <c r="CK96">
        <v>0.1</v>
      </c>
      <c r="CL96" s="1">
        <v>5</v>
      </c>
      <c r="CM96" s="1">
        <v>2</v>
      </c>
      <c r="CN96" s="1">
        <v>4</v>
      </c>
      <c r="CO96" s="1">
        <v>1</v>
      </c>
      <c r="CP96" s="1">
        <v>3</v>
      </c>
      <c r="CQ96">
        <v>1</v>
      </c>
      <c r="CR96" s="1">
        <v>4</v>
      </c>
      <c r="CS96" s="1">
        <v>3</v>
      </c>
      <c r="CT96" s="1">
        <v>3</v>
      </c>
      <c r="CU96" s="1">
        <v>5</v>
      </c>
      <c r="CV96" s="1">
        <v>3</v>
      </c>
      <c r="CW96" s="1">
        <v>3</v>
      </c>
      <c r="CX96" s="1">
        <v>3</v>
      </c>
      <c r="CY96" s="1">
        <v>3</v>
      </c>
      <c r="CZ96" s="1">
        <v>5</v>
      </c>
      <c r="DA96" s="1">
        <v>5</v>
      </c>
      <c r="DB96" s="1">
        <v>1</v>
      </c>
    </row>
    <row r="97" spans="1:106" x14ac:dyDescent="0.3">
      <c r="A97">
        <v>604</v>
      </c>
      <c r="B97" t="s">
        <v>106</v>
      </c>
      <c r="C97">
        <v>20</v>
      </c>
      <c r="D97">
        <v>0</v>
      </c>
      <c r="E97">
        <v>22</v>
      </c>
      <c r="F97" s="1">
        <v>75</v>
      </c>
      <c r="G97" s="2">
        <v>40</v>
      </c>
      <c r="H97" s="1">
        <v>10</v>
      </c>
      <c r="I97" s="1">
        <v>60</v>
      </c>
      <c r="J97" s="1">
        <v>1</v>
      </c>
      <c r="K97" s="2">
        <v>2</v>
      </c>
      <c r="L97">
        <v>0</v>
      </c>
      <c r="M97">
        <f t="shared" si="1"/>
        <v>0</v>
      </c>
      <c r="N97">
        <f>AVERAGE(F97,G97,H97,I97)</f>
        <v>46.25</v>
      </c>
      <c r="O97">
        <f>STDEV(F97,G97,H97,I97)</f>
        <v>28.09952550014561</v>
      </c>
      <c r="P97">
        <f>(G97-N97)/(SQRT(O97/4))</f>
        <v>-2.358090778032742</v>
      </c>
      <c r="Q97">
        <v>1.3333333329999999</v>
      </c>
      <c r="R97">
        <v>20</v>
      </c>
      <c r="S97">
        <v>2.8333333330000001</v>
      </c>
      <c r="T97">
        <v>25</v>
      </c>
      <c r="U97">
        <v>2.1666666669999999</v>
      </c>
      <c r="V97">
        <v>12</v>
      </c>
      <c r="W97">
        <v>2.5</v>
      </c>
      <c r="X97">
        <v>6</v>
      </c>
      <c r="Y97">
        <v>1.8333333329999999</v>
      </c>
      <c r="Z97">
        <v>44</v>
      </c>
      <c r="AA97">
        <v>2.1666666669999999</v>
      </c>
      <c r="AB97">
        <v>25</v>
      </c>
      <c r="AC97">
        <v>3.1666666669999999</v>
      </c>
      <c r="AD97">
        <v>44</v>
      </c>
      <c r="AE97">
        <v>2.3333333330000001</v>
      </c>
      <c r="AF97">
        <v>25</v>
      </c>
      <c r="AG97">
        <v>18.333333329999999</v>
      </c>
      <c r="AH97">
        <v>201</v>
      </c>
      <c r="AI97">
        <v>3.0434782610000002</v>
      </c>
      <c r="AJ97">
        <v>275</v>
      </c>
      <c r="AK97">
        <v>84.83</v>
      </c>
      <c r="AL97">
        <v>24.47</v>
      </c>
      <c r="AM97">
        <v>99</v>
      </c>
      <c r="AN97">
        <v>38.72</v>
      </c>
      <c r="AO97">
        <v>7.05</v>
      </c>
      <c r="AP97">
        <v>11.64</v>
      </c>
      <c r="AQ97">
        <v>92.73</v>
      </c>
      <c r="AR97">
        <v>1.45</v>
      </c>
      <c r="AS97">
        <v>1.0900000000000001</v>
      </c>
      <c r="AT97">
        <v>0.36</v>
      </c>
      <c r="AU97">
        <v>0</v>
      </c>
      <c r="AV97">
        <v>0</v>
      </c>
      <c r="AW97">
        <v>0.36</v>
      </c>
      <c r="AX97">
        <v>3.27</v>
      </c>
      <c r="AY97">
        <v>0</v>
      </c>
      <c r="AZ97">
        <v>0</v>
      </c>
      <c r="BA97">
        <v>0</v>
      </c>
      <c r="BB97">
        <v>0</v>
      </c>
      <c r="BC97">
        <v>15.27</v>
      </c>
      <c r="BD97">
        <v>6.18</v>
      </c>
      <c r="BE97">
        <v>0.73</v>
      </c>
      <c r="BF97">
        <v>0.36</v>
      </c>
      <c r="BG97">
        <v>3.64</v>
      </c>
      <c r="BH97">
        <v>1.82</v>
      </c>
      <c r="BI97">
        <v>2.5499999999999998</v>
      </c>
      <c r="BJ97">
        <v>13.82</v>
      </c>
      <c r="BK97">
        <v>6.91</v>
      </c>
      <c r="BL97">
        <v>0.73</v>
      </c>
      <c r="BM97">
        <v>5.82</v>
      </c>
      <c r="BN97">
        <v>1.45</v>
      </c>
      <c r="BO97">
        <v>1.0900000000000001</v>
      </c>
      <c r="BP97">
        <v>0</v>
      </c>
      <c r="BQ97">
        <v>0</v>
      </c>
      <c r="BR97">
        <v>0.36</v>
      </c>
      <c r="BS97">
        <v>1.45</v>
      </c>
      <c r="BT97">
        <v>0.36</v>
      </c>
      <c r="BU97">
        <v>0.36</v>
      </c>
      <c r="BV97">
        <v>1.0900000000000001</v>
      </c>
      <c r="BW97">
        <v>0</v>
      </c>
      <c r="BX97">
        <v>0</v>
      </c>
      <c r="BY97">
        <v>1.0900000000000001</v>
      </c>
      <c r="BZ97">
        <v>16.73</v>
      </c>
      <c r="CA97">
        <v>2.91</v>
      </c>
      <c r="CB97">
        <v>22.18</v>
      </c>
      <c r="CC97">
        <v>5.45</v>
      </c>
      <c r="CD97">
        <v>11.27</v>
      </c>
      <c r="CE97">
        <v>5.82</v>
      </c>
      <c r="CF97">
        <v>0.36</v>
      </c>
      <c r="CG97">
        <v>0</v>
      </c>
      <c r="CH97">
        <v>1.0900000000000001</v>
      </c>
      <c r="CI97">
        <v>0</v>
      </c>
      <c r="CJ97">
        <v>0</v>
      </c>
      <c r="CK97">
        <v>0</v>
      </c>
      <c r="CL97" s="1">
        <v>4</v>
      </c>
      <c r="CM97" s="6" t="s">
        <v>123</v>
      </c>
      <c r="CN97" s="1">
        <v>2</v>
      </c>
      <c r="CO97" s="1">
        <v>3</v>
      </c>
      <c r="CP97" s="1">
        <v>3</v>
      </c>
      <c r="CQ97">
        <v>0</v>
      </c>
      <c r="CR97" s="1">
        <v>3</v>
      </c>
      <c r="CS97" s="1">
        <v>3</v>
      </c>
      <c r="CT97" s="1">
        <v>2</v>
      </c>
      <c r="CU97" s="1">
        <v>4</v>
      </c>
      <c r="CV97" s="1">
        <v>4</v>
      </c>
      <c r="CW97" s="1">
        <v>3</v>
      </c>
      <c r="CX97" s="1">
        <v>4</v>
      </c>
      <c r="CY97" s="1">
        <v>3</v>
      </c>
      <c r="CZ97" s="1">
        <v>4</v>
      </c>
      <c r="DA97" s="1">
        <v>4</v>
      </c>
      <c r="DB97" s="1">
        <v>3</v>
      </c>
    </row>
    <row r="98" spans="1:106" x14ac:dyDescent="0.3">
      <c r="A98">
        <v>605</v>
      </c>
      <c r="B98" t="s">
        <v>113</v>
      </c>
      <c r="C98">
        <v>56</v>
      </c>
      <c r="D98">
        <v>0</v>
      </c>
      <c r="E98">
        <v>19</v>
      </c>
      <c r="F98" s="1">
        <v>1</v>
      </c>
      <c r="G98" s="2">
        <v>2</v>
      </c>
      <c r="H98" s="1">
        <v>15</v>
      </c>
      <c r="I98" s="1">
        <v>20</v>
      </c>
      <c r="J98" s="1">
        <v>4</v>
      </c>
      <c r="K98" s="2">
        <v>2</v>
      </c>
      <c r="L98">
        <v>0</v>
      </c>
      <c r="M98">
        <f t="shared" si="1"/>
        <v>0</v>
      </c>
      <c r="N98">
        <f>AVERAGE(F98,G98,H98,I98)</f>
        <v>9.5</v>
      </c>
      <c r="O98">
        <f>STDEV(F98,G98,H98,I98)</f>
        <v>9.4692484742278609</v>
      </c>
      <c r="P98">
        <f>(G98-N98)/(SQRT(O98/4))</f>
        <v>-4.8745384759529538</v>
      </c>
      <c r="Q98">
        <v>1.1666666670000001</v>
      </c>
      <c r="R98">
        <v>7</v>
      </c>
      <c r="S98">
        <v>0</v>
      </c>
      <c r="T98">
        <v>0</v>
      </c>
      <c r="U98">
        <v>0.16666666699999999</v>
      </c>
      <c r="V98">
        <v>1</v>
      </c>
      <c r="W98">
        <v>1.1666666670000001</v>
      </c>
      <c r="X98">
        <v>6</v>
      </c>
      <c r="Y98">
        <v>0.5</v>
      </c>
      <c r="Z98">
        <v>2</v>
      </c>
      <c r="AA98">
        <v>0.16666666699999999</v>
      </c>
      <c r="AB98">
        <v>8</v>
      </c>
      <c r="AC98">
        <v>0</v>
      </c>
      <c r="AD98">
        <v>0</v>
      </c>
      <c r="AE98">
        <v>0.16666666699999999</v>
      </c>
      <c r="AF98">
        <v>4</v>
      </c>
      <c r="AG98">
        <v>3.3333333330000001</v>
      </c>
      <c r="AH98">
        <v>28</v>
      </c>
      <c r="AI98">
        <v>1.782608696</v>
      </c>
      <c r="AJ98">
        <v>1499</v>
      </c>
      <c r="AK98">
        <v>59.42</v>
      </c>
      <c r="AL98">
        <v>43.37</v>
      </c>
      <c r="AM98">
        <v>85.01</v>
      </c>
      <c r="AN98">
        <v>41.45</v>
      </c>
      <c r="AO98">
        <v>11.44</v>
      </c>
      <c r="AP98">
        <v>14.14</v>
      </c>
      <c r="AQ98">
        <v>89.86</v>
      </c>
      <c r="AR98">
        <v>3</v>
      </c>
      <c r="AS98">
        <v>1.93</v>
      </c>
      <c r="AT98">
        <v>1.07</v>
      </c>
      <c r="AU98">
        <v>7.0000000000000007E-2</v>
      </c>
      <c r="AV98">
        <v>7.0000000000000007E-2</v>
      </c>
      <c r="AW98">
        <v>0.27</v>
      </c>
      <c r="AX98">
        <v>6.67</v>
      </c>
      <c r="AY98">
        <v>0.47</v>
      </c>
      <c r="AZ98">
        <v>0.27</v>
      </c>
      <c r="BA98">
        <v>0.53</v>
      </c>
      <c r="BB98">
        <v>0.47</v>
      </c>
      <c r="BC98">
        <v>12.47</v>
      </c>
      <c r="BD98">
        <v>2.2000000000000002</v>
      </c>
      <c r="BE98">
        <v>0.73</v>
      </c>
      <c r="BF98">
        <v>1.73</v>
      </c>
      <c r="BG98">
        <v>4.2699999999999996</v>
      </c>
      <c r="BH98">
        <v>2.13</v>
      </c>
      <c r="BI98">
        <v>3.54</v>
      </c>
      <c r="BJ98">
        <v>3.27</v>
      </c>
      <c r="BK98">
        <v>2.2000000000000002</v>
      </c>
      <c r="BL98">
        <v>0.73</v>
      </c>
      <c r="BM98">
        <v>0.33</v>
      </c>
      <c r="BN98">
        <v>1.47</v>
      </c>
      <c r="BO98">
        <v>1</v>
      </c>
      <c r="BP98">
        <v>0.13</v>
      </c>
      <c r="BQ98">
        <v>0</v>
      </c>
      <c r="BR98">
        <v>0.4</v>
      </c>
      <c r="BS98">
        <v>5.47</v>
      </c>
      <c r="BT98">
        <v>1.93</v>
      </c>
      <c r="BU98">
        <v>0.47</v>
      </c>
      <c r="BV98">
        <v>1.53</v>
      </c>
      <c r="BW98">
        <v>1.2</v>
      </c>
      <c r="BX98">
        <v>0.33</v>
      </c>
      <c r="BY98">
        <v>3.14</v>
      </c>
      <c r="BZ98">
        <v>11.67</v>
      </c>
      <c r="CA98">
        <v>1.93</v>
      </c>
      <c r="CB98">
        <v>18.149999999999999</v>
      </c>
      <c r="CC98">
        <v>2.54</v>
      </c>
      <c r="CD98">
        <v>11.21</v>
      </c>
      <c r="CE98">
        <v>5</v>
      </c>
      <c r="CF98">
        <v>0.67</v>
      </c>
      <c r="CG98">
        <v>2.13</v>
      </c>
      <c r="CH98">
        <v>1.27</v>
      </c>
      <c r="CI98">
        <v>0.53</v>
      </c>
      <c r="CJ98">
        <v>0</v>
      </c>
      <c r="CK98">
        <v>0.2</v>
      </c>
      <c r="CL98" s="1">
        <v>4</v>
      </c>
      <c r="CM98" s="6" t="s">
        <v>123</v>
      </c>
      <c r="CN98" s="1">
        <v>3</v>
      </c>
      <c r="CO98" s="1">
        <v>3</v>
      </c>
      <c r="CP98" s="1">
        <v>3</v>
      </c>
      <c r="CQ98">
        <v>1</v>
      </c>
      <c r="CR98" s="1">
        <v>3</v>
      </c>
      <c r="CS98" s="1">
        <v>3</v>
      </c>
      <c r="CT98" s="1">
        <v>4</v>
      </c>
      <c r="CU98" s="1">
        <v>5</v>
      </c>
      <c r="CV98" s="1">
        <v>5</v>
      </c>
      <c r="CW98" s="1">
        <v>3</v>
      </c>
      <c r="CX98" s="1">
        <v>4</v>
      </c>
      <c r="CY98" s="1">
        <v>2</v>
      </c>
      <c r="CZ98" s="1">
        <v>4</v>
      </c>
      <c r="DA98" s="1">
        <v>4</v>
      </c>
      <c r="DB98" s="1">
        <v>3</v>
      </c>
    </row>
    <row r="99" spans="1:106" x14ac:dyDescent="0.3">
      <c r="A99">
        <v>606</v>
      </c>
      <c r="B99" t="s">
        <v>113</v>
      </c>
      <c r="C99">
        <v>21</v>
      </c>
      <c r="D99">
        <v>0</v>
      </c>
      <c r="E99">
        <v>4</v>
      </c>
      <c r="F99" s="1">
        <v>80</v>
      </c>
      <c r="G99" s="1">
        <v>54</v>
      </c>
      <c r="H99" s="2">
        <v>30</v>
      </c>
      <c r="I99" s="1">
        <v>66</v>
      </c>
      <c r="J99" s="1">
        <v>1</v>
      </c>
      <c r="K99" s="2">
        <v>3</v>
      </c>
      <c r="L99">
        <v>0</v>
      </c>
      <c r="M99">
        <f t="shared" si="1"/>
        <v>0</v>
      </c>
      <c r="N99">
        <f>AVERAGE(F99,G99,H99,I99)</f>
        <v>57.5</v>
      </c>
      <c r="O99">
        <f>STDEV(F99,G99,H99,I99)</f>
        <v>21.189620100417091</v>
      </c>
      <c r="P99">
        <f>(H99-N99)/(SQRT(O99/4))</f>
        <v>-11.948162051142432</v>
      </c>
      <c r="Q99">
        <v>1</v>
      </c>
      <c r="R99">
        <v>1</v>
      </c>
      <c r="S99">
        <v>1.5</v>
      </c>
      <c r="T99">
        <v>2</v>
      </c>
      <c r="U99">
        <v>0.83333333300000001</v>
      </c>
      <c r="V99">
        <v>1</v>
      </c>
      <c r="W99">
        <v>1.5</v>
      </c>
      <c r="X99">
        <v>1</v>
      </c>
      <c r="Y99">
        <v>2.1666666669999999</v>
      </c>
      <c r="Z99">
        <v>5</v>
      </c>
      <c r="AA99">
        <v>0.33333333300000001</v>
      </c>
      <c r="AB99">
        <v>1</v>
      </c>
      <c r="AC99">
        <v>0</v>
      </c>
      <c r="AD99">
        <v>0</v>
      </c>
      <c r="AE99">
        <v>0.33333333300000001</v>
      </c>
      <c r="AF99">
        <v>3</v>
      </c>
      <c r="AG99">
        <v>7.6666666670000003</v>
      </c>
      <c r="AH99">
        <v>14</v>
      </c>
      <c r="AI99">
        <v>2.3043478259999999</v>
      </c>
      <c r="AJ99">
        <v>237</v>
      </c>
      <c r="AK99">
        <v>56.77</v>
      </c>
      <c r="AL99">
        <v>26.34</v>
      </c>
      <c r="AM99">
        <v>94.87</v>
      </c>
      <c r="AN99">
        <v>33.03</v>
      </c>
      <c r="AO99">
        <v>15.8</v>
      </c>
      <c r="AP99">
        <v>12.66</v>
      </c>
      <c r="AQ99">
        <v>92.83</v>
      </c>
      <c r="AR99">
        <v>1.27</v>
      </c>
      <c r="AS99">
        <v>0.84</v>
      </c>
      <c r="AT99">
        <v>0.42</v>
      </c>
      <c r="AU99">
        <v>0</v>
      </c>
      <c r="AV99">
        <v>0.42</v>
      </c>
      <c r="AW99">
        <v>0</v>
      </c>
      <c r="AX99">
        <v>3.8</v>
      </c>
      <c r="AY99">
        <v>0</v>
      </c>
      <c r="AZ99">
        <v>0</v>
      </c>
      <c r="BA99">
        <v>0</v>
      </c>
      <c r="BB99">
        <v>0</v>
      </c>
      <c r="BC99">
        <v>19.41</v>
      </c>
      <c r="BD99">
        <v>5.0599999999999996</v>
      </c>
      <c r="BE99">
        <v>1.69</v>
      </c>
      <c r="BF99">
        <v>0.42</v>
      </c>
      <c r="BG99">
        <v>8.44</v>
      </c>
      <c r="BH99">
        <v>1.27</v>
      </c>
      <c r="BI99">
        <v>3.8</v>
      </c>
      <c r="BJ99">
        <v>12.24</v>
      </c>
      <c r="BK99">
        <v>4.22</v>
      </c>
      <c r="BL99">
        <v>4.22</v>
      </c>
      <c r="BM99">
        <v>3.8</v>
      </c>
      <c r="BN99">
        <v>0.84</v>
      </c>
      <c r="BO99">
        <v>0.84</v>
      </c>
      <c r="BP99">
        <v>0</v>
      </c>
      <c r="BQ99">
        <v>0</v>
      </c>
      <c r="BR99">
        <v>0</v>
      </c>
      <c r="BS99">
        <v>1.27</v>
      </c>
      <c r="BT99">
        <v>0</v>
      </c>
      <c r="BU99">
        <v>0</v>
      </c>
      <c r="BV99">
        <v>1.27</v>
      </c>
      <c r="BW99">
        <v>0</v>
      </c>
      <c r="BX99">
        <v>0</v>
      </c>
      <c r="BY99">
        <v>1.69</v>
      </c>
      <c r="BZ99">
        <v>19.41</v>
      </c>
      <c r="CA99">
        <v>0</v>
      </c>
      <c r="CB99">
        <v>15.19</v>
      </c>
      <c r="CC99">
        <v>0.84</v>
      </c>
      <c r="CD99">
        <v>11.39</v>
      </c>
      <c r="CE99">
        <v>3.8</v>
      </c>
      <c r="CF99">
        <v>0.42</v>
      </c>
      <c r="CG99">
        <v>0</v>
      </c>
      <c r="CH99">
        <v>0</v>
      </c>
      <c r="CI99">
        <v>0</v>
      </c>
      <c r="CJ99">
        <v>0</v>
      </c>
      <c r="CK99">
        <v>0</v>
      </c>
      <c r="CL99" s="1">
        <v>3</v>
      </c>
      <c r="CM99" s="6" t="s">
        <v>123</v>
      </c>
      <c r="CN99" s="1">
        <v>3</v>
      </c>
      <c r="CO99" s="1">
        <v>2</v>
      </c>
      <c r="CP99" s="1">
        <v>2</v>
      </c>
      <c r="CQ99">
        <v>0</v>
      </c>
      <c r="CR99" s="1">
        <v>4</v>
      </c>
      <c r="CS99" s="1">
        <v>5</v>
      </c>
      <c r="CT99" s="1">
        <v>5</v>
      </c>
      <c r="CU99" s="1">
        <v>5</v>
      </c>
      <c r="CV99" s="1">
        <v>3</v>
      </c>
      <c r="CW99" s="1">
        <v>5</v>
      </c>
      <c r="CX99" s="1">
        <v>5</v>
      </c>
      <c r="CY99" s="1">
        <v>4</v>
      </c>
      <c r="CZ99" s="1">
        <v>5</v>
      </c>
      <c r="DA99" s="1">
        <v>5</v>
      </c>
      <c r="DB99" s="1">
        <v>2</v>
      </c>
    </row>
    <row r="100" spans="1:106" x14ac:dyDescent="0.3">
      <c r="A100">
        <v>607</v>
      </c>
      <c r="B100" t="s">
        <v>113</v>
      </c>
      <c r="C100">
        <v>22</v>
      </c>
      <c r="D100">
        <v>1</v>
      </c>
      <c r="E100">
        <v>26</v>
      </c>
      <c r="F100" s="1">
        <v>30</v>
      </c>
      <c r="G100" s="1">
        <v>40</v>
      </c>
      <c r="H100" s="2">
        <v>5</v>
      </c>
      <c r="I100" s="1">
        <v>35</v>
      </c>
      <c r="J100" s="1">
        <v>2</v>
      </c>
      <c r="K100" s="2">
        <v>3</v>
      </c>
      <c r="L100">
        <v>0</v>
      </c>
      <c r="M100">
        <f t="shared" si="1"/>
        <v>0</v>
      </c>
      <c r="N100">
        <f>AVERAGE(F100,G100,H100,I100)</f>
        <v>27.5</v>
      </c>
      <c r="O100">
        <f>STDEV(F100,G100,H100,I100)</f>
        <v>15.545631755148024</v>
      </c>
      <c r="P100">
        <f>(H100-N100)/(SQRT(O100/4))</f>
        <v>-11.413223601717092</v>
      </c>
      <c r="Q100">
        <v>3</v>
      </c>
      <c r="R100">
        <v>20</v>
      </c>
      <c r="S100">
        <v>3.3333333330000001</v>
      </c>
      <c r="T100">
        <v>27</v>
      </c>
      <c r="U100">
        <v>1</v>
      </c>
      <c r="V100">
        <v>9</v>
      </c>
      <c r="W100">
        <v>1.3333333329999999</v>
      </c>
      <c r="X100">
        <v>9</v>
      </c>
      <c r="Y100">
        <v>0</v>
      </c>
      <c r="Z100">
        <v>0</v>
      </c>
      <c r="AA100">
        <v>1.5</v>
      </c>
      <c r="AB100">
        <v>21</v>
      </c>
      <c r="AC100">
        <v>0.33333333300000001</v>
      </c>
      <c r="AD100">
        <v>27</v>
      </c>
      <c r="AE100">
        <v>1.8333333329999999</v>
      </c>
      <c r="AF100">
        <v>20</v>
      </c>
      <c r="AG100">
        <v>12.33333333</v>
      </c>
      <c r="AH100">
        <v>133</v>
      </c>
      <c r="AI100">
        <v>4.3913043480000002</v>
      </c>
      <c r="AJ100">
        <v>2429</v>
      </c>
      <c r="AK100">
        <v>67.45</v>
      </c>
      <c r="AL100">
        <v>49.01</v>
      </c>
      <c r="AM100">
        <v>51.9</v>
      </c>
      <c r="AN100">
        <v>50.35</v>
      </c>
      <c r="AO100">
        <v>9.83</v>
      </c>
      <c r="AP100">
        <v>12.93</v>
      </c>
      <c r="AQ100">
        <v>88.18</v>
      </c>
      <c r="AR100">
        <v>5.72</v>
      </c>
      <c r="AS100">
        <v>3.5</v>
      </c>
      <c r="AT100">
        <v>2.1800000000000002</v>
      </c>
      <c r="AU100">
        <v>0.28999999999999998</v>
      </c>
      <c r="AV100">
        <v>0.57999999999999996</v>
      </c>
      <c r="AW100">
        <v>0.25</v>
      </c>
      <c r="AX100">
        <v>7.29</v>
      </c>
      <c r="AY100">
        <v>0.37</v>
      </c>
      <c r="AZ100">
        <v>0.66</v>
      </c>
      <c r="BA100">
        <v>0.66</v>
      </c>
      <c r="BB100">
        <v>2.2599999999999998</v>
      </c>
      <c r="BC100">
        <v>8.69</v>
      </c>
      <c r="BD100">
        <v>2.06</v>
      </c>
      <c r="BE100">
        <v>1.61</v>
      </c>
      <c r="BF100">
        <v>0.74</v>
      </c>
      <c r="BG100">
        <v>2.02</v>
      </c>
      <c r="BH100">
        <v>0.33</v>
      </c>
      <c r="BI100">
        <v>2.4300000000000002</v>
      </c>
      <c r="BJ100">
        <v>5.0199999999999996</v>
      </c>
      <c r="BK100">
        <v>2.84</v>
      </c>
      <c r="BL100">
        <v>0.95</v>
      </c>
      <c r="BM100">
        <v>0.95</v>
      </c>
      <c r="BN100">
        <v>2.1800000000000002</v>
      </c>
      <c r="BO100">
        <v>1.1100000000000001</v>
      </c>
      <c r="BP100">
        <v>0.28999999999999998</v>
      </c>
      <c r="BQ100">
        <v>0.16</v>
      </c>
      <c r="BR100">
        <v>0.62</v>
      </c>
      <c r="BS100">
        <v>5.31</v>
      </c>
      <c r="BT100">
        <v>1.28</v>
      </c>
      <c r="BU100">
        <v>0.82</v>
      </c>
      <c r="BV100">
        <v>2.1</v>
      </c>
      <c r="BW100">
        <v>1.32</v>
      </c>
      <c r="BX100">
        <v>0.25</v>
      </c>
      <c r="BY100">
        <v>4.41</v>
      </c>
      <c r="BZ100">
        <v>10.54</v>
      </c>
      <c r="CA100">
        <v>1.24</v>
      </c>
      <c r="CB100">
        <v>14.2</v>
      </c>
      <c r="CC100">
        <v>1.93</v>
      </c>
      <c r="CD100">
        <v>8.44</v>
      </c>
      <c r="CE100">
        <v>4.2</v>
      </c>
      <c r="CF100">
        <v>0.66</v>
      </c>
      <c r="CG100">
        <v>2.1</v>
      </c>
      <c r="CH100">
        <v>0.25</v>
      </c>
      <c r="CI100">
        <v>0.25</v>
      </c>
      <c r="CJ100">
        <v>0.16</v>
      </c>
      <c r="CK100">
        <v>0.08</v>
      </c>
      <c r="CL100" s="1">
        <v>4</v>
      </c>
      <c r="CM100" s="1">
        <v>2</v>
      </c>
      <c r="CN100" s="1">
        <v>4</v>
      </c>
      <c r="CO100" s="1">
        <v>4</v>
      </c>
      <c r="CP100" s="1">
        <v>4</v>
      </c>
      <c r="CQ100">
        <v>1</v>
      </c>
      <c r="CR100" s="1">
        <v>4</v>
      </c>
      <c r="CS100" s="1">
        <v>3</v>
      </c>
      <c r="CT100" s="1">
        <v>2</v>
      </c>
      <c r="CU100" s="1">
        <v>2</v>
      </c>
      <c r="CV100" s="1">
        <v>2</v>
      </c>
      <c r="CW100" s="1">
        <v>2</v>
      </c>
      <c r="CX100" s="1">
        <v>2</v>
      </c>
      <c r="CY100" s="1">
        <v>4</v>
      </c>
      <c r="CZ100" s="1">
        <v>2</v>
      </c>
      <c r="DA100" s="1">
        <v>2</v>
      </c>
      <c r="DB100" s="1">
        <v>4</v>
      </c>
    </row>
    <row r="101" spans="1:106" x14ac:dyDescent="0.3">
      <c r="A101">
        <v>608</v>
      </c>
      <c r="B101" t="s">
        <v>106</v>
      </c>
      <c r="C101">
        <v>23</v>
      </c>
      <c r="D101">
        <v>1</v>
      </c>
      <c r="E101">
        <v>23</v>
      </c>
      <c r="F101" s="2">
        <v>50</v>
      </c>
      <c r="G101" s="1">
        <v>68</v>
      </c>
      <c r="H101" s="1">
        <v>76</v>
      </c>
      <c r="I101" s="1">
        <v>77</v>
      </c>
      <c r="J101" s="1">
        <v>4</v>
      </c>
      <c r="K101" s="2">
        <v>1</v>
      </c>
      <c r="L101">
        <v>0</v>
      </c>
      <c r="M101">
        <f t="shared" si="1"/>
        <v>0</v>
      </c>
      <c r="N101">
        <f>AVERAGE(F101,G101,H101,I101)</f>
        <v>67.75</v>
      </c>
      <c r="O101">
        <f>STDEV(F101,G101,H101,I101)</f>
        <v>12.5</v>
      </c>
      <c r="P101">
        <f>(F101-N101)/(SQRT(O101/4))</f>
        <v>-10.040916292848975</v>
      </c>
      <c r="Q101">
        <v>2.5</v>
      </c>
      <c r="R101">
        <v>8</v>
      </c>
      <c r="S101">
        <v>0.16666666699999999</v>
      </c>
      <c r="T101">
        <v>1</v>
      </c>
      <c r="U101">
        <v>2.4</v>
      </c>
      <c r="V101">
        <v>13</v>
      </c>
      <c r="W101">
        <v>3.6666666669999999</v>
      </c>
      <c r="X101">
        <v>8</v>
      </c>
      <c r="Y101">
        <v>4</v>
      </c>
      <c r="Z101">
        <v>36</v>
      </c>
      <c r="AA101">
        <v>0.66666666699999999</v>
      </c>
      <c r="AB101">
        <v>4</v>
      </c>
      <c r="AC101">
        <v>1</v>
      </c>
      <c r="AD101">
        <v>34</v>
      </c>
      <c r="AE101">
        <v>1.5</v>
      </c>
      <c r="AF101">
        <v>19</v>
      </c>
      <c r="AG101">
        <v>15.9</v>
      </c>
      <c r="AH101">
        <v>123</v>
      </c>
      <c r="AI101">
        <v>4.2608695650000001</v>
      </c>
      <c r="CL101" s="1">
        <v>4</v>
      </c>
      <c r="CM101" s="1">
        <v>2</v>
      </c>
      <c r="CN101" s="1">
        <v>4</v>
      </c>
      <c r="CO101" s="1">
        <v>5</v>
      </c>
      <c r="CP101" s="1">
        <v>4</v>
      </c>
      <c r="CQ101">
        <v>1</v>
      </c>
      <c r="CR101" s="1">
        <v>4</v>
      </c>
      <c r="CS101" s="1">
        <v>3</v>
      </c>
      <c r="CT101" s="1">
        <v>2</v>
      </c>
      <c r="CU101" s="1">
        <v>3</v>
      </c>
      <c r="CV101" s="1">
        <v>2</v>
      </c>
      <c r="CW101" s="1">
        <v>2</v>
      </c>
      <c r="CX101" s="1">
        <v>2</v>
      </c>
      <c r="CY101" s="1">
        <v>4</v>
      </c>
      <c r="CZ101" s="1">
        <v>4</v>
      </c>
      <c r="DA101" s="1">
        <v>3</v>
      </c>
      <c r="DB101" s="1">
        <v>4</v>
      </c>
    </row>
    <row r="102" spans="1:106" x14ac:dyDescent="0.3">
      <c r="A102">
        <v>609</v>
      </c>
      <c r="B102" t="s">
        <v>106</v>
      </c>
      <c r="C102">
        <v>24</v>
      </c>
      <c r="D102">
        <v>1</v>
      </c>
      <c r="E102">
        <v>21</v>
      </c>
      <c r="F102" s="1">
        <v>55</v>
      </c>
      <c r="G102" s="1">
        <v>20</v>
      </c>
      <c r="H102" s="1">
        <v>10</v>
      </c>
      <c r="I102" s="2">
        <v>35</v>
      </c>
      <c r="J102" s="1">
        <v>1</v>
      </c>
      <c r="K102" s="2">
        <v>4</v>
      </c>
      <c r="L102">
        <v>0</v>
      </c>
      <c r="M102">
        <f t="shared" si="1"/>
        <v>1</v>
      </c>
      <c r="N102">
        <f>AVERAGE(F102,G102,H102,I102)</f>
        <v>30</v>
      </c>
      <c r="O102">
        <f>STDEV(F102,G102,H102,I102)</f>
        <v>19.578900207451216</v>
      </c>
      <c r="P102">
        <f>(I102-N102)/(SQRT(O102/4))</f>
        <v>2.2599865452149248</v>
      </c>
      <c r="Q102">
        <v>1.3333333329999999</v>
      </c>
      <c r="R102">
        <v>19</v>
      </c>
      <c r="S102">
        <v>0.66666666699999999</v>
      </c>
      <c r="T102">
        <v>10</v>
      </c>
      <c r="U102">
        <v>3.1666666669999999</v>
      </c>
      <c r="V102">
        <v>36</v>
      </c>
      <c r="W102">
        <v>2.6666666669999999</v>
      </c>
      <c r="X102">
        <v>8</v>
      </c>
      <c r="Y102">
        <v>0</v>
      </c>
      <c r="Z102">
        <v>0</v>
      </c>
      <c r="AA102">
        <v>1.5</v>
      </c>
      <c r="AB102">
        <v>5</v>
      </c>
      <c r="AC102">
        <v>0.5</v>
      </c>
      <c r="AD102">
        <v>1</v>
      </c>
      <c r="AE102">
        <v>0</v>
      </c>
      <c r="AF102">
        <v>0</v>
      </c>
      <c r="AG102">
        <v>9.8333333330000006</v>
      </c>
      <c r="AH102">
        <v>79</v>
      </c>
      <c r="AI102">
        <v>4.2173913040000004</v>
      </c>
      <c r="AJ102">
        <v>87</v>
      </c>
      <c r="AK102">
        <v>97.15</v>
      </c>
      <c r="AL102">
        <v>32.29</v>
      </c>
      <c r="AM102">
        <v>55.55</v>
      </c>
      <c r="AN102">
        <v>46.99</v>
      </c>
      <c r="AO102">
        <v>7.25</v>
      </c>
      <c r="AP102">
        <v>5.75</v>
      </c>
      <c r="AQ102">
        <v>83.91</v>
      </c>
      <c r="AR102">
        <v>1.1499999999999999</v>
      </c>
      <c r="AS102">
        <v>1.1499999999999999</v>
      </c>
      <c r="AT102">
        <v>0</v>
      </c>
      <c r="AU102">
        <v>0</v>
      </c>
      <c r="AV102">
        <v>0</v>
      </c>
      <c r="AW102">
        <v>0</v>
      </c>
      <c r="AX102">
        <v>3.45</v>
      </c>
      <c r="AY102">
        <v>1.1499999999999999</v>
      </c>
      <c r="AZ102">
        <v>0</v>
      </c>
      <c r="BA102">
        <v>1.1499999999999999</v>
      </c>
      <c r="BB102">
        <v>0</v>
      </c>
      <c r="BC102">
        <v>4.5999999999999996</v>
      </c>
      <c r="BD102">
        <v>0</v>
      </c>
      <c r="BE102">
        <v>0</v>
      </c>
      <c r="BF102">
        <v>0</v>
      </c>
      <c r="BG102">
        <v>3.45</v>
      </c>
      <c r="BH102">
        <v>0</v>
      </c>
      <c r="BI102">
        <v>2.2999999999999998</v>
      </c>
      <c r="BJ102">
        <v>16.09</v>
      </c>
      <c r="BK102">
        <v>14.94</v>
      </c>
      <c r="BL102">
        <v>0</v>
      </c>
      <c r="BM102">
        <v>0</v>
      </c>
      <c r="BN102">
        <v>2.2999999999999998</v>
      </c>
      <c r="BO102">
        <v>2.2999999999999998</v>
      </c>
      <c r="BP102">
        <v>0</v>
      </c>
      <c r="BQ102">
        <v>0</v>
      </c>
      <c r="BR102">
        <v>0</v>
      </c>
      <c r="BS102">
        <v>4.5999999999999996</v>
      </c>
      <c r="BT102">
        <v>0</v>
      </c>
      <c r="BU102">
        <v>0</v>
      </c>
      <c r="BV102">
        <v>4.5999999999999996</v>
      </c>
      <c r="BW102">
        <v>0</v>
      </c>
      <c r="BX102">
        <v>0</v>
      </c>
      <c r="BY102">
        <v>1.1499999999999999</v>
      </c>
      <c r="BZ102">
        <v>10.34</v>
      </c>
      <c r="CA102">
        <v>0</v>
      </c>
      <c r="CB102">
        <v>13.79</v>
      </c>
      <c r="CC102">
        <v>2.2999999999999998</v>
      </c>
      <c r="CD102">
        <v>11.49</v>
      </c>
      <c r="CE102">
        <v>1.1499999999999999</v>
      </c>
      <c r="CF102">
        <v>0</v>
      </c>
      <c r="CG102">
        <v>2.2999999999999998</v>
      </c>
      <c r="CH102">
        <v>2.2999999999999998</v>
      </c>
      <c r="CI102">
        <v>0</v>
      </c>
      <c r="CJ102">
        <v>0</v>
      </c>
      <c r="CK102">
        <v>0</v>
      </c>
      <c r="CL102" s="1">
        <v>4</v>
      </c>
      <c r="CM102" s="1">
        <v>3</v>
      </c>
      <c r="CN102" s="1">
        <v>2</v>
      </c>
      <c r="CO102" s="1">
        <v>2</v>
      </c>
      <c r="CP102" s="1">
        <v>3</v>
      </c>
      <c r="CQ102">
        <v>1</v>
      </c>
      <c r="CR102" s="1">
        <v>4</v>
      </c>
      <c r="CS102" s="1">
        <v>3</v>
      </c>
      <c r="CT102" s="1">
        <v>3</v>
      </c>
      <c r="CU102" s="1">
        <v>4</v>
      </c>
      <c r="CV102" s="1">
        <v>2</v>
      </c>
      <c r="CW102" s="1">
        <v>3</v>
      </c>
      <c r="CX102" s="1">
        <v>2</v>
      </c>
      <c r="CY102" s="1">
        <v>4</v>
      </c>
      <c r="CZ102" s="1">
        <v>4</v>
      </c>
      <c r="DA102" s="1">
        <v>3</v>
      </c>
      <c r="DB102" s="1">
        <v>1</v>
      </c>
    </row>
    <row r="103" spans="1:106" x14ac:dyDescent="0.3">
      <c r="A103">
        <v>610</v>
      </c>
      <c r="B103" t="s">
        <v>113</v>
      </c>
      <c r="C103">
        <v>26</v>
      </c>
      <c r="D103">
        <v>1</v>
      </c>
      <c r="E103">
        <v>21</v>
      </c>
      <c r="F103" s="1">
        <v>10</v>
      </c>
      <c r="G103" s="1">
        <v>25</v>
      </c>
      <c r="H103" s="2">
        <v>30</v>
      </c>
      <c r="I103" s="1">
        <v>65</v>
      </c>
      <c r="J103" s="1">
        <v>4</v>
      </c>
      <c r="K103" s="2">
        <v>3</v>
      </c>
      <c r="L103">
        <v>0</v>
      </c>
      <c r="M103">
        <f t="shared" si="1"/>
        <v>1</v>
      </c>
      <c r="N103">
        <f>AVERAGE(F103,G103,H103,I103)</f>
        <v>32.5</v>
      </c>
      <c r="O103">
        <f>STDEV(F103,G103,H103,I103)</f>
        <v>23.273733406281568</v>
      </c>
      <c r="P103">
        <f>(H103-N103)/(SQRT(O103/4))</f>
        <v>-1.0364228437559397</v>
      </c>
      <c r="Q103">
        <v>0.83333333300000001</v>
      </c>
      <c r="R103">
        <v>13</v>
      </c>
      <c r="S103">
        <v>0.33333333300000001</v>
      </c>
      <c r="T103">
        <v>0</v>
      </c>
      <c r="U103">
        <v>1.8333333329999999</v>
      </c>
      <c r="V103">
        <v>8</v>
      </c>
      <c r="W103">
        <v>1.8333333329999999</v>
      </c>
      <c r="X103">
        <v>8</v>
      </c>
      <c r="Y103">
        <v>0.66666666699999999</v>
      </c>
      <c r="Z103">
        <v>4</v>
      </c>
      <c r="AA103">
        <v>1</v>
      </c>
      <c r="AB103">
        <v>39</v>
      </c>
      <c r="AC103">
        <v>0.16666666699999999</v>
      </c>
      <c r="AD103">
        <v>6</v>
      </c>
      <c r="AE103">
        <v>1</v>
      </c>
      <c r="AF103">
        <v>8</v>
      </c>
      <c r="AG103">
        <v>7.6666666670000003</v>
      </c>
      <c r="AH103">
        <v>86</v>
      </c>
      <c r="AI103">
        <v>3.5217391299999998</v>
      </c>
      <c r="AJ103">
        <v>253</v>
      </c>
      <c r="AK103">
        <v>90.28</v>
      </c>
      <c r="AL103">
        <v>30.36</v>
      </c>
      <c r="AM103">
        <v>67.45</v>
      </c>
      <c r="AN103">
        <v>39.93</v>
      </c>
      <c r="AO103">
        <v>9.0399999999999991</v>
      </c>
      <c r="AP103">
        <v>8.6999999999999993</v>
      </c>
      <c r="AQ103">
        <v>86.96</v>
      </c>
      <c r="AR103">
        <v>0.79</v>
      </c>
      <c r="AS103">
        <v>0.79</v>
      </c>
      <c r="AT103">
        <v>0</v>
      </c>
      <c r="AU103">
        <v>0</v>
      </c>
      <c r="AV103">
        <v>0</v>
      </c>
      <c r="AW103">
        <v>0</v>
      </c>
      <c r="AX103">
        <v>1.58</v>
      </c>
      <c r="AY103">
        <v>0</v>
      </c>
      <c r="AZ103">
        <v>0</v>
      </c>
      <c r="BA103">
        <v>0</v>
      </c>
      <c r="BB103">
        <v>0</v>
      </c>
      <c r="BC103">
        <v>7.91</v>
      </c>
      <c r="BD103">
        <v>0.79</v>
      </c>
      <c r="BE103">
        <v>0.79</v>
      </c>
      <c r="BF103">
        <v>0.4</v>
      </c>
      <c r="BG103">
        <v>3.56</v>
      </c>
      <c r="BH103">
        <v>1.19</v>
      </c>
      <c r="BI103">
        <v>1.98</v>
      </c>
      <c r="BJ103">
        <v>12.25</v>
      </c>
      <c r="BK103">
        <v>9.09</v>
      </c>
      <c r="BL103">
        <v>3.16</v>
      </c>
      <c r="BM103">
        <v>0</v>
      </c>
      <c r="BN103">
        <v>1.19</v>
      </c>
      <c r="BO103">
        <v>0.79</v>
      </c>
      <c r="BP103">
        <v>0</v>
      </c>
      <c r="BQ103">
        <v>0</v>
      </c>
      <c r="BR103">
        <v>0.4</v>
      </c>
      <c r="BS103">
        <v>5.93</v>
      </c>
      <c r="BT103">
        <v>0</v>
      </c>
      <c r="BU103">
        <v>2.37</v>
      </c>
      <c r="BV103">
        <v>3.95</v>
      </c>
      <c r="BW103">
        <v>1.19</v>
      </c>
      <c r="BX103">
        <v>0</v>
      </c>
      <c r="BY103">
        <v>1.58</v>
      </c>
      <c r="BZ103">
        <v>7.51</v>
      </c>
      <c r="CA103">
        <v>2.77</v>
      </c>
      <c r="CB103">
        <v>17</v>
      </c>
      <c r="CC103">
        <v>0.79</v>
      </c>
      <c r="CD103">
        <v>12.65</v>
      </c>
      <c r="CE103">
        <v>4.3499999999999996</v>
      </c>
      <c r="CF103">
        <v>0.4</v>
      </c>
      <c r="CG103">
        <v>2.37</v>
      </c>
      <c r="CH103">
        <v>0</v>
      </c>
      <c r="CI103">
        <v>0</v>
      </c>
      <c r="CJ103">
        <v>0</v>
      </c>
      <c r="CK103">
        <v>0</v>
      </c>
      <c r="CL103" s="9" t="s">
        <v>121</v>
      </c>
      <c r="CM103" s="9" t="s">
        <v>123</v>
      </c>
      <c r="CN103" s="9" t="s">
        <v>124</v>
      </c>
      <c r="CO103" s="9" t="s">
        <v>124</v>
      </c>
      <c r="CP103" s="9" t="s">
        <v>121</v>
      </c>
      <c r="CQ103" s="10">
        <v>0</v>
      </c>
      <c r="CR103" s="9" t="s">
        <v>124</v>
      </c>
      <c r="CS103" s="9" t="s">
        <v>125</v>
      </c>
      <c r="CT103" s="9" t="s">
        <v>122</v>
      </c>
      <c r="CU103" s="9" t="s">
        <v>125</v>
      </c>
      <c r="CV103" s="9" t="s">
        <v>122</v>
      </c>
      <c r="CW103" s="9" t="s">
        <v>125</v>
      </c>
      <c r="CX103" s="9" t="s">
        <v>122</v>
      </c>
      <c r="CY103" s="9" t="s">
        <v>121</v>
      </c>
      <c r="CZ103" s="9" t="s">
        <v>125</v>
      </c>
      <c r="DA103" s="9" t="s">
        <v>125</v>
      </c>
      <c r="DB103" s="9" t="s">
        <v>121</v>
      </c>
    </row>
    <row r="104" spans="1:106" x14ac:dyDescent="0.3">
      <c r="A104">
        <v>611</v>
      </c>
      <c r="B104" t="s">
        <v>106</v>
      </c>
      <c r="C104">
        <v>30</v>
      </c>
      <c r="D104">
        <v>1</v>
      </c>
      <c r="E104">
        <v>22</v>
      </c>
      <c r="F104" s="1">
        <v>24</v>
      </c>
      <c r="G104" s="1">
        <v>75</v>
      </c>
      <c r="H104" s="1">
        <v>2</v>
      </c>
      <c r="I104" s="2">
        <v>49</v>
      </c>
      <c r="J104" s="1">
        <v>2</v>
      </c>
      <c r="K104" s="2">
        <v>4</v>
      </c>
      <c r="L104">
        <v>0</v>
      </c>
      <c r="M104">
        <f t="shared" si="1"/>
        <v>1</v>
      </c>
      <c r="N104">
        <f>AVERAGE(F104,G104,H104,I104)</f>
        <v>37.5</v>
      </c>
      <c r="O104">
        <f>STDEV(F104,G104,H104,I104)</f>
        <v>31.522478751942504</v>
      </c>
      <c r="P104">
        <f>(I104-N104)/(SQRT(O104/4))</f>
        <v>4.0965443001056636</v>
      </c>
      <c r="Q104">
        <v>2.5</v>
      </c>
      <c r="R104">
        <v>11</v>
      </c>
      <c r="S104">
        <v>3.8333333330000001</v>
      </c>
      <c r="T104">
        <v>44</v>
      </c>
      <c r="U104">
        <v>4</v>
      </c>
      <c r="V104">
        <v>13</v>
      </c>
      <c r="W104">
        <v>3</v>
      </c>
      <c r="X104">
        <v>8</v>
      </c>
      <c r="Y104">
        <v>1.6666666670000001</v>
      </c>
      <c r="Z104">
        <v>34</v>
      </c>
      <c r="AA104">
        <v>1</v>
      </c>
      <c r="AB104">
        <v>4</v>
      </c>
      <c r="AC104">
        <v>3.6666666669999999</v>
      </c>
      <c r="AD104">
        <v>36</v>
      </c>
      <c r="AE104">
        <v>1.8333333329999999</v>
      </c>
      <c r="AF104">
        <v>13</v>
      </c>
      <c r="AG104">
        <v>21.5</v>
      </c>
      <c r="AH104">
        <v>163</v>
      </c>
      <c r="AI104">
        <v>3.9565217389999998</v>
      </c>
      <c r="AJ104">
        <v>421</v>
      </c>
      <c r="AK104">
        <v>75.78</v>
      </c>
      <c r="AL104">
        <v>21.65</v>
      </c>
      <c r="AM104">
        <v>75.7</v>
      </c>
      <c r="AN104">
        <v>70.47</v>
      </c>
      <c r="AO104">
        <v>11.38</v>
      </c>
      <c r="AP104">
        <v>11.64</v>
      </c>
      <c r="AQ104">
        <v>85.27</v>
      </c>
      <c r="AR104">
        <v>3.33</v>
      </c>
      <c r="AS104">
        <v>2.85</v>
      </c>
      <c r="AT104">
        <v>0.48</v>
      </c>
      <c r="AU104">
        <v>0.24</v>
      </c>
      <c r="AV104">
        <v>0.24</v>
      </c>
      <c r="AW104">
        <v>0</v>
      </c>
      <c r="AX104">
        <v>4.51</v>
      </c>
      <c r="AY104">
        <v>0.48</v>
      </c>
      <c r="AZ104">
        <v>0.71</v>
      </c>
      <c r="BA104">
        <v>0.71</v>
      </c>
      <c r="BB104">
        <v>0.71</v>
      </c>
      <c r="BC104">
        <v>10.45</v>
      </c>
      <c r="BD104">
        <v>1.43</v>
      </c>
      <c r="BE104">
        <v>0.95</v>
      </c>
      <c r="BF104">
        <v>0.24</v>
      </c>
      <c r="BG104">
        <v>2.14</v>
      </c>
      <c r="BH104">
        <v>0.95</v>
      </c>
      <c r="BI104">
        <v>4.99</v>
      </c>
      <c r="BJ104">
        <v>4.75</v>
      </c>
      <c r="BK104">
        <v>3.09</v>
      </c>
      <c r="BL104">
        <v>0.95</v>
      </c>
      <c r="BM104">
        <v>0.71</v>
      </c>
      <c r="BN104">
        <v>2.14</v>
      </c>
      <c r="BO104">
        <v>0.48</v>
      </c>
      <c r="BP104">
        <v>0.24</v>
      </c>
      <c r="BQ104">
        <v>0</v>
      </c>
      <c r="BR104">
        <v>1.43</v>
      </c>
      <c r="BS104">
        <v>5.7</v>
      </c>
      <c r="BT104">
        <v>1.66</v>
      </c>
      <c r="BU104">
        <v>1.43</v>
      </c>
      <c r="BV104">
        <v>2.14</v>
      </c>
      <c r="BW104">
        <v>0.71</v>
      </c>
      <c r="BX104">
        <v>0</v>
      </c>
      <c r="BY104">
        <v>1.66</v>
      </c>
      <c r="BZ104">
        <v>11.64</v>
      </c>
      <c r="CA104">
        <v>1.43</v>
      </c>
      <c r="CB104">
        <v>14.25</v>
      </c>
      <c r="CC104">
        <v>2.38</v>
      </c>
      <c r="CD104">
        <v>8.08</v>
      </c>
      <c r="CE104">
        <v>4.28</v>
      </c>
      <c r="CF104">
        <v>0.95</v>
      </c>
      <c r="CG104">
        <v>3.09</v>
      </c>
      <c r="CH104">
        <v>0.95</v>
      </c>
      <c r="CI104">
        <v>0</v>
      </c>
      <c r="CJ104">
        <v>0</v>
      </c>
      <c r="CK104">
        <v>0</v>
      </c>
      <c r="CL104" s="1">
        <v>4</v>
      </c>
      <c r="CM104" s="1">
        <v>4</v>
      </c>
      <c r="CN104" s="1">
        <v>4</v>
      </c>
      <c r="CO104" s="1">
        <v>2</v>
      </c>
      <c r="CP104" s="1">
        <v>2</v>
      </c>
      <c r="CQ104">
        <v>1</v>
      </c>
      <c r="CR104" s="1">
        <v>3</v>
      </c>
      <c r="CS104" s="1">
        <v>3</v>
      </c>
      <c r="CT104" s="1">
        <v>4</v>
      </c>
      <c r="CU104" s="1">
        <v>3</v>
      </c>
      <c r="CV104" s="1">
        <v>3</v>
      </c>
      <c r="CW104" s="1">
        <v>3</v>
      </c>
      <c r="CX104" s="1">
        <v>2</v>
      </c>
      <c r="CY104" s="1">
        <v>3</v>
      </c>
      <c r="CZ104" s="1">
        <v>3</v>
      </c>
      <c r="DA104" s="1">
        <v>2</v>
      </c>
      <c r="DB104" s="1">
        <v>3</v>
      </c>
    </row>
    <row r="105" spans="1:106" x14ac:dyDescent="0.3">
      <c r="A105">
        <v>612</v>
      </c>
      <c r="B105" t="s">
        <v>106</v>
      </c>
      <c r="C105">
        <v>20</v>
      </c>
      <c r="D105">
        <v>1</v>
      </c>
      <c r="E105">
        <v>9</v>
      </c>
      <c r="F105" s="1">
        <v>65</v>
      </c>
      <c r="G105" s="2">
        <v>40</v>
      </c>
      <c r="H105" s="1">
        <v>30</v>
      </c>
      <c r="I105" s="1">
        <v>5</v>
      </c>
      <c r="J105" s="1">
        <v>1</v>
      </c>
      <c r="K105" s="2">
        <v>2</v>
      </c>
      <c r="L105">
        <v>0</v>
      </c>
      <c r="M105">
        <f t="shared" si="1"/>
        <v>1</v>
      </c>
      <c r="N105">
        <f>AVERAGE(F105,G105,H105,I105)</f>
        <v>35</v>
      </c>
      <c r="O105">
        <f>STDEV(F105,G105,H105,I105)</f>
        <v>24.832774042918899</v>
      </c>
      <c r="P105">
        <f>(G105-N105)/(SQRT(O105/4))</f>
        <v>2.0067227838653117</v>
      </c>
      <c r="Q105">
        <v>1.5</v>
      </c>
      <c r="R105">
        <v>8</v>
      </c>
      <c r="S105">
        <v>0.33333333300000001</v>
      </c>
      <c r="T105">
        <v>1</v>
      </c>
      <c r="U105">
        <v>3</v>
      </c>
      <c r="V105">
        <v>4</v>
      </c>
      <c r="W105">
        <v>1.5</v>
      </c>
      <c r="X105">
        <v>3</v>
      </c>
      <c r="Y105">
        <v>0</v>
      </c>
      <c r="Z105">
        <v>1</v>
      </c>
      <c r="AA105">
        <v>1.8333333329999999</v>
      </c>
      <c r="AB105">
        <v>3</v>
      </c>
      <c r="AC105">
        <v>1</v>
      </c>
      <c r="AD105">
        <v>2</v>
      </c>
      <c r="AE105">
        <v>0</v>
      </c>
      <c r="AF105">
        <v>0</v>
      </c>
      <c r="AG105">
        <v>9.1666666669999994</v>
      </c>
      <c r="AH105">
        <v>22</v>
      </c>
      <c r="AI105">
        <v>3.6521739129999999</v>
      </c>
      <c r="AJ105">
        <v>536</v>
      </c>
      <c r="AK105">
        <v>83.57</v>
      </c>
      <c r="AL105">
        <v>38.25</v>
      </c>
      <c r="AM105">
        <v>27.16</v>
      </c>
      <c r="AN105">
        <v>35.549999999999997</v>
      </c>
      <c r="AO105">
        <v>10.72</v>
      </c>
      <c r="AP105">
        <v>9.14</v>
      </c>
      <c r="AQ105">
        <v>90.67</v>
      </c>
      <c r="AR105">
        <v>2.0499999999999998</v>
      </c>
      <c r="AS105">
        <v>1.31</v>
      </c>
      <c r="AT105">
        <v>0.75</v>
      </c>
      <c r="AU105">
        <v>0</v>
      </c>
      <c r="AV105">
        <v>0</v>
      </c>
      <c r="AW105">
        <v>0.37</v>
      </c>
      <c r="AX105">
        <v>4.8499999999999996</v>
      </c>
      <c r="AY105">
        <v>0</v>
      </c>
      <c r="AZ105">
        <v>0</v>
      </c>
      <c r="BA105">
        <v>0</v>
      </c>
      <c r="BB105">
        <v>0</v>
      </c>
      <c r="BC105">
        <v>12.31</v>
      </c>
      <c r="BD105">
        <v>1.68</v>
      </c>
      <c r="BE105">
        <v>0</v>
      </c>
      <c r="BF105">
        <v>0.37</v>
      </c>
      <c r="BG105">
        <v>5.22</v>
      </c>
      <c r="BH105">
        <v>1.1200000000000001</v>
      </c>
      <c r="BI105">
        <v>4.8499999999999996</v>
      </c>
      <c r="BJ105">
        <v>6.72</v>
      </c>
      <c r="BK105">
        <v>5.78</v>
      </c>
      <c r="BL105">
        <v>0</v>
      </c>
      <c r="BM105">
        <v>0.93</v>
      </c>
      <c r="BN105">
        <v>5.41</v>
      </c>
      <c r="BO105">
        <v>4.4800000000000004</v>
      </c>
      <c r="BP105">
        <v>0</v>
      </c>
      <c r="BQ105">
        <v>0</v>
      </c>
      <c r="BR105">
        <v>0.93</v>
      </c>
      <c r="BS105">
        <v>1.87</v>
      </c>
      <c r="BT105">
        <v>0</v>
      </c>
      <c r="BU105">
        <v>0</v>
      </c>
      <c r="BV105">
        <v>1.31</v>
      </c>
      <c r="BW105">
        <v>0.56000000000000005</v>
      </c>
      <c r="BX105">
        <v>0</v>
      </c>
      <c r="BY105">
        <v>3.54</v>
      </c>
      <c r="BZ105">
        <v>11.38</v>
      </c>
      <c r="CA105">
        <v>1.87</v>
      </c>
      <c r="CB105">
        <v>8.9600000000000009</v>
      </c>
      <c r="CC105">
        <v>1.68</v>
      </c>
      <c r="CD105">
        <v>4.8499999999999996</v>
      </c>
      <c r="CE105">
        <v>2.4300000000000002</v>
      </c>
      <c r="CF105">
        <v>0.37</v>
      </c>
      <c r="CG105">
        <v>0.37</v>
      </c>
      <c r="CH105">
        <v>0.19</v>
      </c>
      <c r="CI105">
        <v>0</v>
      </c>
      <c r="CJ105">
        <v>0</v>
      </c>
      <c r="CK105">
        <v>0</v>
      </c>
      <c r="CL105" s="1">
        <v>4</v>
      </c>
      <c r="CM105" s="1">
        <v>5</v>
      </c>
      <c r="CN105" s="1">
        <v>3</v>
      </c>
      <c r="CO105" s="1">
        <v>2</v>
      </c>
      <c r="CP105" s="1">
        <v>1</v>
      </c>
      <c r="CQ105">
        <v>1</v>
      </c>
      <c r="CR105" s="1">
        <v>2</v>
      </c>
      <c r="CS105" s="1">
        <v>4</v>
      </c>
      <c r="CT105" s="1">
        <v>5</v>
      </c>
      <c r="CU105" s="1">
        <v>4</v>
      </c>
      <c r="CV105" s="1">
        <v>3</v>
      </c>
      <c r="CW105" s="1">
        <v>5</v>
      </c>
      <c r="CX105" s="1">
        <v>5</v>
      </c>
      <c r="CY105" s="1">
        <v>1</v>
      </c>
      <c r="CZ105" s="1">
        <v>5</v>
      </c>
      <c r="DA105" s="1">
        <v>5</v>
      </c>
      <c r="DB105" s="1">
        <v>1</v>
      </c>
    </row>
    <row r="106" spans="1:106" x14ac:dyDescent="0.3">
      <c r="A106">
        <v>613</v>
      </c>
      <c r="B106" t="s">
        <v>113</v>
      </c>
      <c r="C106">
        <v>21</v>
      </c>
      <c r="D106">
        <v>0</v>
      </c>
      <c r="E106">
        <v>22</v>
      </c>
      <c r="F106" s="1">
        <v>35</v>
      </c>
      <c r="G106" s="2">
        <v>56</v>
      </c>
      <c r="H106" s="1">
        <v>7</v>
      </c>
      <c r="I106" s="1">
        <v>10</v>
      </c>
      <c r="J106" s="1">
        <v>2</v>
      </c>
      <c r="K106" s="2">
        <v>2</v>
      </c>
      <c r="L106">
        <v>1</v>
      </c>
      <c r="M106">
        <f t="shared" si="1"/>
        <v>1</v>
      </c>
      <c r="N106">
        <f>AVERAGE(F106,G106,H106,I106)</f>
        <v>27</v>
      </c>
      <c r="O106">
        <f>STDEV(F106,G106,H106,I106)</f>
        <v>23.050668826160628</v>
      </c>
      <c r="P106">
        <f>(G106-N106)/(SQRT(O106/4))</f>
        <v>12.080536670381194</v>
      </c>
      <c r="Q106">
        <v>2.1666666669999999</v>
      </c>
      <c r="R106">
        <v>25</v>
      </c>
      <c r="S106">
        <v>0</v>
      </c>
      <c r="T106">
        <v>0</v>
      </c>
      <c r="U106">
        <v>2.3333333330000001</v>
      </c>
      <c r="V106">
        <v>14</v>
      </c>
      <c r="W106">
        <v>2.1666666669999999</v>
      </c>
      <c r="X106">
        <v>12</v>
      </c>
      <c r="Y106">
        <v>0.16666666699999999</v>
      </c>
      <c r="Z106">
        <v>1</v>
      </c>
      <c r="AA106">
        <v>3</v>
      </c>
      <c r="AB106">
        <v>52</v>
      </c>
      <c r="AC106">
        <v>1.6666666670000001</v>
      </c>
      <c r="AD106">
        <v>43</v>
      </c>
      <c r="AE106">
        <v>0</v>
      </c>
      <c r="AF106">
        <v>0</v>
      </c>
      <c r="AG106">
        <v>11.5</v>
      </c>
      <c r="AH106">
        <v>147</v>
      </c>
      <c r="AI106">
        <v>3.6956521740000001</v>
      </c>
      <c r="AJ106">
        <v>124</v>
      </c>
      <c r="AK106">
        <v>82.14</v>
      </c>
      <c r="AL106">
        <v>50</v>
      </c>
      <c r="AM106">
        <v>70.28</v>
      </c>
      <c r="AN106">
        <v>25.77</v>
      </c>
      <c r="AO106">
        <v>4.96</v>
      </c>
      <c r="AP106">
        <v>7.26</v>
      </c>
      <c r="AQ106">
        <v>83.87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5.65</v>
      </c>
      <c r="AY106">
        <v>0</v>
      </c>
      <c r="AZ106">
        <v>0.81</v>
      </c>
      <c r="BA106">
        <v>0</v>
      </c>
      <c r="BB106">
        <v>0.81</v>
      </c>
      <c r="BC106">
        <v>9.68</v>
      </c>
      <c r="BD106">
        <v>0.81</v>
      </c>
      <c r="BE106">
        <v>0</v>
      </c>
      <c r="BF106">
        <v>0</v>
      </c>
      <c r="BG106">
        <v>4.03</v>
      </c>
      <c r="BH106">
        <v>2.42</v>
      </c>
      <c r="BI106">
        <v>2.42</v>
      </c>
      <c r="BJ106">
        <v>2.42</v>
      </c>
      <c r="BK106">
        <v>1.61</v>
      </c>
      <c r="BL106">
        <v>0</v>
      </c>
      <c r="BM106">
        <v>0</v>
      </c>
      <c r="BN106">
        <v>3.23</v>
      </c>
      <c r="BO106">
        <v>1.61</v>
      </c>
      <c r="BP106">
        <v>0.81</v>
      </c>
      <c r="BQ106">
        <v>0</v>
      </c>
      <c r="BR106">
        <v>0.81</v>
      </c>
      <c r="BS106">
        <v>5.65</v>
      </c>
      <c r="BT106">
        <v>0.81</v>
      </c>
      <c r="BU106">
        <v>0.81</v>
      </c>
      <c r="BV106">
        <v>1.61</v>
      </c>
      <c r="BW106">
        <v>1.61</v>
      </c>
      <c r="BX106">
        <v>0.81</v>
      </c>
      <c r="BY106">
        <v>1.61</v>
      </c>
      <c r="BZ106">
        <v>14.52</v>
      </c>
      <c r="CA106">
        <v>2.42</v>
      </c>
      <c r="CB106">
        <v>19.350000000000001</v>
      </c>
      <c r="CC106">
        <v>4.84</v>
      </c>
      <c r="CD106">
        <v>10.48</v>
      </c>
      <c r="CE106">
        <v>4.03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 s="1">
        <v>4</v>
      </c>
      <c r="CM106" s="6" t="s">
        <v>123</v>
      </c>
      <c r="CN106" s="1">
        <v>5</v>
      </c>
      <c r="CO106" s="1">
        <v>4</v>
      </c>
      <c r="CP106" s="1">
        <v>3</v>
      </c>
      <c r="CQ106">
        <v>1</v>
      </c>
      <c r="CR106" s="1">
        <v>4</v>
      </c>
      <c r="CS106" s="1">
        <v>4</v>
      </c>
      <c r="CT106" s="1">
        <v>3</v>
      </c>
      <c r="CU106" s="1">
        <v>3</v>
      </c>
      <c r="CV106" s="1">
        <v>3</v>
      </c>
      <c r="CW106" s="1">
        <v>2</v>
      </c>
      <c r="CX106" s="1">
        <v>3</v>
      </c>
      <c r="CY106" s="1">
        <v>2</v>
      </c>
      <c r="CZ106" s="1">
        <v>4</v>
      </c>
      <c r="DA106" s="1">
        <v>4</v>
      </c>
      <c r="DB106" s="1">
        <v>2</v>
      </c>
    </row>
    <row r="107" spans="1:106" x14ac:dyDescent="0.3">
      <c r="A107">
        <v>614</v>
      </c>
      <c r="B107" t="s">
        <v>106</v>
      </c>
      <c r="C107">
        <v>21</v>
      </c>
      <c r="D107">
        <v>1</v>
      </c>
      <c r="E107">
        <v>24</v>
      </c>
      <c r="F107" s="1">
        <v>30</v>
      </c>
      <c r="G107" s="1">
        <v>2</v>
      </c>
      <c r="H107" s="2">
        <v>35</v>
      </c>
      <c r="I107" s="1">
        <v>1</v>
      </c>
      <c r="J107" s="1">
        <v>3</v>
      </c>
      <c r="K107" s="2">
        <v>3</v>
      </c>
      <c r="L107">
        <v>1</v>
      </c>
      <c r="M107">
        <f t="shared" si="1"/>
        <v>1</v>
      </c>
      <c r="N107">
        <f>AVERAGE(F107,G107,H107,I107)</f>
        <v>17</v>
      </c>
      <c r="O107">
        <f>STDEV(F107,G107,H107,I107)</f>
        <v>18.018509002319441</v>
      </c>
      <c r="P107">
        <f>(H107-N107)/(SQRT(O107/4))</f>
        <v>8.4809221221582334</v>
      </c>
      <c r="Q107">
        <v>1.6666666670000001</v>
      </c>
      <c r="R107">
        <v>4</v>
      </c>
      <c r="S107">
        <v>1</v>
      </c>
      <c r="T107">
        <v>3</v>
      </c>
      <c r="U107">
        <v>2</v>
      </c>
      <c r="V107">
        <v>6</v>
      </c>
      <c r="W107">
        <v>2.6666666669999999</v>
      </c>
      <c r="X107">
        <v>8</v>
      </c>
      <c r="Y107">
        <v>1.5</v>
      </c>
      <c r="Z107">
        <v>14</v>
      </c>
      <c r="AA107">
        <v>1.3333333329999999</v>
      </c>
      <c r="AB107">
        <v>51</v>
      </c>
      <c r="AC107">
        <v>0.66666666699999999</v>
      </c>
      <c r="AD107">
        <v>6</v>
      </c>
      <c r="AE107">
        <v>0.16666666699999999</v>
      </c>
      <c r="AF107">
        <v>1</v>
      </c>
      <c r="AG107">
        <v>11</v>
      </c>
      <c r="AH107">
        <v>93</v>
      </c>
      <c r="AI107">
        <v>4</v>
      </c>
      <c r="AJ107">
        <v>506</v>
      </c>
      <c r="AK107">
        <v>13.85</v>
      </c>
      <c r="AL107">
        <v>6.67</v>
      </c>
      <c r="AM107">
        <v>98.41</v>
      </c>
      <c r="AN107">
        <v>19.84</v>
      </c>
      <c r="AO107">
        <v>7.33</v>
      </c>
      <c r="AP107">
        <v>12.45</v>
      </c>
      <c r="AQ107">
        <v>92.69</v>
      </c>
      <c r="AR107">
        <v>2.77</v>
      </c>
      <c r="AS107">
        <v>1.19</v>
      </c>
      <c r="AT107">
        <v>1.58</v>
      </c>
      <c r="AU107">
        <v>0.4</v>
      </c>
      <c r="AV107">
        <v>0.2</v>
      </c>
      <c r="AW107">
        <v>0.4</v>
      </c>
      <c r="AX107">
        <v>2.77</v>
      </c>
      <c r="AY107">
        <v>0</v>
      </c>
      <c r="AZ107">
        <v>0.2</v>
      </c>
      <c r="BA107">
        <v>0.4</v>
      </c>
      <c r="BB107">
        <v>0.2</v>
      </c>
      <c r="BC107">
        <v>18.77</v>
      </c>
      <c r="BD107">
        <v>5.34</v>
      </c>
      <c r="BE107">
        <v>4.74</v>
      </c>
      <c r="BF107">
        <v>0.99</v>
      </c>
      <c r="BG107">
        <v>1.78</v>
      </c>
      <c r="BH107">
        <v>0.79</v>
      </c>
      <c r="BI107">
        <v>5.53</v>
      </c>
      <c r="BJ107">
        <v>4.74</v>
      </c>
      <c r="BK107">
        <v>3.16</v>
      </c>
      <c r="BL107">
        <v>0.2</v>
      </c>
      <c r="BM107">
        <v>1.58</v>
      </c>
      <c r="BN107">
        <v>1.19</v>
      </c>
      <c r="BO107">
        <v>0.2</v>
      </c>
      <c r="BP107">
        <v>0.59</v>
      </c>
      <c r="BQ107">
        <v>0</v>
      </c>
      <c r="BR107">
        <v>0.4</v>
      </c>
      <c r="BS107">
        <v>3.36</v>
      </c>
      <c r="BT107">
        <v>0.99</v>
      </c>
      <c r="BU107">
        <v>1.19</v>
      </c>
      <c r="BV107">
        <v>0.59</v>
      </c>
      <c r="BW107">
        <v>0.99</v>
      </c>
      <c r="BX107">
        <v>0</v>
      </c>
      <c r="BY107">
        <v>4.1500000000000004</v>
      </c>
      <c r="BZ107">
        <v>16.8</v>
      </c>
      <c r="CA107">
        <v>2.37</v>
      </c>
      <c r="CB107">
        <v>14.03</v>
      </c>
      <c r="CC107">
        <v>3.36</v>
      </c>
      <c r="CD107">
        <v>4.9400000000000004</v>
      </c>
      <c r="CE107">
        <v>5.73</v>
      </c>
      <c r="CF107">
        <v>0.79</v>
      </c>
      <c r="CG107">
        <v>0.99</v>
      </c>
      <c r="CH107">
        <v>0</v>
      </c>
      <c r="CI107">
        <v>0</v>
      </c>
      <c r="CJ107">
        <v>0.2</v>
      </c>
      <c r="CK107">
        <v>0</v>
      </c>
      <c r="CL107" s="1">
        <v>4</v>
      </c>
      <c r="CM107" s="1">
        <v>4</v>
      </c>
      <c r="CN107" s="1">
        <v>3</v>
      </c>
      <c r="CO107" s="1">
        <v>3</v>
      </c>
      <c r="CP107" s="1">
        <v>3</v>
      </c>
      <c r="CQ107">
        <v>0</v>
      </c>
      <c r="CR107" s="1">
        <v>3</v>
      </c>
      <c r="CS107" s="1">
        <v>3</v>
      </c>
      <c r="CT107" s="1">
        <v>2</v>
      </c>
      <c r="CU107" s="1">
        <v>3</v>
      </c>
      <c r="CV107" s="1">
        <v>3</v>
      </c>
      <c r="CW107" s="1">
        <v>3</v>
      </c>
      <c r="CX107" s="1">
        <v>3</v>
      </c>
      <c r="CY107" s="1">
        <v>3</v>
      </c>
      <c r="CZ107" s="1">
        <v>3</v>
      </c>
      <c r="DA107" s="1">
        <v>3</v>
      </c>
      <c r="DB107" s="1">
        <v>3</v>
      </c>
    </row>
    <row r="108" spans="1:106" x14ac:dyDescent="0.3">
      <c r="A108">
        <v>615</v>
      </c>
      <c r="B108" t="s">
        <v>106</v>
      </c>
      <c r="C108">
        <v>21</v>
      </c>
      <c r="D108">
        <v>1</v>
      </c>
      <c r="E108">
        <v>22</v>
      </c>
      <c r="F108" s="1">
        <v>15</v>
      </c>
      <c r="G108" s="1">
        <v>10</v>
      </c>
      <c r="H108" s="1">
        <v>60</v>
      </c>
      <c r="I108" s="2">
        <v>90</v>
      </c>
      <c r="J108" s="1">
        <v>4</v>
      </c>
      <c r="K108" s="2">
        <v>4</v>
      </c>
      <c r="L108">
        <v>1</v>
      </c>
      <c r="M108">
        <f t="shared" si="1"/>
        <v>1</v>
      </c>
      <c r="N108">
        <f>AVERAGE(F108,G108,H108,I108)</f>
        <v>43.75</v>
      </c>
      <c r="O108">
        <f>STDEV(F108,G108,H108,I108)</f>
        <v>38.160843806184367</v>
      </c>
      <c r="P108">
        <f>(I108-N108)/(SQRT(O108/4))</f>
        <v>14.973824825909483</v>
      </c>
      <c r="Q108">
        <v>1.1666666670000001</v>
      </c>
      <c r="R108">
        <v>4</v>
      </c>
      <c r="S108">
        <v>2.3333333330000001</v>
      </c>
      <c r="T108">
        <v>14</v>
      </c>
      <c r="U108">
        <v>2</v>
      </c>
      <c r="V108">
        <v>14</v>
      </c>
      <c r="W108">
        <v>1</v>
      </c>
      <c r="X108">
        <v>19</v>
      </c>
      <c r="Y108">
        <v>1.6666666670000001</v>
      </c>
      <c r="Z108">
        <v>27</v>
      </c>
      <c r="AA108">
        <v>1</v>
      </c>
      <c r="AB108">
        <v>13</v>
      </c>
      <c r="AC108">
        <v>1.3333333329999999</v>
      </c>
      <c r="AD108">
        <v>19</v>
      </c>
      <c r="AE108">
        <v>0.5</v>
      </c>
      <c r="AF108">
        <v>19</v>
      </c>
      <c r="AG108">
        <v>11</v>
      </c>
      <c r="AH108">
        <v>129</v>
      </c>
      <c r="AI108">
        <v>3.7391304349999999</v>
      </c>
      <c r="AJ108">
        <v>987</v>
      </c>
      <c r="AK108">
        <v>7.79</v>
      </c>
      <c r="AL108">
        <v>17.559999999999999</v>
      </c>
      <c r="AM108">
        <v>92.6</v>
      </c>
      <c r="AN108">
        <v>77.89</v>
      </c>
      <c r="AO108">
        <v>7.1</v>
      </c>
      <c r="AP108">
        <v>10.94</v>
      </c>
      <c r="AQ108">
        <v>90.88</v>
      </c>
      <c r="AR108">
        <v>4.5599999999999996</v>
      </c>
      <c r="AS108">
        <v>3.55</v>
      </c>
      <c r="AT108">
        <v>0.71</v>
      </c>
      <c r="AU108">
        <v>0.2</v>
      </c>
      <c r="AV108">
        <v>0.2</v>
      </c>
      <c r="AW108">
        <v>0</v>
      </c>
      <c r="AX108">
        <v>6.28</v>
      </c>
      <c r="AY108">
        <v>0.51</v>
      </c>
      <c r="AZ108">
        <v>0.2</v>
      </c>
      <c r="BA108">
        <v>1.01</v>
      </c>
      <c r="BB108">
        <v>0.61</v>
      </c>
      <c r="BC108">
        <v>16.510000000000002</v>
      </c>
      <c r="BD108">
        <v>3.95</v>
      </c>
      <c r="BE108">
        <v>1.72</v>
      </c>
      <c r="BF108">
        <v>2.84</v>
      </c>
      <c r="BG108">
        <v>3.34</v>
      </c>
      <c r="BH108">
        <v>1.62</v>
      </c>
      <c r="BI108">
        <v>5.47</v>
      </c>
      <c r="BJ108">
        <v>2.0299999999999998</v>
      </c>
      <c r="BK108">
        <v>0.61</v>
      </c>
      <c r="BL108">
        <v>0.81</v>
      </c>
      <c r="BM108">
        <v>0.41</v>
      </c>
      <c r="BN108">
        <v>1.93</v>
      </c>
      <c r="BO108">
        <v>0.41</v>
      </c>
      <c r="BP108">
        <v>0.41</v>
      </c>
      <c r="BQ108">
        <v>0</v>
      </c>
      <c r="BR108">
        <v>1.01</v>
      </c>
      <c r="BS108">
        <v>4.8600000000000003</v>
      </c>
      <c r="BT108">
        <v>1.82</v>
      </c>
      <c r="BU108">
        <v>0.71</v>
      </c>
      <c r="BV108">
        <v>1.32</v>
      </c>
      <c r="BW108">
        <v>1.01</v>
      </c>
      <c r="BX108">
        <v>0.2</v>
      </c>
      <c r="BY108">
        <v>3.24</v>
      </c>
      <c r="BZ108">
        <v>17.329999999999998</v>
      </c>
      <c r="CA108">
        <v>3.65</v>
      </c>
      <c r="CB108">
        <v>15.6</v>
      </c>
      <c r="CC108">
        <v>2.63</v>
      </c>
      <c r="CD108">
        <v>7.7</v>
      </c>
      <c r="CE108">
        <v>6.08</v>
      </c>
      <c r="CF108">
        <v>1.01</v>
      </c>
      <c r="CG108">
        <v>2.13</v>
      </c>
      <c r="CH108">
        <v>1.22</v>
      </c>
      <c r="CI108">
        <v>0.2</v>
      </c>
      <c r="CJ108">
        <v>0.2</v>
      </c>
      <c r="CK108">
        <v>0.1</v>
      </c>
      <c r="CL108" s="1">
        <v>3</v>
      </c>
      <c r="CM108" s="1">
        <v>2</v>
      </c>
      <c r="CN108" s="1">
        <v>3</v>
      </c>
      <c r="CO108" s="1">
        <v>2</v>
      </c>
      <c r="CP108" s="1">
        <v>3</v>
      </c>
      <c r="CQ108">
        <v>0</v>
      </c>
      <c r="CR108" s="1">
        <v>3</v>
      </c>
      <c r="CS108" s="1">
        <v>4</v>
      </c>
      <c r="CT108" s="1">
        <v>3</v>
      </c>
      <c r="CU108" s="1">
        <v>4</v>
      </c>
      <c r="CV108" s="1">
        <v>3</v>
      </c>
      <c r="CW108" s="1">
        <v>2</v>
      </c>
      <c r="CX108" s="1">
        <v>2</v>
      </c>
      <c r="CY108" s="1">
        <v>4</v>
      </c>
      <c r="CZ108" s="1">
        <v>2</v>
      </c>
      <c r="DA108" s="1">
        <v>2</v>
      </c>
      <c r="DB108" s="1">
        <v>3</v>
      </c>
    </row>
    <row r="109" spans="1:106" x14ac:dyDescent="0.3">
      <c r="A109">
        <v>616</v>
      </c>
      <c r="B109" t="s">
        <v>106</v>
      </c>
      <c r="C109">
        <v>21</v>
      </c>
      <c r="D109">
        <v>0</v>
      </c>
      <c r="E109">
        <v>31</v>
      </c>
      <c r="F109" s="1">
        <v>5</v>
      </c>
      <c r="G109" s="2">
        <v>70</v>
      </c>
      <c r="H109" s="1">
        <v>1</v>
      </c>
      <c r="I109" s="1">
        <v>40</v>
      </c>
      <c r="J109" s="1">
        <v>2</v>
      </c>
      <c r="K109" s="2">
        <v>2</v>
      </c>
      <c r="L109">
        <v>1</v>
      </c>
      <c r="M109">
        <f t="shared" si="1"/>
        <v>1</v>
      </c>
      <c r="N109">
        <f>AVERAGE(F109,G109,H109,I109)</f>
        <v>29</v>
      </c>
      <c r="O109">
        <f>STDEV(F109,G109,H109,I109)</f>
        <v>32.465366161495851</v>
      </c>
      <c r="P109">
        <f>(G109-N109)/(SQRT(O109/4))</f>
        <v>14.391421717177531</v>
      </c>
      <c r="Q109">
        <v>2.1666666669999999</v>
      </c>
      <c r="R109">
        <v>8</v>
      </c>
      <c r="S109">
        <v>2.5</v>
      </c>
      <c r="T109">
        <v>22</v>
      </c>
      <c r="U109">
        <v>1.5</v>
      </c>
      <c r="V109">
        <v>8</v>
      </c>
      <c r="W109">
        <v>2.3333333330000001</v>
      </c>
      <c r="X109">
        <v>8</v>
      </c>
      <c r="Y109">
        <v>1</v>
      </c>
      <c r="Z109">
        <v>13</v>
      </c>
      <c r="AA109">
        <v>1</v>
      </c>
      <c r="AB109">
        <v>8</v>
      </c>
      <c r="AC109">
        <v>0.16666666699999999</v>
      </c>
      <c r="AD109">
        <v>5</v>
      </c>
      <c r="AE109">
        <v>0.16666666699999999</v>
      </c>
      <c r="AF109">
        <v>4</v>
      </c>
      <c r="AG109">
        <v>10.83333333</v>
      </c>
      <c r="AH109">
        <v>76</v>
      </c>
      <c r="AI109">
        <v>3</v>
      </c>
      <c r="AJ109">
        <v>136</v>
      </c>
      <c r="AK109">
        <v>94.52</v>
      </c>
      <c r="AL109">
        <v>30.33</v>
      </c>
      <c r="AM109">
        <v>97.06</v>
      </c>
      <c r="AN109">
        <v>67.459999999999994</v>
      </c>
      <c r="AO109">
        <v>7.16</v>
      </c>
      <c r="AP109">
        <v>10.29</v>
      </c>
      <c r="AQ109">
        <v>90.44</v>
      </c>
      <c r="AR109">
        <v>2.21</v>
      </c>
      <c r="AS109">
        <v>2.21</v>
      </c>
      <c r="AT109">
        <v>0</v>
      </c>
      <c r="AU109">
        <v>0</v>
      </c>
      <c r="AV109">
        <v>0</v>
      </c>
      <c r="AW109">
        <v>0</v>
      </c>
      <c r="AX109">
        <v>0.74</v>
      </c>
      <c r="AY109">
        <v>0</v>
      </c>
      <c r="AZ109">
        <v>0</v>
      </c>
      <c r="BA109">
        <v>0</v>
      </c>
      <c r="BB109">
        <v>0</v>
      </c>
      <c r="BC109">
        <v>11.03</v>
      </c>
      <c r="BD109">
        <v>1.47</v>
      </c>
      <c r="BE109">
        <v>1.47</v>
      </c>
      <c r="BF109">
        <v>0.74</v>
      </c>
      <c r="BG109">
        <v>4.41</v>
      </c>
      <c r="BH109">
        <v>0.74</v>
      </c>
      <c r="BI109">
        <v>4.41</v>
      </c>
      <c r="BJ109">
        <v>13.97</v>
      </c>
      <c r="BK109">
        <v>13.97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3.68</v>
      </c>
      <c r="BT109">
        <v>0</v>
      </c>
      <c r="BU109">
        <v>0.74</v>
      </c>
      <c r="BV109">
        <v>2.21</v>
      </c>
      <c r="BW109">
        <v>0</v>
      </c>
      <c r="BX109">
        <v>0.74</v>
      </c>
      <c r="BY109">
        <v>0.74</v>
      </c>
      <c r="BZ109">
        <v>12.5</v>
      </c>
      <c r="CA109">
        <v>2.94</v>
      </c>
      <c r="CB109">
        <v>26.47</v>
      </c>
      <c r="CC109">
        <v>7.35</v>
      </c>
      <c r="CD109">
        <v>18.38</v>
      </c>
      <c r="CE109">
        <v>1.47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 s="1">
        <v>4</v>
      </c>
      <c r="CM109" s="6" t="s">
        <v>123</v>
      </c>
      <c r="CN109" s="1">
        <v>3</v>
      </c>
      <c r="CO109" s="1">
        <v>3</v>
      </c>
      <c r="CP109" s="1">
        <v>3</v>
      </c>
      <c r="CQ109">
        <v>1</v>
      </c>
      <c r="CR109" s="1">
        <v>4</v>
      </c>
      <c r="CS109" s="1">
        <v>3</v>
      </c>
      <c r="CT109" s="1">
        <v>3</v>
      </c>
      <c r="CU109" s="1">
        <v>3</v>
      </c>
      <c r="CV109" s="1">
        <v>3</v>
      </c>
      <c r="CW109" s="1">
        <v>3</v>
      </c>
      <c r="CX109" s="1">
        <v>2</v>
      </c>
      <c r="CY109" s="1">
        <v>4</v>
      </c>
      <c r="CZ109" s="1">
        <v>3</v>
      </c>
      <c r="DA109" s="1">
        <v>2</v>
      </c>
      <c r="DB109" s="1">
        <v>4</v>
      </c>
    </row>
    <row r="110" spans="1:106" x14ac:dyDescent="0.3">
      <c r="A110">
        <v>617</v>
      </c>
      <c r="B110" t="s">
        <v>113</v>
      </c>
      <c r="C110">
        <v>23</v>
      </c>
      <c r="D110">
        <v>0</v>
      </c>
      <c r="E110">
        <v>21</v>
      </c>
      <c r="F110" s="1">
        <v>55</v>
      </c>
      <c r="G110" s="1">
        <v>5</v>
      </c>
      <c r="H110" s="2">
        <v>41</v>
      </c>
      <c r="I110" s="1">
        <v>22</v>
      </c>
      <c r="J110" s="1">
        <v>1</v>
      </c>
      <c r="K110" s="2">
        <v>3</v>
      </c>
      <c r="L110">
        <v>0</v>
      </c>
      <c r="M110">
        <f t="shared" si="1"/>
        <v>1</v>
      </c>
      <c r="N110">
        <f>AVERAGE(F110,G110,H110,I110)</f>
        <v>30.75</v>
      </c>
      <c r="O110">
        <f>STDEV(F110,G110,H110,I110)</f>
        <v>21.853680086734439</v>
      </c>
      <c r="P110">
        <f>(H110-N110)/(SQRT(O110/4))</f>
        <v>4.3852218608692821</v>
      </c>
      <c r="Q110">
        <v>2.3333333330000001</v>
      </c>
      <c r="R110">
        <v>19</v>
      </c>
      <c r="S110">
        <v>0</v>
      </c>
      <c r="T110">
        <v>1</v>
      </c>
      <c r="U110">
        <v>0.66666666699999999</v>
      </c>
      <c r="V110">
        <v>8</v>
      </c>
      <c r="W110">
        <v>1.1666666670000001</v>
      </c>
      <c r="X110">
        <v>8</v>
      </c>
      <c r="Y110">
        <v>0</v>
      </c>
      <c r="Z110">
        <v>1</v>
      </c>
      <c r="AA110">
        <v>0.66666666699999999</v>
      </c>
      <c r="AB110">
        <v>1</v>
      </c>
      <c r="AC110">
        <v>1</v>
      </c>
      <c r="AD110">
        <v>26</v>
      </c>
      <c r="AE110">
        <v>0.16666666699999999</v>
      </c>
      <c r="AF110">
        <v>1</v>
      </c>
      <c r="AG110">
        <v>6</v>
      </c>
      <c r="AH110">
        <v>65</v>
      </c>
      <c r="AI110">
        <v>3.3043478259999999</v>
      </c>
      <c r="AJ110">
        <v>47</v>
      </c>
      <c r="AK110">
        <v>98.19</v>
      </c>
      <c r="AL110">
        <v>33.520000000000003</v>
      </c>
      <c r="AM110">
        <v>99</v>
      </c>
      <c r="AN110">
        <v>66.069999999999993</v>
      </c>
      <c r="AO110">
        <v>4.7</v>
      </c>
      <c r="AP110">
        <v>10.64</v>
      </c>
      <c r="AQ110">
        <v>85.11</v>
      </c>
      <c r="AR110">
        <v>2.13</v>
      </c>
      <c r="AS110">
        <v>2.13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6.38</v>
      </c>
      <c r="BD110">
        <v>6.38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14.89</v>
      </c>
      <c r="BK110">
        <v>4.26</v>
      </c>
      <c r="BL110">
        <v>0</v>
      </c>
      <c r="BM110">
        <v>10.64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2.13</v>
      </c>
      <c r="BT110">
        <v>0</v>
      </c>
      <c r="BU110">
        <v>0</v>
      </c>
      <c r="BV110">
        <v>2.13</v>
      </c>
      <c r="BW110">
        <v>0</v>
      </c>
      <c r="BX110">
        <v>0</v>
      </c>
      <c r="BY110">
        <v>0</v>
      </c>
      <c r="BZ110">
        <v>19.149999999999999</v>
      </c>
      <c r="CA110">
        <v>0</v>
      </c>
      <c r="CB110">
        <v>29.79</v>
      </c>
      <c r="CC110">
        <v>6.38</v>
      </c>
      <c r="CD110">
        <v>19.149999999999999</v>
      </c>
      <c r="CE110">
        <v>4.26</v>
      </c>
      <c r="CF110">
        <v>0</v>
      </c>
      <c r="CG110">
        <v>2.13</v>
      </c>
      <c r="CH110">
        <v>0</v>
      </c>
      <c r="CI110">
        <v>0</v>
      </c>
      <c r="CJ110">
        <v>0</v>
      </c>
      <c r="CK110">
        <v>0</v>
      </c>
      <c r="CL110" s="1">
        <v>5</v>
      </c>
      <c r="CM110" s="6" t="s">
        <v>123</v>
      </c>
      <c r="CN110" s="1">
        <v>2</v>
      </c>
      <c r="CO110" s="1">
        <v>3</v>
      </c>
      <c r="CP110" s="1">
        <v>2</v>
      </c>
      <c r="CQ110">
        <v>1</v>
      </c>
      <c r="CR110" s="1">
        <v>3</v>
      </c>
      <c r="CS110" s="1">
        <v>3</v>
      </c>
      <c r="CT110" s="1">
        <v>4</v>
      </c>
      <c r="CU110" s="1">
        <v>3</v>
      </c>
      <c r="CV110" s="1">
        <v>4</v>
      </c>
      <c r="CW110" s="1">
        <v>4</v>
      </c>
      <c r="CX110" s="1">
        <v>3</v>
      </c>
      <c r="CY110" s="1">
        <v>2</v>
      </c>
      <c r="CZ110" s="1">
        <v>3</v>
      </c>
      <c r="DA110" s="1">
        <v>4</v>
      </c>
      <c r="DB110" s="1">
        <v>3</v>
      </c>
    </row>
    <row r="111" spans="1:106" x14ac:dyDescent="0.3">
      <c r="A111">
        <v>618</v>
      </c>
      <c r="B111" t="s">
        <v>106</v>
      </c>
      <c r="C111">
        <v>20</v>
      </c>
      <c r="D111">
        <v>1</v>
      </c>
      <c r="E111">
        <v>20</v>
      </c>
      <c r="F111" s="1">
        <v>1</v>
      </c>
      <c r="G111" s="1">
        <v>2</v>
      </c>
      <c r="H111" s="2">
        <v>45</v>
      </c>
      <c r="I111" s="1">
        <v>50</v>
      </c>
      <c r="J111" s="1">
        <v>4</v>
      </c>
      <c r="K111" s="2">
        <v>3</v>
      </c>
      <c r="L111">
        <v>0</v>
      </c>
      <c r="M111">
        <f t="shared" si="1"/>
        <v>1</v>
      </c>
      <c r="N111">
        <f>AVERAGE(F111,G111,H111,I111)</f>
        <v>24.5</v>
      </c>
      <c r="O111">
        <f>STDEV(F111,G111,H111,I111)</f>
        <v>26.639569566092216</v>
      </c>
      <c r="P111">
        <f>(H111-N111)/(SQRT(O111/4))</f>
        <v>7.9436528222566665</v>
      </c>
      <c r="Q111">
        <v>1.5</v>
      </c>
      <c r="R111">
        <v>10</v>
      </c>
      <c r="S111">
        <v>4</v>
      </c>
      <c r="T111">
        <v>36</v>
      </c>
      <c r="U111">
        <v>1.5</v>
      </c>
      <c r="V111">
        <v>11</v>
      </c>
      <c r="W111">
        <v>1</v>
      </c>
      <c r="X111">
        <v>5</v>
      </c>
      <c r="Y111">
        <v>0</v>
      </c>
      <c r="Z111">
        <v>1</v>
      </c>
      <c r="AA111">
        <v>0.66666666699999999</v>
      </c>
      <c r="AB111">
        <v>5</v>
      </c>
      <c r="AC111">
        <v>0</v>
      </c>
      <c r="AD111">
        <v>0</v>
      </c>
      <c r="AE111">
        <v>1</v>
      </c>
      <c r="AF111">
        <v>1</v>
      </c>
      <c r="AG111">
        <v>9.6666666669999994</v>
      </c>
      <c r="AH111">
        <v>69</v>
      </c>
      <c r="AI111">
        <v>2.782608696</v>
      </c>
      <c r="AJ111">
        <v>315</v>
      </c>
      <c r="AK111">
        <v>60.73</v>
      </c>
      <c r="AL111">
        <v>24.24</v>
      </c>
      <c r="AM111">
        <v>87.61</v>
      </c>
      <c r="AN111">
        <v>82.57</v>
      </c>
      <c r="AO111">
        <v>7.33</v>
      </c>
      <c r="AP111">
        <v>10.48</v>
      </c>
      <c r="AQ111">
        <v>93.65</v>
      </c>
      <c r="AR111">
        <v>3.81</v>
      </c>
      <c r="AS111">
        <v>3.49</v>
      </c>
      <c r="AT111">
        <v>0.32</v>
      </c>
      <c r="AU111">
        <v>0.32</v>
      </c>
      <c r="AV111">
        <v>0</v>
      </c>
      <c r="AW111">
        <v>0</v>
      </c>
      <c r="AX111">
        <v>3.17</v>
      </c>
      <c r="AY111">
        <v>1.27</v>
      </c>
      <c r="AZ111">
        <v>0</v>
      </c>
      <c r="BA111">
        <v>0.32</v>
      </c>
      <c r="BB111">
        <v>0.63</v>
      </c>
      <c r="BC111">
        <v>13.33</v>
      </c>
      <c r="BD111">
        <v>5.4</v>
      </c>
      <c r="BE111">
        <v>0.95</v>
      </c>
      <c r="BF111">
        <v>0.32</v>
      </c>
      <c r="BG111">
        <v>3.81</v>
      </c>
      <c r="BH111">
        <v>1.59</v>
      </c>
      <c r="BI111">
        <v>3.17</v>
      </c>
      <c r="BJ111">
        <v>3.49</v>
      </c>
      <c r="BK111">
        <v>0.63</v>
      </c>
      <c r="BL111">
        <v>0.63</v>
      </c>
      <c r="BM111">
        <v>2.2200000000000002</v>
      </c>
      <c r="BN111">
        <v>1.59</v>
      </c>
      <c r="BO111">
        <v>0.32</v>
      </c>
      <c r="BP111">
        <v>0</v>
      </c>
      <c r="BQ111">
        <v>0</v>
      </c>
      <c r="BR111">
        <v>1.27</v>
      </c>
      <c r="BS111">
        <v>2.54</v>
      </c>
      <c r="BT111">
        <v>1.59</v>
      </c>
      <c r="BU111">
        <v>0</v>
      </c>
      <c r="BV111">
        <v>0.95</v>
      </c>
      <c r="BW111">
        <v>0</v>
      </c>
      <c r="BX111">
        <v>0</v>
      </c>
      <c r="BY111">
        <v>1.27</v>
      </c>
      <c r="BZ111">
        <v>12.06</v>
      </c>
      <c r="CA111">
        <v>0.63</v>
      </c>
      <c r="CB111">
        <v>11.75</v>
      </c>
      <c r="CC111">
        <v>0.95</v>
      </c>
      <c r="CD111">
        <v>6.67</v>
      </c>
      <c r="CE111">
        <v>4.4400000000000004</v>
      </c>
      <c r="CF111">
        <v>0.32</v>
      </c>
      <c r="CG111">
        <v>3.81</v>
      </c>
      <c r="CH111">
        <v>0.32</v>
      </c>
      <c r="CI111">
        <v>0</v>
      </c>
      <c r="CJ111">
        <v>0</v>
      </c>
      <c r="CK111">
        <v>0</v>
      </c>
      <c r="CL111" s="1">
        <v>4</v>
      </c>
      <c r="CM111" s="1">
        <v>2</v>
      </c>
      <c r="CN111" s="1">
        <v>3</v>
      </c>
      <c r="CO111" s="1">
        <v>4</v>
      </c>
      <c r="CP111" s="1">
        <v>4</v>
      </c>
      <c r="CQ111">
        <v>1</v>
      </c>
      <c r="CR111" s="1">
        <v>5</v>
      </c>
      <c r="CS111" s="1">
        <v>4</v>
      </c>
      <c r="CT111" s="1">
        <v>1</v>
      </c>
      <c r="CU111" s="1">
        <v>3</v>
      </c>
      <c r="CV111" s="1">
        <v>2</v>
      </c>
      <c r="CW111" s="1">
        <v>1</v>
      </c>
      <c r="CX111" s="1">
        <v>1</v>
      </c>
      <c r="CY111" s="1">
        <v>4</v>
      </c>
      <c r="CZ111" s="1">
        <v>3</v>
      </c>
      <c r="DA111" s="1">
        <v>3</v>
      </c>
      <c r="DB111" s="1">
        <v>4</v>
      </c>
    </row>
    <row r="112" spans="1:106" x14ac:dyDescent="0.3">
      <c r="A112">
        <v>619</v>
      </c>
      <c r="B112" t="s">
        <v>106</v>
      </c>
      <c r="C112">
        <v>21</v>
      </c>
      <c r="D112">
        <v>1</v>
      </c>
      <c r="E112">
        <v>9</v>
      </c>
      <c r="F112" s="1">
        <v>10</v>
      </c>
      <c r="G112" s="1">
        <v>1</v>
      </c>
      <c r="H112" s="1">
        <v>2</v>
      </c>
      <c r="I112" s="2">
        <v>15</v>
      </c>
      <c r="J112" s="1">
        <v>4</v>
      </c>
      <c r="K112" s="2">
        <v>4</v>
      </c>
      <c r="L112">
        <v>1</v>
      </c>
      <c r="M112">
        <f t="shared" si="1"/>
        <v>1</v>
      </c>
      <c r="N112">
        <f>AVERAGE(F112,G112,H112,I112)</f>
        <v>7</v>
      </c>
      <c r="O112">
        <f>STDEV(F112,G112,H112,I112)</f>
        <v>6.6833125519211407</v>
      </c>
      <c r="P112">
        <f>(I112-N112)/(SQRT(O112/4))</f>
        <v>6.1890515029795239</v>
      </c>
      <c r="Q112">
        <v>2.3333333330000001</v>
      </c>
      <c r="R112">
        <v>34</v>
      </c>
      <c r="S112">
        <v>0.66666666699999999</v>
      </c>
      <c r="T112">
        <v>1</v>
      </c>
      <c r="U112">
        <v>2.5</v>
      </c>
      <c r="V112">
        <v>25</v>
      </c>
      <c r="W112">
        <v>3.3333333330000001</v>
      </c>
      <c r="X112">
        <v>11</v>
      </c>
      <c r="Y112">
        <v>1.3333333329999999</v>
      </c>
      <c r="Z112">
        <v>12</v>
      </c>
      <c r="AA112">
        <v>1.8333333329999999</v>
      </c>
      <c r="AB112">
        <v>25</v>
      </c>
      <c r="AC112">
        <v>1.6666666670000001</v>
      </c>
      <c r="AD112">
        <v>25</v>
      </c>
      <c r="AE112">
        <v>1</v>
      </c>
      <c r="AF112">
        <v>24</v>
      </c>
      <c r="AG112">
        <v>14.66666667</v>
      </c>
      <c r="AH112">
        <v>157</v>
      </c>
      <c r="AI112">
        <v>3.8695652169999999</v>
      </c>
      <c r="AJ112">
        <v>306</v>
      </c>
      <c r="AK112">
        <v>39.049999999999997</v>
      </c>
      <c r="AL112">
        <v>10.14</v>
      </c>
      <c r="AM112">
        <v>97.38</v>
      </c>
      <c r="AN112">
        <v>31.34</v>
      </c>
      <c r="AO112">
        <v>7.46</v>
      </c>
      <c r="AP112">
        <v>12.42</v>
      </c>
      <c r="AQ112">
        <v>90.52</v>
      </c>
      <c r="AR112">
        <v>4.25</v>
      </c>
      <c r="AS112">
        <v>2.29</v>
      </c>
      <c r="AT112">
        <v>1.96</v>
      </c>
      <c r="AU112">
        <v>1.31</v>
      </c>
      <c r="AV112">
        <v>0</v>
      </c>
      <c r="AW112">
        <v>0.33</v>
      </c>
      <c r="AX112">
        <v>3.27</v>
      </c>
      <c r="AY112">
        <v>0</v>
      </c>
      <c r="AZ112">
        <v>0</v>
      </c>
      <c r="BA112">
        <v>0</v>
      </c>
      <c r="BB112">
        <v>0</v>
      </c>
      <c r="BC112">
        <v>15.03</v>
      </c>
      <c r="BD112">
        <v>5.88</v>
      </c>
      <c r="BE112">
        <v>0.65</v>
      </c>
      <c r="BF112">
        <v>1.31</v>
      </c>
      <c r="BG112">
        <v>1.96</v>
      </c>
      <c r="BH112">
        <v>1.96</v>
      </c>
      <c r="BI112">
        <v>3.59</v>
      </c>
      <c r="BJ112">
        <v>7.84</v>
      </c>
      <c r="BK112">
        <v>1.96</v>
      </c>
      <c r="BL112">
        <v>2.29</v>
      </c>
      <c r="BM112">
        <v>3.59</v>
      </c>
      <c r="BN112">
        <v>2.29</v>
      </c>
      <c r="BO112">
        <v>0.33</v>
      </c>
      <c r="BP112">
        <v>0.33</v>
      </c>
      <c r="BQ112">
        <v>0</v>
      </c>
      <c r="BR112">
        <v>1.63</v>
      </c>
      <c r="BS112">
        <v>3.27</v>
      </c>
      <c r="BT112">
        <v>0</v>
      </c>
      <c r="BU112">
        <v>0.33</v>
      </c>
      <c r="BV112">
        <v>1.31</v>
      </c>
      <c r="BW112">
        <v>1.31</v>
      </c>
      <c r="BX112">
        <v>0.65</v>
      </c>
      <c r="BY112">
        <v>4.25</v>
      </c>
      <c r="BZ112">
        <v>16.989999999999998</v>
      </c>
      <c r="CA112">
        <v>1.63</v>
      </c>
      <c r="CB112">
        <v>12.75</v>
      </c>
      <c r="CC112">
        <v>3.59</v>
      </c>
      <c r="CD112">
        <v>6.86</v>
      </c>
      <c r="CE112">
        <v>2.61</v>
      </c>
      <c r="CF112">
        <v>0</v>
      </c>
      <c r="CG112">
        <v>2.29</v>
      </c>
      <c r="CH112">
        <v>0</v>
      </c>
      <c r="CI112">
        <v>0</v>
      </c>
      <c r="CJ112">
        <v>0.33</v>
      </c>
      <c r="CK112">
        <v>0</v>
      </c>
      <c r="CL112" s="1">
        <v>3</v>
      </c>
      <c r="CM112" s="1">
        <v>3</v>
      </c>
      <c r="CN112" s="1">
        <v>2</v>
      </c>
      <c r="CO112" s="1">
        <v>3</v>
      </c>
      <c r="CP112" s="1">
        <v>2</v>
      </c>
      <c r="CQ112">
        <v>1</v>
      </c>
      <c r="CR112" s="1">
        <v>5</v>
      </c>
      <c r="CS112" s="1">
        <v>5</v>
      </c>
      <c r="CT112" s="1">
        <v>5</v>
      </c>
      <c r="CU112" s="1">
        <v>4</v>
      </c>
      <c r="CV112" s="1">
        <v>3</v>
      </c>
      <c r="CW112" s="1">
        <v>3</v>
      </c>
      <c r="CX112" s="1">
        <v>3</v>
      </c>
      <c r="CY112" s="1">
        <v>1</v>
      </c>
      <c r="CZ112" s="1">
        <v>5</v>
      </c>
      <c r="DA112" s="1">
        <v>5</v>
      </c>
      <c r="DB112" s="1">
        <v>1</v>
      </c>
    </row>
    <row r="113" spans="1:106" x14ac:dyDescent="0.3">
      <c r="A113">
        <v>620</v>
      </c>
      <c r="B113" t="s">
        <v>106</v>
      </c>
      <c r="C113">
        <v>20</v>
      </c>
      <c r="D113">
        <v>1</v>
      </c>
      <c r="E113">
        <v>23</v>
      </c>
      <c r="F113" s="2">
        <v>33</v>
      </c>
      <c r="G113" s="1">
        <v>14</v>
      </c>
      <c r="H113" s="1">
        <v>79</v>
      </c>
      <c r="I113" s="1">
        <v>1</v>
      </c>
      <c r="J113" s="1">
        <v>3</v>
      </c>
      <c r="K113" s="2">
        <v>1</v>
      </c>
      <c r="L113">
        <v>0</v>
      </c>
      <c r="M113">
        <f t="shared" si="1"/>
        <v>1</v>
      </c>
      <c r="N113">
        <f>AVERAGE(F113,G113,H113,I113)</f>
        <v>31.75</v>
      </c>
      <c r="O113">
        <f>STDEV(F113,G113,H113,I113)</f>
        <v>34.130875562555772</v>
      </c>
      <c r="P113">
        <f>(F113-N113)/(SQRT(O113/4))</f>
        <v>0.42792365465032578</v>
      </c>
      <c r="Q113">
        <v>1.3333333329999999</v>
      </c>
      <c r="R113">
        <v>2</v>
      </c>
      <c r="S113">
        <v>2</v>
      </c>
      <c r="T113">
        <v>14</v>
      </c>
      <c r="U113">
        <v>3.3333333330000001</v>
      </c>
      <c r="V113">
        <v>9</v>
      </c>
      <c r="W113">
        <v>2.6666666669999999</v>
      </c>
      <c r="X113">
        <v>2</v>
      </c>
      <c r="Y113">
        <v>1.6666666670000001</v>
      </c>
      <c r="Z113">
        <v>31</v>
      </c>
      <c r="AA113">
        <v>1</v>
      </c>
      <c r="AB113">
        <v>1</v>
      </c>
      <c r="AC113">
        <v>2.1666666669999999</v>
      </c>
      <c r="AD113">
        <v>31</v>
      </c>
      <c r="AE113">
        <v>1.1666666670000001</v>
      </c>
      <c r="AF113">
        <v>4</v>
      </c>
      <c r="AG113">
        <v>15.33333333</v>
      </c>
      <c r="AH113">
        <v>94</v>
      </c>
      <c r="AI113">
        <v>3.3478260870000001</v>
      </c>
      <c r="AJ113">
        <v>243</v>
      </c>
      <c r="AK113">
        <v>33.92</v>
      </c>
      <c r="AL113">
        <v>2.69</v>
      </c>
      <c r="AM113">
        <v>96.76</v>
      </c>
      <c r="AN113">
        <v>84.05</v>
      </c>
      <c r="AO113">
        <v>8.68</v>
      </c>
      <c r="AP113">
        <v>11.52</v>
      </c>
      <c r="AQ113">
        <v>91.36</v>
      </c>
      <c r="AR113">
        <v>4.9400000000000004</v>
      </c>
      <c r="AS113">
        <v>4.12</v>
      </c>
      <c r="AT113">
        <v>0.82</v>
      </c>
      <c r="AU113">
        <v>0</v>
      </c>
      <c r="AV113">
        <v>0.41</v>
      </c>
      <c r="AW113">
        <v>0</v>
      </c>
      <c r="AX113">
        <v>0.41</v>
      </c>
      <c r="AY113">
        <v>0</v>
      </c>
      <c r="AZ113">
        <v>0</v>
      </c>
      <c r="BA113">
        <v>0</v>
      </c>
      <c r="BB113">
        <v>0</v>
      </c>
      <c r="BC113">
        <v>13.58</v>
      </c>
      <c r="BD113">
        <v>2.4700000000000002</v>
      </c>
      <c r="BE113">
        <v>0.41</v>
      </c>
      <c r="BF113">
        <v>0.41</v>
      </c>
      <c r="BG113">
        <v>3.7</v>
      </c>
      <c r="BH113">
        <v>1.23</v>
      </c>
      <c r="BI113">
        <v>6.58</v>
      </c>
      <c r="BJ113">
        <v>4.12</v>
      </c>
      <c r="BK113">
        <v>1.23</v>
      </c>
      <c r="BL113">
        <v>0.41</v>
      </c>
      <c r="BM113">
        <v>2.4700000000000002</v>
      </c>
      <c r="BN113">
        <v>1.65</v>
      </c>
      <c r="BO113">
        <v>0.82</v>
      </c>
      <c r="BP113">
        <v>0.41</v>
      </c>
      <c r="BQ113">
        <v>0</v>
      </c>
      <c r="BR113">
        <v>0.41</v>
      </c>
      <c r="BS113">
        <v>3.7</v>
      </c>
      <c r="BT113">
        <v>0</v>
      </c>
      <c r="BU113">
        <v>0</v>
      </c>
      <c r="BV113">
        <v>2.88</v>
      </c>
      <c r="BW113">
        <v>0.41</v>
      </c>
      <c r="BX113">
        <v>0.41</v>
      </c>
      <c r="BY113">
        <v>0.82</v>
      </c>
      <c r="BZ113">
        <v>10.29</v>
      </c>
      <c r="CA113">
        <v>2.06</v>
      </c>
      <c r="CB113">
        <v>13.58</v>
      </c>
      <c r="CC113">
        <v>1.65</v>
      </c>
      <c r="CD113">
        <v>9.4700000000000006</v>
      </c>
      <c r="CE113">
        <v>2.4700000000000002</v>
      </c>
      <c r="CF113">
        <v>0</v>
      </c>
      <c r="CG113">
        <v>4.53</v>
      </c>
      <c r="CH113">
        <v>0</v>
      </c>
      <c r="CI113">
        <v>0</v>
      </c>
      <c r="CJ113">
        <v>0</v>
      </c>
      <c r="CK113">
        <v>0</v>
      </c>
      <c r="CL113" s="1">
        <v>4</v>
      </c>
      <c r="CM113" s="1">
        <v>3</v>
      </c>
      <c r="CN113" s="1">
        <v>4</v>
      </c>
      <c r="CO113" s="1">
        <v>4</v>
      </c>
      <c r="CP113" s="1">
        <v>4</v>
      </c>
      <c r="CQ113">
        <v>1</v>
      </c>
      <c r="CR113" s="1">
        <v>5</v>
      </c>
      <c r="CS113" s="1">
        <v>2</v>
      </c>
      <c r="CT113" s="1">
        <v>2</v>
      </c>
      <c r="CU113" s="1">
        <v>3</v>
      </c>
      <c r="CV113" s="1">
        <v>2</v>
      </c>
      <c r="CW113" s="1">
        <v>2</v>
      </c>
      <c r="CX113" s="1">
        <v>2</v>
      </c>
      <c r="CY113" s="1">
        <v>5</v>
      </c>
      <c r="CZ113" s="1">
        <v>2</v>
      </c>
      <c r="DA113" s="1">
        <v>2</v>
      </c>
      <c r="DB113" s="1">
        <v>5</v>
      </c>
    </row>
    <row r="114" spans="1:106" x14ac:dyDescent="0.3">
      <c r="A114">
        <v>701</v>
      </c>
      <c r="B114" t="s">
        <v>106</v>
      </c>
      <c r="C114">
        <v>24</v>
      </c>
      <c r="D114">
        <v>1</v>
      </c>
      <c r="E114">
        <v>25</v>
      </c>
      <c r="F114" s="1">
        <v>65</v>
      </c>
      <c r="G114" s="1">
        <v>60</v>
      </c>
      <c r="H114" s="1">
        <v>1</v>
      </c>
      <c r="I114" s="2">
        <v>2</v>
      </c>
      <c r="J114" s="1">
        <v>1</v>
      </c>
      <c r="K114" s="2">
        <v>4</v>
      </c>
      <c r="L114">
        <v>0</v>
      </c>
      <c r="M114">
        <f t="shared" si="1"/>
        <v>0</v>
      </c>
      <c r="N114">
        <f>AVERAGE(F114,G114,H114,I114)</f>
        <v>32</v>
      </c>
      <c r="O114">
        <f>STDEV(F114,G114,H114,I114)</f>
        <v>35.279833710870392</v>
      </c>
      <c r="P114">
        <f>(I114-N114)/(SQRT(O114/4))</f>
        <v>-10.10154925192534</v>
      </c>
      <c r="Q114">
        <v>1.3333333329999999</v>
      </c>
      <c r="R114">
        <v>8</v>
      </c>
      <c r="S114">
        <v>1.3333333329999999</v>
      </c>
      <c r="T114">
        <v>19</v>
      </c>
      <c r="U114">
        <v>2.5</v>
      </c>
      <c r="V114">
        <v>13</v>
      </c>
      <c r="W114">
        <v>3.1666666669999999</v>
      </c>
      <c r="X114">
        <v>8</v>
      </c>
      <c r="Y114">
        <v>0</v>
      </c>
      <c r="Z114">
        <v>1</v>
      </c>
      <c r="AA114">
        <v>1.8333333329999999</v>
      </c>
      <c r="AB114">
        <v>13</v>
      </c>
      <c r="AC114">
        <v>0.5</v>
      </c>
      <c r="AD114">
        <v>10</v>
      </c>
      <c r="AE114">
        <v>1.3333333329999999</v>
      </c>
      <c r="AF114">
        <v>19</v>
      </c>
      <c r="AG114">
        <v>12</v>
      </c>
      <c r="AH114">
        <v>91</v>
      </c>
      <c r="AI114">
        <v>4.1739130429999998</v>
      </c>
      <c r="AJ114">
        <v>484</v>
      </c>
      <c r="AK114">
        <v>87.63</v>
      </c>
      <c r="AL114">
        <v>24.76</v>
      </c>
      <c r="AM114">
        <v>72.489999999999995</v>
      </c>
      <c r="AN114">
        <v>36.69</v>
      </c>
      <c r="AO114">
        <v>5.5</v>
      </c>
      <c r="AP114">
        <v>9.7100000000000009</v>
      </c>
      <c r="AQ114">
        <v>88.02</v>
      </c>
      <c r="AR114">
        <v>1.65</v>
      </c>
      <c r="AS114">
        <v>1.03</v>
      </c>
      <c r="AT114">
        <v>0.41</v>
      </c>
      <c r="AU114">
        <v>0.21</v>
      </c>
      <c r="AV114">
        <v>0</v>
      </c>
      <c r="AW114">
        <v>0.21</v>
      </c>
      <c r="AX114">
        <v>4.34</v>
      </c>
      <c r="AY114">
        <v>0.41</v>
      </c>
      <c r="AZ114">
        <v>0</v>
      </c>
      <c r="BA114">
        <v>1.86</v>
      </c>
      <c r="BB114">
        <v>0.41</v>
      </c>
      <c r="BC114">
        <v>7.64</v>
      </c>
      <c r="BD114">
        <v>1.86</v>
      </c>
      <c r="BE114">
        <v>0.83</v>
      </c>
      <c r="BF114">
        <v>0</v>
      </c>
      <c r="BG114">
        <v>3.72</v>
      </c>
      <c r="BH114">
        <v>1.24</v>
      </c>
      <c r="BI114">
        <v>0.62</v>
      </c>
      <c r="BJ114">
        <v>11.78</v>
      </c>
      <c r="BK114">
        <v>8.8800000000000008</v>
      </c>
      <c r="BL114">
        <v>1.86</v>
      </c>
      <c r="BM114">
        <v>0.83</v>
      </c>
      <c r="BN114">
        <v>3.93</v>
      </c>
      <c r="BO114">
        <v>2.69</v>
      </c>
      <c r="BP114">
        <v>0.21</v>
      </c>
      <c r="BQ114">
        <v>0</v>
      </c>
      <c r="BR114">
        <v>1.03</v>
      </c>
      <c r="BS114">
        <v>1.86</v>
      </c>
      <c r="BT114">
        <v>0.41</v>
      </c>
      <c r="BU114">
        <v>0</v>
      </c>
      <c r="BV114">
        <v>1.45</v>
      </c>
      <c r="BW114">
        <v>0</v>
      </c>
      <c r="BX114">
        <v>0</v>
      </c>
      <c r="BY114">
        <v>0.21</v>
      </c>
      <c r="BZ114">
        <v>15.91</v>
      </c>
      <c r="CA114">
        <v>0.21</v>
      </c>
      <c r="CB114">
        <v>14.26</v>
      </c>
      <c r="CC114">
        <v>1.03</v>
      </c>
      <c r="CD114">
        <v>10.74</v>
      </c>
      <c r="CE114">
        <v>2.69</v>
      </c>
      <c r="CF114">
        <v>1.24</v>
      </c>
      <c r="CG114">
        <v>1.86</v>
      </c>
      <c r="CH114">
        <v>0.41</v>
      </c>
      <c r="CI114">
        <v>0.41</v>
      </c>
      <c r="CJ114">
        <v>0</v>
      </c>
      <c r="CK114">
        <v>0</v>
      </c>
      <c r="CL114" s="1">
        <v>4</v>
      </c>
      <c r="CM114" s="1">
        <v>4</v>
      </c>
      <c r="CN114" s="1">
        <v>1</v>
      </c>
      <c r="CO114" s="1">
        <v>2</v>
      </c>
      <c r="CP114" s="1">
        <v>4</v>
      </c>
      <c r="CQ114">
        <v>1</v>
      </c>
      <c r="CR114" s="1">
        <v>3</v>
      </c>
      <c r="CS114" s="1">
        <v>1</v>
      </c>
      <c r="CT114" s="1">
        <v>2</v>
      </c>
      <c r="CU114" s="1">
        <v>2</v>
      </c>
      <c r="CV114" s="1">
        <v>2</v>
      </c>
      <c r="CW114" s="1">
        <v>1</v>
      </c>
      <c r="CX114" s="1">
        <v>1</v>
      </c>
      <c r="CY114" s="1">
        <v>3</v>
      </c>
      <c r="CZ114" s="1">
        <v>4</v>
      </c>
      <c r="DA114" s="1">
        <v>4</v>
      </c>
      <c r="DB114" s="1">
        <v>3</v>
      </c>
    </row>
    <row r="115" spans="1:106" x14ac:dyDescent="0.3">
      <c r="A115">
        <v>702</v>
      </c>
      <c r="B115" t="s">
        <v>106</v>
      </c>
      <c r="C115">
        <v>25</v>
      </c>
      <c r="D115">
        <v>1</v>
      </c>
      <c r="E115">
        <v>20</v>
      </c>
      <c r="F115" s="1">
        <v>45</v>
      </c>
      <c r="G115" s="1">
        <v>20</v>
      </c>
      <c r="H115" s="2">
        <v>5</v>
      </c>
      <c r="I115" s="1">
        <v>55</v>
      </c>
      <c r="J115" s="1">
        <v>4</v>
      </c>
      <c r="K115" s="2">
        <v>3</v>
      </c>
      <c r="L115">
        <v>0</v>
      </c>
      <c r="M115">
        <f t="shared" si="1"/>
        <v>0</v>
      </c>
      <c r="N115">
        <f>AVERAGE(F115,G115,H115,I115)</f>
        <v>31.25</v>
      </c>
      <c r="O115">
        <f>STDEV(F115,G115,H115,I115)</f>
        <v>22.867371223353739</v>
      </c>
      <c r="P115">
        <f>(H115-N115)/(SQRT(O115/4))</f>
        <v>-10.978706686670348</v>
      </c>
      <c r="Q115">
        <v>2</v>
      </c>
      <c r="R115">
        <v>43</v>
      </c>
      <c r="S115">
        <v>2.3333333330000001</v>
      </c>
      <c r="T115">
        <v>14</v>
      </c>
      <c r="U115">
        <v>2.3333333330000001</v>
      </c>
      <c r="V115">
        <v>19</v>
      </c>
      <c r="W115">
        <v>2.6666666669999999</v>
      </c>
      <c r="X115">
        <v>8</v>
      </c>
      <c r="Y115">
        <v>0.83333333300000001</v>
      </c>
      <c r="Z115">
        <v>4</v>
      </c>
      <c r="AA115">
        <v>2.1666666669999999</v>
      </c>
      <c r="AB115">
        <v>19</v>
      </c>
      <c r="AC115">
        <v>1.8333333329999999</v>
      </c>
      <c r="AD115">
        <v>27</v>
      </c>
      <c r="AE115">
        <v>1.8333333329999999</v>
      </c>
      <c r="AF115">
        <v>34</v>
      </c>
      <c r="AG115">
        <v>16</v>
      </c>
      <c r="AH115">
        <v>168</v>
      </c>
      <c r="AI115">
        <v>3.565217391</v>
      </c>
      <c r="AJ115">
        <v>175</v>
      </c>
      <c r="AK115">
        <v>77.69</v>
      </c>
      <c r="AL115">
        <v>43.18</v>
      </c>
      <c r="AM115">
        <v>58.47</v>
      </c>
      <c r="AN115">
        <v>35.770000000000003</v>
      </c>
      <c r="AO115">
        <v>7</v>
      </c>
      <c r="AP115">
        <v>14.86</v>
      </c>
      <c r="AQ115">
        <v>84.57</v>
      </c>
      <c r="AR115">
        <v>0.56999999999999995</v>
      </c>
      <c r="AS115">
        <v>0.56999999999999995</v>
      </c>
      <c r="AT115">
        <v>0</v>
      </c>
      <c r="AU115">
        <v>0</v>
      </c>
      <c r="AV115">
        <v>0</v>
      </c>
      <c r="AW115">
        <v>0</v>
      </c>
      <c r="AX115">
        <v>4</v>
      </c>
      <c r="AY115">
        <v>0</v>
      </c>
      <c r="AZ115">
        <v>0</v>
      </c>
      <c r="BA115">
        <v>0</v>
      </c>
      <c r="BB115">
        <v>1.71</v>
      </c>
      <c r="BC115">
        <v>10.29</v>
      </c>
      <c r="BD115">
        <v>0.56999999999999995</v>
      </c>
      <c r="BE115">
        <v>0</v>
      </c>
      <c r="BF115">
        <v>0.56999999999999995</v>
      </c>
      <c r="BG115">
        <v>6.29</v>
      </c>
      <c r="BH115">
        <v>0.56999999999999995</v>
      </c>
      <c r="BI115">
        <v>4</v>
      </c>
      <c r="BJ115">
        <v>3.43</v>
      </c>
      <c r="BK115">
        <v>3.43</v>
      </c>
      <c r="BL115">
        <v>0</v>
      </c>
      <c r="BM115">
        <v>0</v>
      </c>
      <c r="BN115">
        <v>2.29</v>
      </c>
      <c r="BO115">
        <v>2.29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17.71</v>
      </c>
      <c r="CA115">
        <v>1.1399999999999999</v>
      </c>
      <c r="CB115">
        <v>16.57</v>
      </c>
      <c r="CC115">
        <v>5.71</v>
      </c>
      <c r="CD115">
        <v>8</v>
      </c>
      <c r="CE115">
        <v>2.86</v>
      </c>
      <c r="CF115">
        <v>0.56999999999999995</v>
      </c>
      <c r="CG115">
        <v>0.56999999999999995</v>
      </c>
      <c r="CH115">
        <v>0.56999999999999995</v>
      </c>
      <c r="CI115">
        <v>0</v>
      </c>
      <c r="CJ115">
        <v>0</v>
      </c>
      <c r="CK115">
        <v>0</v>
      </c>
      <c r="CL115" s="1">
        <v>3</v>
      </c>
      <c r="CM115" s="1">
        <v>3</v>
      </c>
      <c r="CN115" s="1">
        <v>4</v>
      </c>
      <c r="CO115" s="1">
        <v>3</v>
      </c>
      <c r="CP115" s="1">
        <v>4</v>
      </c>
      <c r="CQ115">
        <v>1</v>
      </c>
      <c r="CR115" s="1">
        <v>4</v>
      </c>
      <c r="CS115" s="1">
        <v>2</v>
      </c>
      <c r="CT115" s="1">
        <v>2</v>
      </c>
      <c r="CU115" s="1">
        <v>4</v>
      </c>
      <c r="CV115" s="1">
        <v>3</v>
      </c>
      <c r="CW115" s="1">
        <v>4</v>
      </c>
      <c r="CX115" s="1">
        <v>3</v>
      </c>
      <c r="CY115" s="1">
        <v>3</v>
      </c>
      <c r="CZ115" s="1">
        <v>5</v>
      </c>
      <c r="DA115" s="1">
        <v>3</v>
      </c>
      <c r="DB115" s="1">
        <v>4</v>
      </c>
    </row>
    <row r="116" spans="1:106" x14ac:dyDescent="0.3">
      <c r="A116">
        <v>703</v>
      </c>
      <c r="B116" t="s">
        <v>106</v>
      </c>
      <c r="C116">
        <v>23</v>
      </c>
      <c r="D116">
        <v>1</v>
      </c>
      <c r="E116">
        <v>29</v>
      </c>
      <c r="F116" s="1">
        <v>10</v>
      </c>
      <c r="G116" s="1">
        <v>30</v>
      </c>
      <c r="H116" s="2">
        <v>80</v>
      </c>
      <c r="I116" s="1">
        <v>60</v>
      </c>
      <c r="J116" s="1">
        <v>3</v>
      </c>
      <c r="K116" s="2">
        <v>3</v>
      </c>
      <c r="L116">
        <v>1</v>
      </c>
      <c r="M116">
        <f t="shared" si="1"/>
        <v>1</v>
      </c>
      <c r="N116">
        <f>AVERAGE(F116,G116,H116,I116)</f>
        <v>45</v>
      </c>
      <c r="O116">
        <f>STDEV(F116,G116,H116,I116)</f>
        <v>31.091263510296049</v>
      </c>
      <c r="P116">
        <f>(H116-N116)/(SQRT(O116/4))</f>
        <v>12.553905472846123</v>
      </c>
      <c r="Q116">
        <v>0.16666666699999999</v>
      </c>
      <c r="R116">
        <v>9</v>
      </c>
      <c r="S116">
        <v>0</v>
      </c>
      <c r="T116">
        <v>0</v>
      </c>
      <c r="U116">
        <v>0.66666666699999999</v>
      </c>
      <c r="V116">
        <v>4</v>
      </c>
      <c r="W116">
        <v>2.3333333330000001</v>
      </c>
      <c r="X116">
        <v>8</v>
      </c>
      <c r="Y116">
        <v>0</v>
      </c>
      <c r="Z116">
        <v>0</v>
      </c>
      <c r="AA116">
        <v>0.83333333300000001</v>
      </c>
      <c r="AB116">
        <v>13</v>
      </c>
      <c r="AC116">
        <v>0.5</v>
      </c>
      <c r="AD116">
        <v>19</v>
      </c>
      <c r="AE116">
        <v>1</v>
      </c>
      <c r="AF116">
        <v>26</v>
      </c>
      <c r="AG116">
        <v>5.5</v>
      </c>
      <c r="AH116">
        <v>79</v>
      </c>
      <c r="AI116">
        <v>2.9130434780000001</v>
      </c>
      <c r="AJ116">
        <v>177</v>
      </c>
      <c r="AK116">
        <v>91.54</v>
      </c>
      <c r="AL116">
        <v>24.88</v>
      </c>
      <c r="AM116">
        <v>74</v>
      </c>
      <c r="AN116">
        <v>35.65</v>
      </c>
      <c r="AO116">
        <v>11.06</v>
      </c>
      <c r="AP116">
        <v>8.4700000000000006</v>
      </c>
      <c r="AQ116">
        <v>89.27</v>
      </c>
      <c r="AR116">
        <v>0.56000000000000005</v>
      </c>
      <c r="AS116">
        <v>0.56000000000000005</v>
      </c>
      <c r="AT116">
        <v>0</v>
      </c>
      <c r="AU116">
        <v>0</v>
      </c>
      <c r="AV116">
        <v>0</v>
      </c>
      <c r="AW116">
        <v>0</v>
      </c>
      <c r="AX116">
        <v>1.69</v>
      </c>
      <c r="AY116">
        <v>0</v>
      </c>
      <c r="AZ116">
        <v>0</v>
      </c>
      <c r="BA116">
        <v>0</v>
      </c>
      <c r="BB116">
        <v>0.56000000000000005</v>
      </c>
      <c r="BC116">
        <v>15.25</v>
      </c>
      <c r="BD116">
        <v>6.21</v>
      </c>
      <c r="BE116">
        <v>1.1299999999999999</v>
      </c>
      <c r="BF116">
        <v>0.56000000000000005</v>
      </c>
      <c r="BG116">
        <v>4.5199999999999996</v>
      </c>
      <c r="BH116">
        <v>1.69</v>
      </c>
      <c r="BI116">
        <v>3.39</v>
      </c>
      <c r="BJ116">
        <v>10.17</v>
      </c>
      <c r="BK116">
        <v>6.21</v>
      </c>
      <c r="BL116">
        <v>0.56000000000000005</v>
      </c>
      <c r="BM116">
        <v>2.82</v>
      </c>
      <c r="BN116">
        <v>2.2599999999999998</v>
      </c>
      <c r="BO116">
        <v>1.69</v>
      </c>
      <c r="BP116">
        <v>0.56000000000000005</v>
      </c>
      <c r="BQ116">
        <v>0</v>
      </c>
      <c r="BR116">
        <v>0</v>
      </c>
      <c r="BS116">
        <v>3.95</v>
      </c>
      <c r="BT116">
        <v>0</v>
      </c>
      <c r="BU116">
        <v>0</v>
      </c>
      <c r="BV116">
        <v>2.82</v>
      </c>
      <c r="BW116">
        <v>1.1299999999999999</v>
      </c>
      <c r="BX116">
        <v>0</v>
      </c>
      <c r="BY116">
        <v>4.5199999999999996</v>
      </c>
      <c r="BZ116">
        <v>8.4700000000000006</v>
      </c>
      <c r="CA116">
        <v>2.2599999999999998</v>
      </c>
      <c r="CB116">
        <v>11.3</v>
      </c>
      <c r="CC116">
        <v>3.39</v>
      </c>
      <c r="CD116">
        <v>5.65</v>
      </c>
      <c r="CE116">
        <v>2.2599999999999998</v>
      </c>
      <c r="CF116">
        <v>0</v>
      </c>
      <c r="CG116">
        <v>0</v>
      </c>
      <c r="CH116">
        <v>0.56000000000000005</v>
      </c>
      <c r="CI116">
        <v>0</v>
      </c>
      <c r="CJ116">
        <v>0</v>
      </c>
      <c r="CK116">
        <v>0</v>
      </c>
      <c r="CL116" s="1">
        <v>4</v>
      </c>
      <c r="CM116" s="1">
        <v>3</v>
      </c>
      <c r="CN116" s="1">
        <v>3</v>
      </c>
      <c r="CO116" s="1">
        <v>3</v>
      </c>
      <c r="CP116" s="1">
        <v>4</v>
      </c>
      <c r="CQ116">
        <v>1</v>
      </c>
      <c r="CR116" s="1">
        <v>5</v>
      </c>
      <c r="CS116" s="1">
        <v>2</v>
      </c>
      <c r="CT116" s="1">
        <v>2</v>
      </c>
      <c r="CU116" s="1">
        <v>2</v>
      </c>
      <c r="CV116" s="1">
        <v>2</v>
      </c>
      <c r="CW116" s="1">
        <v>2</v>
      </c>
      <c r="CX116" s="1">
        <v>2</v>
      </c>
      <c r="CY116" s="1">
        <v>2</v>
      </c>
      <c r="CZ116" s="1">
        <v>5</v>
      </c>
      <c r="DA116" s="1">
        <v>4</v>
      </c>
      <c r="DB116" s="1">
        <v>3</v>
      </c>
    </row>
    <row r="117" spans="1:106" x14ac:dyDescent="0.3">
      <c r="A117">
        <v>704</v>
      </c>
      <c r="B117" t="s">
        <v>106</v>
      </c>
      <c r="C117">
        <v>24</v>
      </c>
      <c r="D117">
        <v>1</v>
      </c>
      <c r="E117">
        <v>19</v>
      </c>
      <c r="F117" s="1">
        <v>80</v>
      </c>
      <c r="G117" s="1">
        <v>30</v>
      </c>
      <c r="H117" s="2">
        <v>20</v>
      </c>
      <c r="I117" s="1">
        <v>45</v>
      </c>
      <c r="J117" s="1">
        <v>1</v>
      </c>
      <c r="K117" s="2">
        <v>3</v>
      </c>
      <c r="L117">
        <v>0</v>
      </c>
      <c r="M117">
        <f t="shared" si="1"/>
        <v>0</v>
      </c>
      <c r="N117">
        <f>AVERAGE(F117,G117,H117,I117)</f>
        <v>43.75</v>
      </c>
      <c r="O117">
        <f>STDEV(F117,G117,H117,I117)</f>
        <v>26.259918760981218</v>
      </c>
      <c r="P117">
        <f>(H117-N117)/(SQRT(O117/4))</f>
        <v>-9.2692996209350493</v>
      </c>
      <c r="Q117">
        <v>2.3333333330000001</v>
      </c>
      <c r="R117">
        <v>7</v>
      </c>
      <c r="S117">
        <v>1.5</v>
      </c>
      <c r="T117">
        <v>6</v>
      </c>
      <c r="U117">
        <v>3.1666666669999999</v>
      </c>
      <c r="V117">
        <v>17</v>
      </c>
      <c r="W117">
        <v>3.3333333330000001</v>
      </c>
      <c r="X117">
        <v>17</v>
      </c>
      <c r="Y117">
        <v>1.8333333329999999</v>
      </c>
      <c r="Z117">
        <v>17</v>
      </c>
      <c r="AA117">
        <v>2.3333333330000001</v>
      </c>
      <c r="AB117">
        <v>17</v>
      </c>
      <c r="AC117">
        <v>2</v>
      </c>
      <c r="AD117">
        <v>11</v>
      </c>
      <c r="AE117">
        <v>1.1666666670000001</v>
      </c>
      <c r="AF117">
        <v>6</v>
      </c>
      <c r="AG117">
        <v>17.666666670000001</v>
      </c>
      <c r="AH117">
        <v>98</v>
      </c>
      <c r="AI117">
        <v>3.6521739129999999</v>
      </c>
      <c r="AJ117">
        <v>1172</v>
      </c>
      <c r="AK117">
        <v>38.369999999999997</v>
      </c>
      <c r="AL117">
        <v>24.73</v>
      </c>
      <c r="AM117">
        <v>83.28</v>
      </c>
      <c r="AN117">
        <v>74.95</v>
      </c>
      <c r="AO117">
        <v>11.72</v>
      </c>
      <c r="AP117">
        <v>12.37</v>
      </c>
      <c r="AQ117">
        <v>91.47</v>
      </c>
      <c r="AR117">
        <v>3.67</v>
      </c>
      <c r="AS117">
        <v>3.16</v>
      </c>
      <c r="AT117">
        <v>0.51</v>
      </c>
      <c r="AU117">
        <v>0.26</v>
      </c>
      <c r="AV117">
        <v>0</v>
      </c>
      <c r="AW117">
        <v>0</v>
      </c>
      <c r="AX117">
        <v>5.12</v>
      </c>
      <c r="AY117">
        <v>0</v>
      </c>
      <c r="AZ117">
        <v>0</v>
      </c>
      <c r="BA117">
        <v>0.17</v>
      </c>
      <c r="BB117">
        <v>0</v>
      </c>
      <c r="BC117">
        <v>17.920000000000002</v>
      </c>
      <c r="BD117">
        <v>4.3499999999999996</v>
      </c>
      <c r="BE117">
        <v>2.2999999999999998</v>
      </c>
      <c r="BF117">
        <v>1.45</v>
      </c>
      <c r="BG117">
        <v>4.8600000000000003</v>
      </c>
      <c r="BH117">
        <v>0.85</v>
      </c>
      <c r="BI117">
        <v>5.63</v>
      </c>
      <c r="BJ117">
        <v>6.83</v>
      </c>
      <c r="BK117">
        <v>4.18</v>
      </c>
      <c r="BL117">
        <v>0.85</v>
      </c>
      <c r="BM117">
        <v>1.62</v>
      </c>
      <c r="BN117">
        <v>1.71</v>
      </c>
      <c r="BO117">
        <v>0.68</v>
      </c>
      <c r="BP117">
        <v>0.09</v>
      </c>
      <c r="BQ117">
        <v>0</v>
      </c>
      <c r="BR117">
        <v>0.94</v>
      </c>
      <c r="BS117">
        <v>4.4400000000000004</v>
      </c>
      <c r="BT117">
        <v>0.77</v>
      </c>
      <c r="BU117">
        <v>0.34</v>
      </c>
      <c r="BV117">
        <v>2.2999999999999998</v>
      </c>
      <c r="BW117">
        <v>1.1100000000000001</v>
      </c>
      <c r="BX117">
        <v>0</v>
      </c>
      <c r="BY117">
        <v>3.07</v>
      </c>
      <c r="BZ117">
        <v>13.4</v>
      </c>
      <c r="CA117">
        <v>0.94</v>
      </c>
      <c r="CB117">
        <v>11.52</v>
      </c>
      <c r="CC117">
        <v>1.54</v>
      </c>
      <c r="CD117">
        <v>6.66</v>
      </c>
      <c r="CE117">
        <v>3.58</v>
      </c>
      <c r="CF117">
        <v>1.1100000000000001</v>
      </c>
      <c r="CG117">
        <v>1.45</v>
      </c>
      <c r="CH117">
        <v>0.09</v>
      </c>
      <c r="CI117">
        <v>0.09</v>
      </c>
      <c r="CJ117">
        <v>0</v>
      </c>
      <c r="CK117">
        <v>0</v>
      </c>
      <c r="CL117" s="1">
        <v>4</v>
      </c>
      <c r="CM117" s="1">
        <v>4</v>
      </c>
      <c r="CN117" s="1">
        <v>2</v>
      </c>
      <c r="CO117" s="1">
        <v>3</v>
      </c>
      <c r="CP117" s="1">
        <v>3</v>
      </c>
      <c r="CQ117">
        <v>0</v>
      </c>
      <c r="CR117" s="1">
        <v>4</v>
      </c>
      <c r="CS117" s="1">
        <v>3</v>
      </c>
      <c r="CT117" s="1">
        <v>3</v>
      </c>
      <c r="CU117" s="1">
        <v>3</v>
      </c>
      <c r="CV117" s="1">
        <v>3</v>
      </c>
      <c r="CW117" s="1">
        <v>3</v>
      </c>
      <c r="CX117" s="1">
        <v>2</v>
      </c>
      <c r="CY117" s="1">
        <v>4</v>
      </c>
      <c r="CZ117" s="1">
        <v>3</v>
      </c>
      <c r="DA117" s="1">
        <v>3</v>
      </c>
      <c r="DB117" s="1">
        <v>4</v>
      </c>
    </row>
    <row r="118" spans="1:106" x14ac:dyDescent="0.3">
      <c r="A118">
        <v>705</v>
      </c>
      <c r="B118" t="s">
        <v>106</v>
      </c>
      <c r="C118">
        <v>23</v>
      </c>
      <c r="D118">
        <v>1</v>
      </c>
      <c r="E118">
        <v>16</v>
      </c>
      <c r="F118" s="1">
        <v>50</v>
      </c>
      <c r="G118" s="1">
        <v>10</v>
      </c>
      <c r="H118" s="1">
        <v>1</v>
      </c>
      <c r="I118" s="2">
        <v>80</v>
      </c>
      <c r="J118" s="1">
        <v>4</v>
      </c>
      <c r="K118" s="2">
        <v>4</v>
      </c>
      <c r="L118">
        <v>1</v>
      </c>
      <c r="M118">
        <f t="shared" si="1"/>
        <v>1</v>
      </c>
      <c r="N118">
        <f>AVERAGE(F118,G118,H118,I118)</f>
        <v>35.25</v>
      </c>
      <c r="O118">
        <f>STDEV(F118,G118,H118,I118)</f>
        <v>36.654922361578308</v>
      </c>
      <c r="P118">
        <f>(I118-N118)/(SQRT(O118/4))</f>
        <v>14.782806197144465</v>
      </c>
      <c r="Q118">
        <v>1.5</v>
      </c>
      <c r="R118">
        <v>2</v>
      </c>
      <c r="S118">
        <v>0</v>
      </c>
      <c r="T118">
        <v>0</v>
      </c>
      <c r="U118">
        <v>0.66666666699999999</v>
      </c>
      <c r="V118">
        <v>6</v>
      </c>
      <c r="W118">
        <v>3.6666666669999999</v>
      </c>
      <c r="X118">
        <v>3</v>
      </c>
      <c r="Y118">
        <v>1.8333333329999999</v>
      </c>
      <c r="Z118">
        <v>3</v>
      </c>
      <c r="AA118">
        <v>0.5</v>
      </c>
      <c r="AB118">
        <v>1</v>
      </c>
      <c r="AC118">
        <v>0.33333333300000001</v>
      </c>
      <c r="AD118">
        <v>2</v>
      </c>
      <c r="AE118">
        <v>0.66666666699999999</v>
      </c>
      <c r="AF118">
        <v>2</v>
      </c>
      <c r="AG118">
        <v>9.1666666669999994</v>
      </c>
      <c r="AH118">
        <v>19</v>
      </c>
      <c r="AI118">
        <v>3.3043478259999999</v>
      </c>
      <c r="AJ118">
        <v>260</v>
      </c>
      <c r="AK118">
        <v>30.53</v>
      </c>
      <c r="AL118">
        <v>17.79</v>
      </c>
      <c r="AM118">
        <v>83.83</v>
      </c>
      <c r="AN118">
        <v>11</v>
      </c>
      <c r="AO118">
        <v>7.22</v>
      </c>
      <c r="AP118">
        <v>13.08</v>
      </c>
      <c r="AQ118">
        <v>96.15</v>
      </c>
      <c r="AR118">
        <v>3.46</v>
      </c>
      <c r="AS118">
        <v>1.1499999999999999</v>
      </c>
      <c r="AT118">
        <v>2.31</v>
      </c>
      <c r="AU118">
        <v>2.31</v>
      </c>
      <c r="AV118">
        <v>0</v>
      </c>
      <c r="AW118">
        <v>0</v>
      </c>
      <c r="AX118">
        <v>1.1499999999999999</v>
      </c>
      <c r="AY118">
        <v>0</v>
      </c>
      <c r="AZ118">
        <v>0</v>
      </c>
      <c r="BA118">
        <v>0</v>
      </c>
      <c r="BB118">
        <v>0</v>
      </c>
      <c r="BC118">
        <v>10.38</v>
      </c>
      <c r="BD118">
        <v>3.46</v>
      </c>
      <c r="BE118">
        <v>0.38</v>
      </c>
      <c r="BF118">
        <v>1.54</v>
      </c>
      <c r="BG118">
        <v>4.2300000000000004</v>
      </c>
      <c r="BH118">
        <v>0</v>
      </c>
      <c r="BI118">
        <v>0.77</v>
      </c>
      <c r="BJ118">
        <v>8.85</v>
      </c>
      <c r="BK118">
        <v>0</v>
      </c>
      <c r="BL118">
        <v>1.1499999999999999</v>
      </c>
      <c r="BM118">
        <v>7.69</v>
      </c>
      <c r="BN118">
        <v>7.69</v>
      </c>
      <c r="BO118">
        <v>6.92</v>
      </c>
      <c r="BP118">
        <v>0.38</v>
      </c>
      <c r="BQ118">
        <v>0</v>
      </c>
      <c r="BR118">
        <v>0.38</v>
      </c>
      <c r="BS118">
        <v>1.1499999999999999</v>
      </c>
      <c r="BT118">
        <v>0</v>
      </c>
      <c r="BU118">
        <v>0.38</v>
      </c>
      <c r="BV118">
        <v>0.77</v>
      </c>
      <c r="BW118">
        <v>0</v>
      </c>
      <c r="BX118">
        <v>0</v>
      </c>
      <c r="BY118">
        <v>5.38</v>
      </c>
      <c r="BZ118">
        <v>19.23</v>
      </c>
      <c r="CA118">
        <v>2.31</v>
      </c>
      <c r="CB118">
        <v>16.54</v>
      </c>
      <c r="CC118">
        <v>0.77</v>
      </c>
      <c r="CD118">
        <v>8.4600000000000009</v>
      </c>
      <c r="CE118">
        <v>7.69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 s="1">
        <v>4</v>
      </c>
      <c r="CM118" s="1">
        <v>3</v>
      </c>
      <c r="CN118" s="1">
        <v>4</v>
      </c>
      <c r="CO118" s="1">
        <v>5</v>
      </c>
      <c r="CP118" s="1">
        <v>4</v>
      </c>
      <c r="CQ118">
        <v>1</v>
      </c>
      <c r="CR118" s="1">
        <v>5</v>
      </c>
      <c r="CS118" s="1">
        <v>4</v>
      </c>
      <c r="CT118" s="1">
        <v>3</v>
      </c>
      <c r="CU118" s="1">
        <v>3</v>
      </c>
      <c r="CV118" s="1">
        <v>3</v>
      </c>
      <c r="CW118" s="1">
        <v>2</v>
      </c>
      <c r="CX118" s="1">
        <v>3</v>
      </c>
      <c r="CY118" s="1">
        <v>3</v>
      </c>
      <c r="CZ118" s="1">
        <v>4</v>
      </c>
      <c r="DA118" s="1">
        <v>4</v>
      </c>
      <c r="DB118" s="1">
        <v>4</v>
      </c>
    </row>
    <row r="119" spans="1:106" x14ac:dyDescent="0.3">
      <c r="A119">
        <v>706</v>
      </c>
      <c r="B119" t="s">
        <v>106</v>
      </c>
      <c r="C119">
        <v>25</v>
      </c>
      <c r="D119">
        <v>1</v>
      </c>
      <c r="E119">
        <v>14</v>
      </c>
      <c r="F119" s="2">
        <v>60</v>
      </c>
      <c r="G119" s="1">
        <v>40</v>
      </c>
      <c r="H119" s="1">
        <v>20</v>
      </c>
      <c r="I119" s="1">
        <v>35</v>
      </c>
      <c r="J119" s="1">
        <v>1</v>
      </c>
      <c r="K119" s="2">
        <v>1</v>
      </c>
      <c r="L119">
        <v>1</v>
      </c>
      <c r="M119">
        <f t="shared" si="1"/>
        <v>1</v>
      </c>
      <c r="N119">
        <f>AVERAGE(F119,G119,H119,I119)</f>
        <v>38.75</v>
      </c>
      <c r="O119">
        <f>STDEV(F119,G119,H119,I119)</f>
        <v>16.520189667999176</v>
      </c>
      <c r="P119">
        <f>(F119-N119)/(SQRT(O119/4))</f>
        <v>10.456381389954066</v>
      </c>
      <c r="Q119">
        <v>1.3333333329999999</v>
      </c>
      <c r="R119">
        <v>2</v>
      </c>
      <c r="S119">
        <v>1.5</v>
      </c>
      <c r="T119">
        <v>6</v>
      </c>
      <c r="U119">
        <v>2.5</v>
      </c>
      <c r="V119">
        <v>3</v>
      </c>
      <c r="W119">
        <v>3</v>
      </c>
      <c r="X119">
        <v>8</v>
      </c>
      <c r="Y119">
        <v>0.5</v>
      </c>
      <c r="Z119">
        <v>6</v>
      </c>
      <c r="AA119">
        <v>1.1666666670000001</v>
      </c>
      <c r="AB119">
        <v>6</v>
      </c>
      <c r="AC119">
        <v>2.1666666669999999</v>
      </c>
      <c r="AD119">
        <v>11</v>
      </c>
      <c r="AE119">
        <v>0.83333333300000001</v>
      </c>
      <c r="AF119">
        <v>11</v>
      </c>
      <c r="AG119">
        <v>13</v>
      </c>
      <c r="AH119">
        <v>53</v>
      </c>
      <c r="AI119">
        <v>4</v>
      </c>
      <c r="AJ119">
        <v>261</v>
      </c>
      <c r="AK119">
        <v>86.72</v>
      </c>
      <c r="AL119">
        <v>35.07</v>
      </c>
      <c r="AM119">
        <v>65.38</v>
      </c>
      <c r="AN119">
        <v>39.47</v>
      </c>
      <c r="AO119">
        <v>5.44</v>
      </c>
      <c r="AP119">
        <v>13.03</v>
      </c>
      <c r="AQ119">
        <v>86.21</v>
      </c>
      <c r="AR119">
        <v>0.77</v>
      </c>
      <c r="AS119">
        <v>0.77</v>
      </c>
      <c r="AT119">
        <v>0</v>
      </c>
      <c r="AU119">
        <v>0</v>
      </c>
      <c r="AV119">
        <v>0</v>
      </c>
      <c r="AW119">
        <v>0</v>
      </c>
      <c r="AX119">
        <v>3.45</v>
      </c>
      <c r="AY119">
        <v>0.38</v>
      </c>
      <c r="AZ119">
        <v>0.38</v>
      </c>
      <c r="BA119">
        <v>0</v>
      </c>
      <c r="BB119">
        <v>0</v>
      </c>
      <c r="BC119">
        <v>11.11</v>
      </c>
      <c r="BD119">
        <v>3.45</v>
      </c>
      <c r="BE119">
        <v>0.77</v>
      </c>
      <c r="BF119">
        <v>1.1499999999999999</v>
      </c>
      <c r="BG119">
        <v>3.07</v>
      </c>
      <c r="BH119">
        <v>1.1499999999999999</v>
      </c>
      <c r="BI119">
        <v>1.53</v>
      </c>
      <c r="BJ119">
        <v>10.73</v>
      </c>
      <c r="BK119">
        <v>4.5999999999999996</v>
      </c>
      <c r="BL119">
        <v>0.77</v>
      </c>
      <c r="BM119">
        <v>4.21</v>
      </c>
      <c r="BN119">
        <v>4.5999999999999996</v>
      </c>
      <c r="BO119">
        <v>3.07</v>
      </c>
      <c r="BP119">
        <v>0.38</v>
      </c>
      <c r="BQ119">
        <v>0</v>
      </c>
      <c r="BR119">
        <v>0.77</v>
      </c>
      <c r="BS119">
        <v>2.68</v>
      </c>
      <c r="BT119">
        <v>0.77</v>
      </c>
      <c r="BU119">
        <v>0.77</v>
      </c>
      <c r="BV119">
        <v>1.92</v>
      </c>
      <c r="BW119">
        <v>0</v>
      </c>
      <c r="BX119">
        <v>0</v>
      </c>
      <c r="BY119">
        <v>0.38</v>
      </c>
      <c r="BZ119">
        <v>14.56</v>
      </c>
      <c r="CA119">
        <v>1.1499999999999999</v>
      </c>
      <c r="CB119">
        <v>13.41</v>
      </c>
      <c r="CC119">
        <v>3.07</v>
      </c>
      <c r="CD119">
        <v>8.81</v>
      </c>
      <c r="CE119">
        <v>2.68</v>
      </c>
      <c r="CF119">
        <v>0.38</v>
      </c>
      <c r="CG119">
        <v>0.38</v>
      </c>
      <c r="CH119">
        <v>1.53</v>
      </c>
      <c r="CI119">
        <v>0</v>
      </c>
      <c r="CJ119">
        <v>0.38</v>
      </c>
      <c r="CK119">
        <v>0</v>
      </c>
      <c r="CL119" s="1">
        <v>4</v>
      </c>
      <c r="CM119" s="1">
        <v>3</v>
      </c>
      <c r="CN119" s="1">
        <v>3</v>
      </c>
      <c r="CO119" s="1">
        <v>3</v>
      </c>
      <c r="CP119" s="1">
        <v>3</v>
      </c>
      <c r="CQ119">
        <v>1</v>
      </c>
      <c r="CR119" s="1">
        <v>3</v>
      </c>
      <c r="CS119" s="1">
        <v>5</v>
      </c>
      <c r="CT119" s="1">
        <v>4</v>
      </c>
      <c r="CU119" s="1">
        <v>5</v>
      </c>
      <c r="CV119" s="1">
        <v>5</v>
      </c>
      <c r="CW119" s="1">
        <v>5</v>
      </c>
      <c r="CX119" s="1">
        <v>5</v>
      </c>
      <c r="CY119" s="1">
        <v>4</v>
      </c>
      <c r="CZ119" s="1">
        <v>4</v>
      </c>
      <c r="DA119" s="1">
        <v>4</v>
      </c>
      <c r="DB119" s="1">
        <v>3</v>
      </c>
    </row>
    <row r="120" spans="1:106" x14ac:dyDescent="0.3">
      <c r="A120">
        <v>707</v>
      </c>
      <c r="B120" t="s">
        <v>106</v>
      </c>
      <c r="C120">
        <v>23</v>
      </c>
      <c r="D120">
        <v>1</v>
      </c>
      <c r="E120">
        <v>9</v>
      </c>
      <c r="F120" s="1">
        <v>5</v>
      </c>
      <c r="G120" s="1">
        <v>30</v>
      </c>
      <c r="H120" s="2">
        <v>65</v>
      </c>
      <c r="I120" s="1">
        <v>78</v>
      </c>
      <c r="J120" s="1">
        <v>4</v>
      </c>
      <c r="K120" s="2">
        <v>3</v>
      </c>
      <c r="L120">
        <v>0</v>
      </c>
      <c r="M120">
        <f t="shared" si="1"/>
        <v>1</v>
      </c>
      <c r="N120">
        <f>AVERAGE(F120,G120,H120,I120)</f>
        <v>44.5</v>
      </c>
      <c r="O120">
        <f>STDEV(F120,G120,H120,I120)</f>
        <v>33.231511150312336</v>
      </c>
      <c r="P120">
        <f>(H120-N120)/(SQRT(O120/4))</f>
        <v>7.1122794365723054</v>
      </c>
      <c r="Q120">
        <v>2</v>
      </c>
      <c r="R120">
        <v>12</v>
      </c>
      <c r="S120">
        <v>2</v>
      </c>
      <c r="T120">
        <v>13</v>
      </c>
      <c r="U120">
        <v>1.1666666670000001</v>
      </c>
      <c r="V120">
        <v>6</v>
      </c>
      <c r="W120">
        <v>1.6666666670000001</v>
      </c>
      <c r="X120">
        <v>6</v>
      </c>
      <c r="Y120">
        <v>0.66666666699999999</v>
      </c>
      <c r="Z120">
        <v>5</v>
      </c>
      <c r="AA120">
        <v>0.33333333300000001</v>
      </c>
      <c r="AB120">
        <v>2</v>
      </c>
      <c r="AC120">
        <v>0.33333333300000001</v>
      </c>
      <c r="AD120">
        <v>5</v>
      </c>
      <c r="AE120">
        <v>1.6666666670000001</v>
      </c>
      <c r="AF120">
        <v>17</v>
      </c>
      <c r="AG120">
        <v>9.8333333330000006</v>
      </c>
      <c r="AH120">
        <v>66</v>
      </c>
      <c r="AI120">
        <v>4.1304347830000001</v>
      </c>
      <c r="AJ120">
        <v>1801</v>
      </c>
      <c r="AK120">
        <v>21.06</v>
      </c>
      <c r="AL120">
        <v>6.85</v>
      </c>
      <c r="AM120">
        <v>94.9</v>
      </c>
      <c r="AN120">
        <v>46.21</v>
      </c>
      <c r="AO120">
        <v>10.18</v>
      </c>
      <c r="AP120">
        <v>11.99</v>
      </c>
      <c r="AQ120">
        <v>92.89</v>
      </c>
      <c r="AR120">
        <v>2.39</v>
      </c>
      <c r="AS120">
        <v>1.72</v>
      </c>
      <c r="AT120">
        <v>0.61</v>
      </c>
      <c r="AU120">
        <v>0.39</v>
      </c>
      <c r="AV120">
        <v>0.06</v>
      </c>
      <c r="AW120">
        <v>0.06</v>
      </c>
      <c r="AX120">
        <v>3.44</v>
      </c>
      <c r="AY120">
        <v>0</v>
      </c>
      <c r="AZ120">
        <v>0.06</v>
      </c>
      <c r="BA120">
        <v>0</v>
      </c>
      <c r="BB120">
        <v>0</v>
      </c>
      <c r="BC120">
        <v>15.99</v>
      </c>
      <c r="BD120">
        <v>3.66</v>
      </c>
      <c r="BE120">
        <v>1.67</v>
      </c>
      <c r="BF120">
        <v>1.61</v>
      </c>
      <c r="BG120">
        <v>5.05</v>
      </c>
      <c r="BH120">
        <v>0.39</v>
      </c>
      <c r="BI120">
        <v>5.55</v>
      </c>
      <c r="BJ120">
        <v>9</v>
      </c>
      <c r="BK120">
        <v>5.66</v>
      </c>
      <c r="BL120">
        <v>1.33</v>
      </c>
      <c r="BM120">
        <v>2</v>
      </c>
      <c r="BN120">
        <v>2.5</v>
      </c>
      <c r="BO120">
        <v>2.2200000000000002</v>
      </c>
      <c r="BP120">
        <v>0.11</v>
      </c>
      <c r="BQ120">
        <v>0</v>
      </c>
      <c r="BR120">
        <v>0.17</v>
      </c>
      <c r="BS120">
        <v>2.39</v>
      </c>
      <c r="BT120">
        <v>0.67</v>
      </c>
      <c r="BU120">
        <v>0.61</v>
      </c>
      <c r="BV120">
        <v>0.67</v>
      </c>
      <c r="BW120">
        <v>0.39</v>
      </c>
      <c r="BX120">
        <v>0.22</v>
      </c>
      <c r="BY120">
        <v>2.2799999999999998</v>
      </c>
      <c r="BZ120">
        <v>14.1</v>
      </c>
      <c r="CA120">
        <v>0.5</v>
      </c>
      <c r="CB120">
        <v>11.72</v>
      </c>
      <c r="CC120">
        <v>1.05</v>
      </c>
      <c r="CD120">
        <v>6.44</v>
      </c>
      <c r="CE120">
        <v>4.3899999999999997</v>
      </c>
      <c r="CF120">
        <v>0.28000000000000003</v>
      </c>
      <c r="CG120">
        <v>0.5</v>
      </c>
      <c r="CH120">
        <v>0</v>
      </c>
      <c r="CI120">
        <v>0</v>
      </c>
      <c r="CJ120">
        <v>0.06</v>
      </c>
      <c r="CK120">
        <v>0</v>
      </c>
      <c r="CL120" s="1">
        <v>3</v>
      </c>
      <c r="CM120" s="1">
        <v>1</v>
      </c>
      <c r="CN120" s="1">
        <v>2</v>
      </c>
      <c r="CO120" s="1">
        <v>2</v>
      </c>
      <c r="CP120" s="1">
        <v>4</v>
      </c>
      <c r="CQ120">
        <v>1</v>
      </c>
      <c r="CR120" s="1">
        <v>2</v>
      </c>
      <c r="CS120" s="1">
        <v>4</v>
      </c>
      <c r="CT120" s="1">
        <v>5</v>
      </c>
      <c r="CU120" s="1">
        <v>2</v>
      </c>
      <c r="CV120" s="1">
        <v>4</v>
      </c>
      <c r="CW120" s="1">
        <v>2</v>
      </c>
      <c r="CX120" s="1">
        <v>4</v>
      </c>
      <c r="CY120" s="1">
        <v>2</v>
      </c>
      <c r="CZ120" s="1">
        <v>5</v>
      </c>
      <c r="DA120" s="1">
        <v>5</v>
      </c>
      <c r="DB120" s="1">
        <v>2</v>
      </c>
    </row>
    <row r="121" spans="1:106" x14ac:dyDescent="0.3">
      <c r="A121">
        <v>708</v>
      </c>
      <c r="B121" t="s">
        <v>106</v>
      </c>
      <c r="C121">
        <v>49</v>
      </c>
      <c r="D121">
        <v>0</v>
      </c>
      <c r="E121">
        <v>7</v>
      </c>
      <c r="F121" s="1">
        <v>10</v>
      </c>
      <c r="G121" s="1">
        <v>1</v>
      </c>
      <c r="H121" s="2">
        <v>60</v>
      </c>
      <c r="I121" s="1">
        <v>40</v>
      </c>
      <c r="J121" s="1">
        <v>3</v>
      </c>
      <c r="K121" s="2">
        <v>3</v>
      </c>
      <c r="L121">
        <v>1</v>
      </c>
      <c r="M121">
        <f t="shared" si="1"/>
        <v>1</v>
      </c>
      <c r="N121">
        <f>AVERAGE(F121,G121,H121,I121)</f>
        <v>27.75</v>
      </c>
      <c r="O121">
        <f>STDEV(F121,G121,H121,I121)</f>
        <v>27.207535720825582</v>
      </c>
      <c r="P121">
        <f>(H121-N121)/(SQRT(O121/4))</f>
        <v>12.365597628282226</v>
      </c>
      <c r="Q121">
        <v>1.3333333329999999</v>
      </c>
      <c r="R121">
        <v>2</v>
      </c>
      <c r="S121">
        <v>2</v>
      </c>
      <c r="T121">
        <v>18</v>
      </c>
      <c r="U121">
        <v>1.3333333329999999</v>
      </c>
      <c r="V121">
        <v>6</v>
      </c>
      <c r="W121">
        <v>2.3333333330000001</v>
      </c>
      <c r="X121">
        <v>6</v>
      </c>
      <c r="Y121">
        <v>0</v>
      </c>
      <c r="Z121">
        <v>0</v>
      </c>
      <c r="AA121">
        <v>0</v>
      </c>
      <c r="AB121">
        <v>0</v>
      </c>
      <c r="AC121">
        <v>0.16666666699999999</v>
      </c>
      <c r="AD121">
        <v>1</v>
      </c>
      <c r="AE121">
        <v>1.5</v>
      </c>
      <c r="AF121">
        <v>35</v>
      </c>
      <c r="AG121">
        <v>8.6666666669999994</v>
      </c>
      <c r="AH121">
        <v>68</v>
      </c>
      <c r="AI121">
        <v>3.6086956520000002</v>
      </c>
      <c r="AJ121">
        <v>696</v>
      </c>
      <c r="AK121">
        <v>88.06</v>
      </c>
      <c r="AL121">
        <v>26.84</v>
      </c>
      <c r="AM121">
        <v>81.760000000000005</v>
      </c>
      <c r="AN121">
        <v>69.12</v>
      </c>
      <c r="AO121">
        <v>7.65</v>
      </c>
      <c r="AP121">
        <v>18.100000000000001</v>
      </c>
      <c r="AQ121">
        <v>86.64</v>
      </c>
      <c r="AR121">
        <v>3.74</v>
      </c>
      <c r="AS121">
        <v>3.02</v>
      </c>
      <c r="AT121">
        <v>0.72</v>
      </c>
      <c r="AU121">
        <v>0</v>
      </c>
      <c r="AV121">
        <v>0</v>
      </c>
      <c r="AW121">
        <v>0.28999999999999998</v>
      </c>
      <c r="AX121">
        <v>1.87</v>
      </c>
      <c r="AY121">
        <v>0</v>
      </c>
      <c r="AZ121">
        <v>0</v>
      </c>
      <c r="BA121">
        <v>0</v>
      </c>
      <c r="BB121">
        <v>0</v>
      </c>
      <c r="BC121">
        <v>17.239999999999998</v>
      </c>
      <c r="BD121">
        <v>5.03</v>
      </c>
      <c r="BE121">
        <v>1.72</v>
      </c>
      <c r="BF121">
        <v>0</v>
      </c>
      <c r="BG121">
        <v>9.1999999999999993</v>
      </c>
      <c r="BH121">
        <v>0.43</v>
      </c>
      <c r="BI121">
        <v>3.02</v>
      </c>
      <c r="BJ121">
        <v>7.33</v>
      </c>
      <c r="BK121">
        <v>3.88</v>
      </c>
      <c r="BL121">
        <v>0.43</v>
      </c>
      <c r="BM121">
        <v>1.87</v>
      </c>
      <c r="BN121">
        <v>2.87</v>
      </c>
      <c r="BO121">
        <v>1.44</v>
      </c>
      <c r="BP121">
        <v>0.14000000000000001</v>
      </c>
      <c r="BQ121">
        <v>0</v>
      </c>
      <c r="BR121">
        <v>1.29</v>
      </c>
      <c r="BS121">
        <v>3.3</v>
      </c>
      <c r="BT121">
        <v>0.14000000000000001</v>
      </c>
      <c r="BU121">
        <v>0</v>
      </c>
      <c r="BV121">
        <v>1.29</v>
      </c>
      <c r="BW121">
        <v>1.87</v>
      </c>
      <c r="BX121">
        <v>0</v>
      </c>
      <c r="BY121">
        <v>3.3</v>
      </c>
      <c r="BZ121">
        <v>6.75</v>
      </c>
      <c r="CA121">
        <v>0.56999999999999995</v>
      </c>
      <c r="CB121">
        <v>14.51</v>
      </c>
      <c r="CC121">
        <v>3.02</v>
      </c>
      <c r="CD121">
        <v>8.0500000000000007</v>
      </c>
      <c r="CE121">
        <v>4.0199999999999996</v>
      </c>
      <c r="CF121">
        <v>0.72</v>
      </c>
      <c r="CG121">
        <v>1.29</v>
      </c>
      <c r="CH121">
        <v>0.56999999999999995</v>
      </c>
      <c r="CI121">
        <v>0</v>
      </c>
      <c r="CJ121">
        <v>0</v>
      </c>
      <c r="CK121">
        <v>0</v>
      </c>
      <c r="CL121" s="1">
        <v>3</v>
      </c>
      <c r="CM121" s="6" t="s">
        <v>123</v>
      </c>
      <c r="CN121" s="1">
        <v>3</v>
      </c>
      <c r="CO121" s="1">
        <v>3</v>
      </c>
      <c r="CP121" s="1">
        <v>1</v>
      </c>
      <c r="CQ121">
        <v>0</v>
      </c>
      <c r="CR121" s="1">
        <v>3</v>
      </c>
      <c r="CS121" s="1">
        <v>5</v>
      </c>
      <c r="CT121" s="1">
        <v>3</v>
      </c>
      <c r="CU121" s="1">
        <v>5</v>
      </c>
      <c r="CV121" s="1">
        <v>3</v>
      </c>
      <c r="CW121" s="1">
        <v>5</v>
      </c>
      <c r="CX121" s="1">
        <v>3</v>
      </c>
      <c r="CY121" s="1">
        <v>2</v>
      </c>
      <c r="CZ121" s="1">
        <v>5</v>
      </c>
      <c r="DA121" s="1">
        <v>4</v>
      </c>
      <c r="DB121" s="1">
        <v>1</v>
      </c>
    </row>
    <row r="122" spans="1:106" x14ac:dyDescent="0.3">
      <c r="A122">
        <v>709</v>
      </c>
      <c r="B122" t="s">
        <v>113</v>
      </c>
      <c r="C122">
        <v>47</v>
      </c>
      <c r="D122">
        <v>1</v>
      </c>
      <c r="E122">
        <v>19</v>
      </c>
      <c r="F122" s="2">
        <v>54</v>
      </c>
      <c r="G122" s="1">
        <v>72</v>
      </c>
      <c r="H122" s="1">
        <v>70</v>
      </c>
      <c r="I122" s="1">
        <v>68</v>
      </c>
      <c r="J122" s="1">
        <v>2</v>
      </c>
      <c r="K122" s="2">
        <v>1</v>
      </c>
      <c r="L122">
        <v>0</v>
      </c>
      <c r="M122">
        <f t="shared" si="1"/>
        <v>0</v>
      </c>
      <c r="N122">
        <f>AVERAGE(F122,G122,H122,I122)</f>
        <v>66</v>
      </c>
      <c r="O122">
        <f>STDEV(F122,G122,H122,I122)</f>
        <v>8.1649658092772608</v>
      </c>
      <c r="P122">
        <f>(F122-N122)/(SQRT(O122/4))</f>
        <v>-8.3991252277933999</v>
      </c>
      <c r="Q122">
        <v>2.1666666669999999</v>
      </c>
      <c r="R122">
        <v>29</v>
      </c>
      <c r="S122">
        <v>1</v>
      </c>
      <c r="T122">
        <v>1</v>
      </c>
      <c r="U122">
        <v>1.3333333329999999</v>
      </c>
      <c r="V122">
        <v>10</v>
      </c>
      <c r="W122">
        <v>0.66666666699999999</v>
      </c>
      <c r="X122">
        <v>11</v>
      </c>
      <c r="Y122">
        <v>0.83333333300000001</v>
      </c>
      <c r="Z122">
        <v>8</v>
      </c>
      <c r="AA122">
        <v>0.83333333300000001</v>
      </c>
      <c r="AB122">
        <v>17</v>
      </c>
      <c r="AC122">
        <v>0.5</v>
      </c>
      <c r="AD122">
        <v>17</v>
      </c>
      <c r="AE122">
        <v>1.1666666670000001</v>
      </c>
      <c r="AF122">
        <v>17</v>
      </c>
      <c r="AG122">
        <v>8.5</v>
      </c>
      <c r="AH122">
        <v>110</v>
      </c>
      <c r="AI122">
        <v>4.0434782609999997</v>
      </c>
      <c r="AJ122">
        <v>404</v>
      </c>
      <c r="AK122">
        <v>85.82</v>
      </c>
      <c r="AL122">
        <v>54.91</v>
      </c>
      <c r="AM122">
        <v>29.8</v>
      </c>
      <c r="AN122">
        <v>29.92</v>
      </c>
      <c r="AO122">
        <v>3.23</v>
      </c>
      <c r="AP122">
        <v>19.55</v>
      </c>
      <c r="AQ122">
        <v>70.05</v>
      </c>
      <c r="AR122">
        <v>3.71</v>
      </c>
      <c r="AS122">
        <v>1.98</v>
      </c>
      <c r="AT122">
        <v>1.73</v>
      </c>
      <c r="AU122">
        <v>0.74</v>
      </c>
      <c r="AV122">
        <v>0.25</v>
      </c>
      <c r="AW122">
        <v>0.5</v>
      </c>
      <c r="AX122">
        <v>5.94</v>
      </c>
      <c r="AY122">
        <v>0</v>
      </c>
      <c r="AZ122">
        <v>0</v>
      </c>
      <c r="BA122">
        <v>0</v>
      </c>
      <c r="BB122">
        <v>0</v>
      </c>
      <c r="BC122">
        <v>6.93</v>
      </c>
      <c r="BD122">
        <v>0.74</v>
      </c>
      <c r="BE122">
        <v>0.25</v>
      </c>
      <c r="BF122">
        <v>1.49</v>
      </c>
      <c r="BG122">
        <v>3.47</v>
      </c>
      <c r="BH122">
        <v>0.25</v>
      </c>
      <c r="BI122">
        <v>4.21</v>
      </c>
      <c r="BJ122">
        <v>6.44</v>
      </c>
      <c r="BK122">
        <v>3.47</v>
      </c>
      <c r="BL122">
        <v>1.98</v>
      </c>
      <c r="BM122">
        <v>0.5</v>
      </c>
      <c r="BN122">
        <v>4.21</v>
      </c>
      <c r="BO122">
        <v>1.98</v>
      </c>
      <c r="BP122">
        <v>0.25</v>
      </c>
      <c r="BQ122">
        <v>0</v>
      </c>
      <c r="BR122">
        <v>2.23</v>
      </c>
      <c r="BS122">
        <v>1.98</v>
      </c>
      <c r="BT122">
        <v>0.25</v>
      </c>
      <c r="BU122">
        <v>0</v>
      </c>
      <c r="BV122">
        <v>1.49</v>
      </c>
      <c r="BW122">
        <v>0.25</v>
      </c>
      <c r="BX122">
        <v>0</v>
      </c>
      <c r="BY122">
        <v>0.99</v>
      </c>
      <c r="BZ122">
        <v>8.66</v>
      </c>
      <c r="CA122">
        <v>0.5</v>
      </c>
      <c r="CB122">
        <v>12.62</v>
      </c>
      <c r="CC122">
        <v>2.72</v>
      </c>
      <c r="CD122">
        <v>8.42</v>
      </c>
      <c r="CE122">
        <v>1.73</v>
      </c>
      <c r="CF122">
        <v>0.99</v>
      </c>
      <c r="CG122">
        <v>3.96</v>
      </c>
      <c r="CH122">
        <v>0.25</v>
      </c>
      <c r="CI122">
        <v>0.5</v>
      </c>
      <c r="CJ122">
        <v>0</v>
      </c>
      <c r="CK122">
        <v>0</v>
      </c>
      <c r="CL122" s="1">
        <v>4</v>
      </c>
      <c r="CM122" s="1">
        <v>5</v>
      </c>
      <c r="CN122" s="1">
        <v>4</v>
      </c>
      <c r="CO122" s="1">
        <v>4</v>
      </c>
      <c r="CP122" s="1">
        <v>1</v>
      </c>
      <c r="CQ122">
        <v>0</v>
      </c>
      <c r="CR122" s="1">
        <v>2</v>
      </c>
      <c r="CS122" s="1">
        <v>3</v>
      </c>
      <c r="CT122" s="1">
        <v>3</v>
      </c>
      <c r="CU122" s="1">
        <v>5</v>
      </c>
      <c r="CV122" s="1">
        <v>5</v>
      </c>
      <c r="CW122" s="1">
        <v>4</v>
      </c>
      <c r="CX122" s="1">
        <v>4</v>
      </c>
      <c r="CY122" s="1">
        <v>1</v>
      </c>
      <c r="CZ122" s="1">
        <v>5</v>
      </c>
      <c r="DA122" s="1">
        <v>4</v>
      </c>
      <c r="DB122" s="1">
        <v>3</v>
      </c>
    </row>
    <row r="123" spans="1:106" x14ac:dyDescent="0.3">
      <c r="A123">
        <v>710</v>
      </c>
      <c r="B123" t="s">
        <v>106</v>
      </c>
      <c r="C123">
        <v>23</v>
      </c>
      <c r="D123">
        <v>1</v>
      </c>
      <c r="E123">
        <v>9</v>
      </c>
      <c r="F123" s="1">
        <v>50</v>
      </c>
      <c r="G123" s="1">
        <v>65</v>
      </c>
      <c r="H123" s="2">
        <v>25</v>
      </c>
      <c r="I123" s="1">
        <v>40</v>
      </c>
      <c r="J123" s="1">
        <v>2</v>
      </c>
      <c r="K123" s="2">
        <v>3</v>
      </c>
      <c r="L123">
        <v>0</v>
      </c>
      <c r="M123">
        <f t="shared" si="1"/>
        <v>0</v>
      </c>
      <c r="N123">
        <f>AVERAGE(F123,G123,H123,I123)</f>
        <v>45</v>
      </c>
      <c r="O123">
        <f>STDEV(F123,G123,H123,I123)</f>
        <v>16.832508230603462</v>
      </c>
      <c r="P123">
        <f>(H123-N123)/(SQRT(O123/4))</f>
        <v>-9.7495725098980994</v>
      </c>
      <c r="Q123">
        <v>1.3333333329999999</v>
      </c>
      <c r="R123">
        <v>12</v>
      </c>
      <c r="S123">
        <v>0.33333333300000001</v>
      </c>
      <c r="T123">
        <v>8</v>
      </c>
      <c r="U123">
        <v>2</v>
      </c>
      <c r="V123">
        <v>25</v>
      </c>
      <c r="W123">
        <v>0</v>
      </c>
      <c r="X123">
        <v>0</v>
      </c>
      <c r="Y123">
        <v>0</v>
      </c>
      <c r="Z123">
        <v>0</v>
      </c>
      <c r="AA123">
        <v>0.66666666699999999</v>
      </c>
      <c r="AB123">
        <v>6</v>
      </c>
      <c r="AC123">
        <v>0.66666666699999999</v>
      </c>
      <c r="AD123">
        <v>27</v>
      </c>
      <c r="AE123">
        <v>0.16666666699999999</v>
      </c>
      <c r="AF123">
        <v>16</v>
      </c>
      <c r="AG123">
        <v>5.1666666670000003</v>
      </c>
      <c r="AH123">
        <v>94</v>
      </c>
      <c r="AI123">
        <v>3.3043478259999999</v>
      </c>
      <c r="AJ123">
        <v>550</v>
      </c>
      <c r="AK123">
        <v>7.16</v>
      </c>
      <c r="AL123">
        <v>9.85</v>
      </c>
      <c r="AM123">
        <v>98.75</v>
      </c>
      <c r="AN123">
        <v>42.25</v>
      </c>
      <c r="AO123">
        <v>9.17</v>
      </c>
      <c r="AP123">
        <v>14.18</v>
      </c>
      <c r="AQ123">
        <v>95.82</v>
      </c>
      <c r="AR123">
        <v>3.45</v>
      </c>
      <c r="AS123">
        <v>2.1800000000000002</v>
      </c>
      <c r="AT123">
        <v>1.27</v>
      </c>
      <c r="AU123">
        <v>0.55000000000000004</v>
      </c>
      <c r="AV123">
        <v>0</v>
      </c>
      <c r="AW123">
        <v>0</v>
      </c>
      <c r="AX123">
        <v>4.7300000000000004</v>
      </c>
      <c r="AY123">
        <v>0.73</v>
      </c>
      <c r="AZ123">
        <v>0.18</v>
      </c>
      <c r="BA123">
        <v>0.73</v>
      </c>
      <c r="BB123">
        <v>0.55000000000000004</v>
      </c>
      <c r="BC123">
        <v>14.73</v>
      </c>
      <c r="BD123">
        <v>2.91</v>
      </c>
      <c r="BE123">
        <v>1.27</v>
      </c>
      <c r="BF123">
        <v>0.55000000000000004</v>
      </c>
      <c r="BG123">
        <v>4.91</v>
      </c>
      <c r="BH123">
        <v>1.64</v>
      </c>
      <c r="BI123">
        <v>4</v>
      </c>
      <c r="BJ123">
        <v>3.09</v>
      </c>
      <c r="BK123">
        <v>1.64</v>
      </c>
      <c r="BL123">
        <v>0.36</v>
      </c>
      <c r="BM123">
        <v>1.0900000000000001</v>
      </c>
      <c r="BN123">
        <v>1.27</v>
      </c>
      <c r="BO123">
        <v>0.73</v>
      </c>
      <c r="BP123">
        <v>0.36</v>
      </c>
      <c r="BQ123">
        <v>0</v>
      </c>
      <c r="BR123">
        <v>0.18</v>
      </c>
      <c r="BS123">
        <v>3.45</v>
      </c>
      <c r="BT123">
        <v>1.64</v>
      </c>
      <c r="BU123">
        <v>0.91</v>
      </c>
      <c r="BV123">
        <v>0.18</v>
      </c>
      <c r="BW123">
        <v>0.36</v>
      </c>
      <c r="BX123">
        <v>0.55000000000000004</v>
      </c>
      <c r="BY123">
        <v>3.27</v>
      </c>
      <c r="BZ123">
        <v>17.64</v>
      </c>
      <c r="CA123">
        <v>3.27</v>
      </c>
      <c r="CB123">
        <v>16.55</v>
      </c>
      <c r="CC123">
        <v>4.7300000000000004</v>
      </c>
      <c r="CD123">
        <v>4.18</v>
      </c>
      <c r="CE123">
        <v>8.91</v>
      </c>
      <c r="CF123">
        <v>0.73</v>
      </c>
      <c r="CG123">
        <v>1.45</v>
      </c>
      <c r="CH123">
        <v>0.18</v>
      </c>
      <c r="CI123">
        <v>0</v>
      </c>
      <c r="CJ123">
        <v>0</v>
      </c>
      <c r="CK123">
        <v>0</v>
      </c>
      <c r="CL123" s="1">
        <v>3</v>
      </c>
      <c r="CM123" s="1">
        <v>3</v>
      </c>
      <c r="CN123" s="1">
        <v>2</v>
      </c>
      <c r="CO123" s="1">
        <v>1</v>
      </c>
      <c r="CP123" s="1">
        <v>1</v>
      </c>
      <c r="CQ123">
        <v>0</v>
      </c>
      <c r="CR123" s="1">
        <v>2</v>
      </c>
      <c r="CS123" s="1">
        <v>5</v>
      </c>
      <c r="CT123" s="1">
        <v>4</v>
      </c>
      <c r="CU123" s="1">
        <v>5</v>
      </c>
      <c r="CV123" s="1">
        <v>4</v>
      </c>
      <c r="CW123" s="1">
        <v>4</v>
      </c>
      <c r="CX123" s="1">
        <v>4</v>
      </c>
      <c r="CY123" s="1">
        <v>2</v>
      </c>
      <c r="CZ123" s="1">
        <v>5</v>
      </c>
      <c r="DA123" s="1">
        <v>4</v>
      </c>
      <c r="DB123" s="1">
        <v>2</v>
      </c>
    </row>
    <row r="124" spans="1:106" x14ac:dyDescent="0.3">
      <c r="A124">
        <v>711</v>
      </c>
      <c r="B124" t="s">
        <v>106</v>
      </c>
      <c r="C124">
        <v>32</v>
      </c>
      <c r="D124">
        <v>1</v>
      </c>
      <c r="E124">
        <v>12</v>
      </c>
      <c r="F124" s="2">
        <v>30</v>
      </c>
      <c r="G124" s="1">
        <v>40</v>
      </c>
      <c r="H124" s="1">
        <v>5</v>
      </c>
      <c r="I124" s="1">
        <v>35</v>
      </c>
      <c r="J124" s="1">
        <v>2</v>
      </c>
      <c r="K124" s="2">
        <v>1</v>
      </c>
      <c r="L124">
        <v>0</v>
      </c>
      <c r="M124">
        <f t="shared" si="1"/>
        <v>0</v>
      </c>
      <c r="N124">
        <f>AVERAGE(F124,G124,H124,I124)</f>
        <v>27.5</v>
      </c>
      <c r="O124">
        <f>STDEV(F124,G124,H124,I124)</f>
        <v>15.545631755148024</v>
      </c>
      <c r="P124">
        <f>(F124-N124)/(SQRT(O124/4))</f>
        <v>1.2681359557463436</v>
      </c>
      <c r="Q124">
        <v>1.6666666670000001</v>
      </c>
      <c r="R124">
        <v>13</v>
      </c>
      <c r="S124">
        <v>0.33333333300000001</v>
      </c>
      <c r="T124">
        <v>0</v>
      </c>
      <c r="U124">
        <v>2.5</v>
      </c>
      <c r="V124">
        <v>11</v>
      </c>
      <c r="W124">
        <v>2.5</v>
      </c>
      <c r="X124">
        <v>8</v>
      </c>
      <c r="Y124">
        <v>0</v>
      </c>
      <c r="Z124">
        <v>0</v>
      </c>
      <c r="AA124">
        <v>1.1666666670000001</v>
      </c>
      <c r="AB124">
        <v>11</v>
      </c>
      <c r="AC124">
        <v>0.16666666699999999</v>
      </c>
      <c r="AD124">
        <v>6</v>
      </c>
      <c r="AE124">
        <v>0.16666666699999999</v>
      </c>
      <c r="AF124">
        <v>0</v>
      </c>
      <c r="AG124">
        <v>8.5</v>
      </c>
      <c r="AH124">
        <v>49</v>
      </c>
      <c r="AI124">
        <v>4.1304347830000001</v>
      </c>
      <c r="AJ124">
        <v>69</v>
      </c>
      <c r="AK124">
        <v>94.5</v>
      </c>
      <c r="AL124">
        <v>55.76</v>
      </c>
      <c r="AM124">
        <v>9.25</v>
      </c>
      <c r="AN124">
        <v>1</v>
      </c>
      <c r="AO124">
        <v>1.19</v>
      </c>
      <c r="AP124">
        <v>33.33</v>
      </c>
      <c r="AQ124">
        <v>42.03</v>
      </c>
      <c r="AR124">
        <v>7.25</v>
      </c>
      <c r="AS124">
        <v>1.45</v>
      </c>
      <c r="AT124">
        <v>5.8</v>
      </c>
      <c r="AU124">
        <v>0</v>
      </c>
      <c r="AV124">
        <v>1.45</v>
      </c>
      <c r="AW124">
        <v>2.9</v>
      </c>
      <c r="AX124">
        <v>1.45</v>
      </c>
      <c r="AY124">
        <v>0</v>
      </c>
      <c r="AZ124">
        <v>0</v>
      </c>
      <c r="BA124">
        <v>1.45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5.8</v>
      </c>
      <c r="BK124">
        <v>2.9</v>
      </c>
      <c r="BL124">
        <v>1.45</v>
      </c>
      <c r="BM124">
        <v>2.9</v>
      </c>
      <c r="BN124">
        <v>5.8</v>
      </c>
      <c r="BO124">
        <v>2.9</v>
      </c>
      <c r="BP124">
        <v>0</v>
      </c>
      <c r="BQ124">
        <v>0</v>
      </c>
      <c r="BR124">
        <v>2.9</v>
      </c>
      <c r="BS124">
        <v>5.8</v>
      </c>
      <c r="BT124">
        <v>0</v>
      </c>
      <c r="BU124">
        <v>1.45</v>
      </c>
      <c r="BV124">
        <v>2.9</v>
      </c>
      <c r="BW124">
        <v>0</v>
      </c>
      <c r="BX124">
        <v>1.45</v>
      </c>
      <c r="BY124">
        <v>1.45</v>
      </c>
      <c r="BZ124">
        <v>0</v>
      </c>
      <c r="CA124">
        <v>2.9</v>
      </c>
      <c r="CB124">
        <v>13.04</v>
      </c>
      <c r="CC124">
        <v>4.3499999999999996</v>
      </c>
      <c r="CD124">
        <v>4.3499999999999996</v>
      </c>
      <c r="CE124">
        <v>4.3499999999999996</v>
      </c>
      <c r="CF124">
        <v>0</v>
      </c>
      <c r="CG124">
        <v>2.9</v>
      </c>
      <c r="CH124">
        <v>2.9</v>
      </c>
      <c r="CI124">
        <v>1.45</v>
      </c>
      <c r="CJ124">
        <v>1.45</v>
      </c>
      <c r="CK124">
        <v>0</v>
      </c>
      <c r="CL124" s="1">
        <v>3</v>
      </c>
      <c r="CM124" s="1">
        <v>1</v>
      </c>
      <c r="CN124" s="1">
        <v>3</v>
      </c>
      <c r="CO124" s="1">
        <v>4</v>
      </c>
      <c r="CP124" s="1">
        <v>4</v>
      </c>
      <c r="CQ124">
        <v>1</v>
      </c>
      <c r="CR124" s="1">
        <v>2</v>
      </c>
      <c r="CS124" s="1">
        <v>4</v>
      </c>
      <c r="CT124" s="1">
        <v>3</v>
      </c>
      <c r="CU124" s="1">
        <v>4</v>
      </c>
      <c r="CV124" s="1">
        <v>3</v>
      </c>
      <c r="CW124" s="1">
        <v>3</v>
      </c>
      <c r="CX124" s="1">
        <v>3</v>
      </c>
      <c r="CY124" s="1">
        <v>2</v>
      </c>
      <c r="CZ124" s="1">
        <v>4</v>
      </c>
      <c r="DA124" s="1">
        <v>3</v>
      </c>
      <c r="DB124" s="1">
        <v>3</v>
      </c>
    </row>
    <row r="125" spans="1:106" x14ac:dyDescent="0.3">
      <c r="A125">
        <v>712</v>
      </c>
      <c r="B125" t="s">
        <v>106</v>
      </c>
      <c r="C125">
        <v>66</v>
      </c>
      <c r="D125">
        <v>1</v>
      </c>
      <c r="E125">
        <v>29</v>
      </c>
      <c r="F125" s="1">
        <v>90</v>
      </c>
      <c r="G125" s="2">
        <v>95</v>
      </c>
      <c r="H125" s="1">
        <v>80</v>
      </c>
      <c r="I125" s="1">
        <v>94</v>
      </c>
      <c r="J125" s="1">
        <v>2</v>
      </c>
      <c r="K125" s="2">
        <v>2</v>
      </c>
      <c r="L125">
        <v>1</v>
      </c>
      <c r="M125">
        <f t="shared" si="1"/>
        <v>1</v>
      </c>
      <c r="N125">
        <f>AVERAGE(F125,G125,H125,I125)</f>
        <v>89.75</v>
      </c>
      <c r="O125">
        <f>STDEV(F125,G125,H125,I125)</f>
        <v>6.8495741960115053</v>
      </c>
      <c r="P125">
        <f>(G125-N125)/(SQRT(O125/4))</f>
        <v>4.0119684757370262</v>
      </c>
      <c r="Q125">
        <v>2.1666666669999999</v>
      </c>
      <c r="R125">
        <v>17</v>
      </c>
      <c r="S125">
        <v>2.1666666669999999</v>
      </c>
      <c r="T125">
        <v>11</v>
      </c>
      <c r="U125">
        <v>4</v>
      </c>
      <c r="V125">
        <v>62</v>
      </c>
      <c r="W125">
        <v>2.5</v>
      </c>
      <c r="X125">
        <v>6</v>
      </c>
      <c r="Y125">
        <v>4</v>
      </c>
      <c r="Z125">
        <v>17</v>
      </c>
      <c r="AA125">
        <v>3.6666666669999999</v>
      </c>
      <c r="AB125">
        <v>62</v>
      </c>
      <c r="AC125">
        <v>2.1666666669999999</v>
      </c>
      <c r="AD125">
        <v>17</v>
      </c>
      <c r="AE125">
        <v>1.3333333329999999</v>
      </c>
      <c r="AF125">
        <v>11</v>
      </c>
      <c r="AG125">
        <v>22</v>
      </c>
      <c r="AH125">
        <v>203</v>
      </c>
      <c r="AI125">
        <v>4.1739130429999998</v>
      </c>
      <c r="AJ125">
        <v>1615</v>
      </c>
      <c r="AK125">
        <v>59.49</v>
      </c>
      <c r="AL125">
        <v>35.04</v>
      </c>
      <c r="AM125">
        <v>55.68</v>
      </c>
      <c r="AN125">
        <v>58.57</v>
      </c>
      <c r="AO125">
        <v>6.59</v>
      </c>
      <c r="AP125">
        <v>10.96</v>
      </c>
      <c r="AQ125">
        <v>89.1</v>
      </c>
      <c r="AR125">
        <v>3.9</v>
      </c>
      <c r="AS125">
        <v>2.72</v>
      </c>
      <c r="AT125">
        <v>0.99</v>
      </c>
      <c r="AU125">
        <v>0.31</v>
      </c>
      <c r="AV125">
        <v>0.12</v>
      </c>
      <c r="AW125">
        <v>0.12</v>
      </c>
      <c r="AX125">
        <v>4.95</v>
      </c>
      <c r="AY125">
        <v>0</v>
      </c>
      <c r="AZ125">
        <v>0</v>
      </c>
      <c r="BA125">
        <v>0</v>
      </c>
      <c r="BB125">
        <v>0.68</v>
      </c>
      <c r="BC125">
        <v>9.4700000000000006</v>
      </c>
      <c r="BD125">
        <v>2.23</v>
      </c>
      <c r="BE125">
        <v>1.49</v>
      </c>
      <c r="BF125">
        <v>0.99</v>
      </c>
      <c r="BG125">
        <v>1.73</v>
      </c>
      <c r="BH125">
        <v>1.05</v>
      </c>
      <c r="BI125">
        <v>3.34</v>
      </c>
      <c r="BJ125">
        <v>11.02</v>
      </c>
      <c r="BK125">
        <v>8.3000000000000007</v>
      </c>
      <c r="BL125">
        <v>0.68</v>
      </c>
      <c r="BM125">
        <v>1.67</v>
      </c>
      <c r="BN125">
        <v>3.1</v>
      </c>
      <c r="BO125">
        <v>1.67</v>
      </c>
      <c r="BP125">
        <v>0.74</v>
      </c>
      <c r="BQ125">
        <v>0</v>
      </c>
      <c r="BR125">
        <v>0.68</v>
      </c>
      <c r="BS125">
        <v>3.22</v>
      </c>
      <c r="BT125">
        <v>0.99</v>
      </c>
      <c r="BU125">
        <v>0.43</v>
      </c>
      <c r="BV125">
        <v>1.3</v>
      </c>
      <c r="BW125">
        <v>0.74</v>
      </c>
      <c r="BX125">
        <v>0.06</v>
      </c>
      <c r="BY125">
        <v>0.99</v>
      </c>
      <c r="BZ125">
        <v>15.11</v>
      </c>
      <c r="CA125">
        <v>0.62</v>
      </c>
      <c r="CB125">
        <v>11.89</v>
      </c>
      <c r="CC125">
        <v>1.61</v>
      </c>
      <c r="CD125">
        <v>7.37</v>
      </c>
      <c r="CE125">
        <v>3.1</v>
      </c>
      <c r="CF125">
        <v>0.37</v>
      </c>
      <c r="CG125">
        <v>0.99</v>
      </c>
      <c r="CH125">
        <v>0.43</v>
      </c>
      <c r="CI125">
        <v>0.06</v>
      </c>
      <c r="CJ125">
        <v>0.31</v>
      </c>
      <c r="CK125">
        <v>0</v>
      </c>
      <c r="CL125" s="1">
        <v>5</v>
      </c>
      <c r="CM125" s="6" t="s">
        <v>123</v>
      </c>
      <c r="CN125" s="1">
        <v>2</v>
      </c>
      <c r="CO125" s="1">
        <v>2</v>
      </c>
      <c r="CP125" s="1">
        <v>4</v>
      </c>
      <c r="CQ125">
        <v>1</v>
      </c>
      <c r="CR125" s="1">
        <v>5</v>
      </c>
      <c r="CS125" s="1">
        <v>3</v>
      </c>
      <c r="CT125" s="1">
        <v>3</v>
      </c>
      <c r="CU125" s="1">
        <v>2</v>
      </c>
      <c r="CV125" s="1">
        <v>2</v>
      </c>
      <c r="CW125" s="1">
        <v>2</v>
      </c>
      <c r="CX125" s="1">
        <v>3</v>
      </c>
      <c r="CY125" s="1">
        <v>5</v>
      </c>
      <c r="CZ125" s="1">
        <v>5</v>
      </c>
      <c r="DA125" s="1">
        <v>4</v>
      </c>
      <c r="DB125" s="1">
        <v>4</v>
      </c>
    </row>
    <row r="126" spans="1:106" x14ac:dyDescent="0.3">
      <c r="A126">
        <v>713</v>
      </c>
      <c r="B126" t="s">
        <v>106</v>
      </c>
      <c r="C126">
        <v>18</v>
      </c>
      <c r="D126">
        <v>1</v>
      </c>
      <c r="E126">
        <v>13</v>
      </c>
      <c r="F126" s="1">
        <v>10</v>
      </c>
      <c r="G126" s="2">
        <v>93</v>
      </c>
      <c r="H126" s="1">
        <v>15</v>
      </c>
      <c r="I126" s="1">
        <v>89</v>
      </c>
      <c r="J126" s="1">
        <v>2</v>
      </c>
      <c r="K126" s="2">
        <v>2</v>
      </c>
      <c r="L126">
        <v>1</v>
      </c>
      <c r="M126">
        <f t="shared" si="1"/>
        <v>1</v>
      </c>
      <c r="N126">
        <f>AVERAGE(F126,G126,H126,I126)</f>
        <v>51.75</v>
      </c>
      <c r="O126">
        <f>STDEV(F126,G126,H126,I126)</f>
        <v>45.397320038375241</v>
      </c>
      <c r="P126">
        <f>(G126-N126)/(SQRT(O126/4))</f>
        <v>12.244437554514956</v>
      </c>
      <c r="Q126">
        <v>1.1666666670000001</v>
      </c>
      <c r="R126">
        <v>25</v>
      </c>
      <c r="S126">
        <v>1.8333333329999999</v>
      </c>
      <c r="T126">
        <v>12</v>
      </c>
      <c r="U126">
        <v>2.1666666669999999</v>
      </c>
      <c r="V126">
        <v>17</v>
      </c>
      <c r="W126">
        <v>1.5</v>
      </c>
      <c r="X126">
        <v>6</v>
      </c>
      <c r="Y126">
        <v>0</v>
      </c>
      <c r="Z126">
        <v>0</v>
      </c>
      <c r="AA126">
        <v>1.6666666670000001</v>
      </c>
      <c r="AB126">
        <v>12</v>
      </c>
      <c r="AC126">
        <v>0.83333333300000001</v>
      </c>
      <c r="AD126">
        <v>6</v>
      </c>
      <c r="AE126">
        <v>0</v>
      </c>
      <c r="AF126">
        <v>0</v>
      </c>
      <c r="AG126">
        <v>9.1666666669999994</v>
      </c>
      <c r="AH126">
        <v>78</v>
      </c>
      <c r="AI126">
        <v>3.565217391</v>
      </c>
      <c r="AJ126">
        <v>47</v>
      </c>
      <c r="AK126">
        <v>81.28</v>
      </c>
      <c r="AL126">
        <v>50</v>
      </c>
      <c r="AM126">
        <v>25.35</v>
      </c>
      <c r="AN126">
        <v>1</v>
      </c>
      <c r="AO126">
        <v>3.36</v>
      </c>
      <c r="AP126">
        <v>25.53</v>
      </c>
      <c r="AQ126">
        <v>65.959999999999994</v>
      </c>
      <c r="AR126">
        <v>4.26</v>
      </c>
      <c r="AS126">
        <v>0</v>
      </c>
      <c r="AT126">
        <v>4.26</v>
      </c>
      <c r="AU126">
        <v>0</v>
      </c>
      <c r="AV126">
        <v>2.13</v>
      </c>
      <c r="AW126">
        <v>0</v>
      </c>
      <c r="AX126">
        <v>4.26</v>
      </c>
      <c r="AY126">
        <v>0</v>
      </c>
      <c r="AZ126">
        <v>0</v>
      </c>
      <c r="BA126">
        <v>0</v>
      </c>
      <c r="BB126">
        <v>0</v>
      </c>
      <c r="BC126">
        <v>4.26</v>
      </c>
      <c r="BD126">
        <v>0</v>
      </c>
      <c r="BE126">
        <v>0</v>
      </c>
      <c r="BF126">
        <v>0</v>
      </c>
      <c r="BG126">
        <v>2.13</v>
      </c>
      <c r="BH126">
        <v>0</v>
      </c>
      <c r="BI126">
        <v>4.26</v>
      </c>
      <c r="BJ126">
        <v>0</v>
      </c>
      <c r="BK126">
        <v>0</v>
      </c>
      <c r="BL126">
        <v>0</v>
      </c>
      <c r="BM126">
        <v>0</v>
      </c>
      <c r="BN126">
        <v>2.13</v>
      </c>
      <c r="BO126">
        <v>0</v>
      </c>
      <c r="BP126">
        <v>2.13</v>
      </c>
      <c r="BQ126">
        <v>0</v>
      </c>
      <c r="BR126">
        <v>0</v>
      </c>
      <c r="BS126">
        <v>2.13</v>
      </c>
      <c r="BT126">
        <v>0</v>
      </c>
      <c r="BU126">
        <v>0</v>
      </c>
      <c r="BV126">
        <v>2.13</v>
      </c>
      <c r="BW126">
        <v>0</v>
      </c>
      <c r="BX126">
        <v>0</v>
      </c>
      <c r="BY126">
        <v>0</v>
      </c>
      <c r="BZ126">
        <v>8.51</v>
      </c>
      <c r="CA126">
        <v>2.13</v>
      </c>
      <c r="CB126">
        <v>12.77</v>
      </c>
      <c r="CC126">
        <v>2.13</v>
      </c>
      <c r="CD126">
        <v>8.51</v>
      </c>
      <c r="CE126">
        <v>2.13</v>
      </c>
      <c r="CF126">
        <v>0</v>
      </c>
      <c r="CG126">
        <v>4.26</v>
      </c>
      <c r="CH126">
        <v>0</v>
      </c>
      <c r="CI126">
        <v>0</v>
      </c>
      <c r="CJ126">
        <v>0</v>
      </c>
      <c r="CK126">
        <v>0</v>
      </c>
      <c r="CL126" s="1">
        <v>4</v>
      </c>
      <c r="CM126" s="1">
        <v>5</v>
      </c>
      <c r="CN126" s="1">
        <v>2</v>
      </c>
      <c r="CO126" s="1">
        <v>1</v>
      </c>
      <c r="CP126" s="1">
        <v>2</v>
      </c>
      <c r="CQ126">
        <v>1</v>
      </c>
      <c r="CR126" s="1">
        <v>2</v>
      </c>
      <c r="CS126" s="1">
        <v>5</v>
      </c>
      <c r="CT126" s="1">
        <v>4</v>
      </c>
      <c r="CU126" s="1">
        <v>4</v>
      </c>
      <c r="CV126" s="1">
        <v>3</v>
      </c>
      <c r="CW126" s="1">
        <v>4</v>
      </c>
      <c r="CX126" s="1">
        <v>3</v>
      </c>
      <c r="CY126" s="1">
        <v>1</v>
      </c>
      <c r="CZ126" s="1">
        <v>5</v>
      </c>
      <c r="DA126" s="1">
        <v>5</v>
      </c>
      <c r="DB126" s="1">
        <v>1</v>
      </c>
    </row>
    <row r="127" spans="1:106" x14ac:dyDescent="0.3">
      <c r="A127">
        <v>714</v>
      </c>
      <c r="B127" t="s">
        <v>106</v>
      </c>
      <c r="C127">
        <v>28</v>
      </c>
      <c r="D127">
        <v>1</v>
      </c>
      <c r="E127">
        <v>24</v>
      </c>
      <c r="F127" s="1">
        <v>60</v>
      </c>
      <c r="G127" s="1">
        <v>5</v>
      </c>
      <c r="H127" s="2">
        <v>10</v>
      </c>
      <c r="I127" s="1">
        <v>45</v>
      </c>
      <c r="J127" s="1">
        <v>1</v>
      </c>
      <c r="K127" s="2">
        <v>3</v>
      </c>
      <c r="L127">
        <v>0</v>
      </c>
      <c r="M127">
        <f t="shared" si="1"/>
        <v>0</v>
      </c>
      <c r="N127">
        <f>AVERAGE(F127,G127,H127,I127)</f>
        <v>30</v>
      </c>
      <c r="O127">
        <f>STDEV(F127,G127,H127,I127)</f>
        <v>26.770630673681683</v>
      </c>
      <c r="P127">
        <f>(H127-N127)/(SQRT(O127/4))</f>
        <v>-7.7309112924033911</v>
      </c>
      <c r="Q127">
        <v>2</v>
      </c>
      <c r="R127">
        <v>11</v>
      </c>
      <c r="S127">
        <v>1.5</v>
      </c>
      <c r="T127">
        <v>6</v>
      </c>
      <c r="U127">
        <v>2.8</v>
      </c>
      <c r="V127">
        <v>35</v>
      </c>
      <c r="W127">
        <v>2.5</v>
      </c>
      <c r="X127">
        <v>13</v>
      </c>
      <c r="Y127">
        <v>0.16666666699999999</v>
      </c>
      <c r="Z127">
        <v>1</v>
      </c>
      <c r="AA127">
        <v>1.6666666670000001</v>
      </c>
      <c r="AB127">
        <v>28</v>
      </c>
      <c r="AC127">
        <v>0.66666666699999999</v>
      </c>
      <c r="AD127">
        <v>13</v>
      </c>
      <c r="AE127">
        <v>0.16666666699999999</v>
      </c>
      <c r="AF127">
        <v>13</v>
      </c>
      <c r="AG127">
        <v>11.46666667</v>
      </c>
      <c r="AH127">
        <v>120</v>
      </c>
      <c r="AI127">
        <v>3.9130434780000001</v>
      </c>
      <c r="AJ127">
        <v>1358</v>
      </c>
      <c r="AK127">
        <v>40.549999999999997</v>
      </c>
      <c r="AL127">
        <v>30.57</v>
      </c>
      <c r="AM127">
        <v>58.64</v>
      </c>
      <c r="AN127">
        <v>28.22</v>
      </c>
      <c r="AO127">
        <v>12.02</v>
      </c>
      <c r="AP127">
        <v>10.46</v>
      </c>
      <c r="AQ127">
        <v>89.32</v>
      </c>
      <c r="AR127">
        <v>1.03</v>
      </c>
      <c r="AS127">
        <v>0.59</v>
      </c>
      <c r="AT127">
        <v>0.44</v>
      </c>
      <c r="AU127">
        <v>7.0000000000000007E-2</v>
      </c>
      <c r="AV127">
        <v>0.15</v>
      </c>
      <c r="AW127">
        <v>0.15</v>
      </c>
      <c r="AX127">
        <v>2.87</v>
      </c>
      <c r="AY127">
        <v>0.15</v>
      </c>
      <c r="AZ127">
        <v>0</v>
      </c>
      <c r="BA127">
        <v>0.37</v>
      </c>
      <c r="BB127">
        <v>7.0000000000000007E-2</v>
      </c>
      <c r="BC127">
        <v>13.48</v>
      </c>
      <c r="BD127">
        <v>1.99</v>
      </c>
      <c r="BE127">
        <v>1.03</v>
      </c>
      <c r="BF127">
        <v>1.4</v>
      </c>
      <c r="BG127">
        <v>6.85</v>
      </c>
      <c r="BH127">
        <v>0.15</v>
      </c>
      <c r="BI127">
        <v>4.57</v>
      </c>
      <c r="BJ127">
        <v>8.25</v>
      </c>
      <c r="BK127">
        <v>4.6399999999999997</v>
      </c>
      <c r="BL127">
        <v>0.22</v>
      </c>
      <c r="BM127">
        <v>3.31</v>
      </c>
      <c r="BN127">
        <v>2.2799999999999998</v>
      </c>
      <c r="BO127">
        <v>1.4</v>
      </c>
      <c r="BP127">
        <v>0.15</v>
      </c>
      <c r="BQ127">
        <v>0.15</v>
      </c>
      <c r="BR127">
        <v>0.74</v>
      </c>
      <c r="BS127">
        <v>3.46</v>
      </c>
      <c r="BT127">
        <v>0.15</v>
      </c>
      <c r="BU127">
        <v>0.37</v>
      </c>
      <c r="BV127">
        <v>2.8</v>
      </c>
      <c r="BW127">
        <v>0.28999999999999998</v>
      </c>
      <c r="BX127">
        <v>7.0000000000000007E-2</v>
      </c>
      <c r="BY127">
        <v>1.55</v>
      </c>
      <c r="BZ127">
        <v>16.05</v>
      </c>
      <c r="CA127">
        <v>1.69</v>
      </c>
      <c r="CB127">
        <v>14.65</v>
      </c>
      <c r="CC127">
        <v>2.36</v>
      </c>
      <c r="CD127">
        <v>8.76</v>
      </c>
      <c r="CE127">
        <v>3.61</v>
      </c>
      <c r="CF127">
        <v>0</v>
      </c>
      <c r="CG127">
        <v>0.44</v>
      </c>
      <c r="CH127">
        <v>0.28999999999999998</v>
      </c>
      <c r="CI127">
        <v>0</v>
      </c>
      <c r="CJ127">
        <v>0</v>
      </c>
      <c r="CK127">
        <v>0</v>
      </c>
      <c r="CL127" s="1">
        <v>5</v>
      </c>
      <c r="CM127" s="1">
        <v>5</v>
      </c>
      <c r="CN127" s="1">
        <v>4</v>
      </c>
      <c r="CO127" s="1">
        <v>4</v>
      </c>
      <c r="CP127" s="1">
        <v>3</v>
      </c>
      <c r="CQ127">
        <v>1</v>
      </c>
      <c r="CR127" s="1">
        <v>5</v>
      </c>
      <c r="CS127" s="1">
        <v>3</v>
      </c>
      <c r="CT127" s="1">
        <v>3</v>
      </c>
      <c r="CU127" s="1">
        <v>3</v>
      </c>
      <c r="CV127" s="1">
        <v>2</v>
      </c>
      <c r="CW127" s="1">
        <v>3</v>
      </c>
      <c r="CX127" s="1">
        <v>3</v>
      </c>
      <c r="CY127" s="1">
        <v>4</v>
      </c>
      <c r="CZ127" s="1">
        <v>5</v>
      </c>
      <c r="DA127" s="1">
        <v>3</v>
      </c>
      <c r="DB127" s="1">
        <v>2</v>
      </c>
    </row>
    <row r="128" spans="1:106" x14ac:dyDescent="0.3">
      <c r="A128">
        <v>715</v>
      </c>
      <c r="B128" t="s">
        <v>106</v>
      </c>
      <c r="C128">
        <v>59</v>
      </c>
      <c r="D128">
        <v>1</v>
      </c>
      <c r="E128">
        <v>28</v>
      </c>
      <c r="F128" s="1">
        <v>5</v>
      </c>
      <c r="G128" s="1">
        <v>73</v>
      </c>
      <c r="H128" s="1">
        <v>60</v>
      </c>
      <c r="I128" s="2">
        <v>20</v>
      </c>
      <c r="J128" s="1">
        <v>2</v>
      </c>
      <c r="K128" s="2">
        <v>4</v>
      </c>
      <c r="L128">
        <v>0</v>
      </c>
      <c r="M128">
        <f t="shared" si="1"/>
        <v>0</v>
      </c>
      <c r="N128">
        <f>AVERAGE(F128,G128,H128,I128)</f>
        <v>39.5</v>
      </c>
      <c r="O128">
        <f>STDEV(F128,G128,H128,I128)</f>
        <v>32.212833881337836</v>
      </c>
      <c r="P128">
        <f>(I128-N128)/(SQRT(O128/4))</f>
        <v>-6.8714776860322013</v>
      </c>
      <c r="Q128">
        <v>2</v>
      </c>
      <c r="R128">
        <v>43</v>
      </c>
      <c r="S128">
        <v>4</v>
      </c>
      <c r="T128">
        <v>24</v>
      </c>
      <c r="U128">
        <v>3.3333333330000001</v>
      </c>
      <c r="V128">
        <v>29</v>
      </c>
      <c r="W128">
        <v>2.3333333330000001</v>
      </c>
      <c r="X128">
        <v>6</v>
      </c>
      <c r="Y128">
        <v>0.5</v>
      </c>
      <c r="Z128">
        <v>12</v>
      </c>
      <c r="AA128">
        <v>2.6666666669999999</v>
      </c>
      <c r="AB128">
        <v>22</v>
      </c>
      <c r="AC128">
        <v>0.33333333300000001</v>
      </c>
      <c r="AD128">
        <v>6</v>
      </c>
      <c r="AE128">
        <v>1.3333333329999999</v>
      </c>
      <c r="AF128">
        <v>17</v>
      </c>
      <c r="AG128">
        <v>16.5</v>
      </c>
      <c r="AH128">
        <v>159</v>
      </c>
      <c r="AI128">
        <v>3.782608696</v>
      </c>
      <c r="AJ128">
        <v>1155</v>
      </c>
      <c r="AK128">
        <v>70.900000000000006</v>
      </c>
      <c r="AL128">
        <v>6.29</v>
      </c>
      <c r="AM128">
        <v>99</v>
      </c>
      <c r="AN128">
        <v>72.75</v>
      </c>
      <c r="AO128">
        <v>8.1300000000000008</v>
      </c>
      <c r="AP128">
        <v>12.55</v>
      </c>
      <c r="AQ128">
        <v>91.43</v>
      </c>
      <c r="AR128">
        <v>5.28</v>
      </c>
      <c r="AS128">
        <v>3.9</v>
      </c>
      <c r="AT128">
        <v>1.39</v>
      </c>
      <c r="AU128">
        <v>0.35</v>
      </c>
      <c r="AV128">
        <v>0.17</v>
      </c>
      <c r="AW128">
        <v>0.35</v>
      </c>
      <c r="AX128">
        <v>1.3</v>
      </c>
      <c r="AY128">
        <v>0</v>
      </c>
      <c r="AZ128">
        <v>0</v>
      </c>
      <c r="BA128">
        <v>0.09</v>
      </c>
      <c r="BB128">
        <v>0.09</v>
      </c>
      <c r="BC128">
        <v>18.27</v>
      </c>
      <c r="BD128">
        <v>9</v>
      </c>
      <c r="BE128">
        <v>0.35</v>
      </c>
      <c r="BF128">
        <v>1.39</v>
      </c>
      <c r="BG128">
        <v>6.06</v>
      </c>
      <c r="BH128">
        <v>0.78</v>
      </c>
      <c r="BI128">
        <v>3.98</v>
      </c>
      <c r="BJ128">
        <v>14.11</v>
      </c>
      <c r="BK128">
        <v>3.46</v>
      </c>
      <c r="BL128">
        <v>0.43</v>
      </c>
      <c r="BM128">
        <v>9.7799999999999994</v>
      </c>
      <c r="BN128">
        <v>7.45</v>
      </c>
      <c r="BO128">
        <v>6.58</v>
      </c>
      <c r="BP128">
        <v>0.35</v>
      </c>
      <c r="BQ128">
        <v>0</v>
      </c>
      <c r="BR128">
        <v>0.43</v>
      </c>
      <c r="BS128">
        <v>3.98</v>
      </c>
      <c r="BT128">
        <v>0.26</v>
      </c>
      <c r="BU128">
        <v>0.52</v>
      </c>
      <c r="BV128">
        <v>1.9</v>
      </c>
      <c r="BW128">
        <v>1.1299999999999999</v>
      </c>
      <c r="BX128">
        <v>0.17</v>
      </c>
      <c r="BY128">
        <v>1.9</v>
      </c>
      <c r="BZ128">
        <v>12.81</v>
      </c>
      <c r="CA128">
        <v>0.61</v>
      </c>
      <c r="CB128">
        <v>16.100000000000001</v>
      </c>
      <c r="CC128">
        <v>2.77</v>
      </c>
      <c r="CD128">
        <v>10.39</v>
      </c>
      <c r="CE128">
        <v>3.46</v>
      </c>
      <c r="CF128">
        <v>0.09</v>
      </c>
      <c r="CG128">
        <v>0.95</v>
      </c>
      <c r="CH128">
        <v>0.26</v>
      </c>
      <c r="CI128">
        <v>0.09</v>
      </c>
      <c r="CJ128">
        <v>0</v>
      </c>
      <c r="CK128">
        <v>0</v>
      </c>
      <c r="CL128" s="1">
        <v>4</v>
      </c>
      <c r="CM128" s="1">
        <v>3</v>
      </c>
      <c r="CN128" s="1">
        <v>2</v>
      </c>
      <c r="CO128" s="1">
        <v>2</v>
      </c>
      <c r="CP128" s="1">
        <v>3</v>
      </c>
      <c r="CQ128">
        <v>1</v>
      </c>
      <c r="CR128" s="1">
        <v>4</v>
      </c>
      <c r="CS128" s="1">
        <v>3</v>
      </c>
      <c r="CT128" s="1">
        <v>3</v>
      </c>
      <c r="CU128" s="1">
        <v>3</v>
      </c>
      <c r="CV128" s="1">
        <v>3</v>
      </c>
      <c r="CW128" s="1">
        <v>3</v>
      </c>
      <c r="CX128" s="1">
        <v>3</v>
      </c>
      <c r="CY128" s="1">
        <v>3</v>
      </c>
      <c r="CZ128" s="1">
        <v>3</v>
      </c>
      <c r="DA128" s="1">
        <v>3</v>
      </c>
      <c r="DB128" s="1">
        <v>3</v>
      </c>
    </row>
    <row r="129" spans="1:106" x14ac:dyDescent="0.3">
      <c r="A129">
        <v>716</v>
      </c>
      <c r="B129" t="s">
        <v>106</v>
      </c>
      <c r="C129">
        <v>34</v>
      </c>
      <c r="D129">
        <v>1</v>
      </c>
      <c r="E129">
        <v>29</v>
      </c>
      <c r="F129" s="1">
        <v>2</v>
      </c>
      <c r="G129" s="2">
        <v>23</v>
      </c>
      <c r="H129" s="1">
        <v>83</v>
      </c>
      <c r="I129" s="1">
        <v>1</v>
      </c>
      <c r="J129" s="1">
        <v>3</v>
      </c>
      <c r="K129" s="2">
        <v>2</v>
      </c>
      <c r="L129">
        <v>0</v>
      </c>
      <c r="M129">
        <f t="shared" si="1"/>
        <v>1</v>
      </c>
      <c r="N129">
        <f>AVERAGE(F129,G129,H129,I129)</f>
        <v>27.25</v>
      </c>
      <c r="O129">
        <f>STDEV(F129,G129,H129,I129)</f>
        <v>38.525965270191477</v>
      </c>
      <c r="P129">
        <f>(G129-N129)/(SQRT(O129/4))</f>
        <v>-1.3694373269343512</v>
      </c>
      <c r="Q129">
        <v>2.8333333330000001</v>
      </c>
      <c r="R129">
        <v>28</v>
      </c>
      <c r="S129">
        <v>3</v>
      </c>
      <c r="T129">
        <v>14</v>
      </c>
      <c r="U129">
        <v>3.1666666669999999</v>
      </c>
      <c r="V129">
        <v>14</v>
      </c>
      <c r="W129">
        <v>4</v>
      </c>
      <c r="X129">
        <v>8</v>
      </c>
      <c r="Y129">
        <v>0.16666666699999999</v>
      </c>
      <c r="Z129">
        <v>1</v>
      </c>
      <c r="AA129">
        <v>2.5</v>
      </c>
      <c r="AB129">
        <v>14</v>
      </c>
      <c r="AC129">
        <v>2</v>
      </c>
      <c r="AD129">
        <v>36</v>
      </c>
      <c r="AE129">
        <v>1.6666666670000001</v>
      </c>
      <c r="AF129">
        <v>28</v>
      </c>
      <c r="AG129">
        <v>19.333333329999999</v>
      </c>
      <c r="AH129">
        <v>143</v>
      </c>
      <c r="AI129">
        <v>3.9130434780000001</v>
      </c>
      <c r="AJ129">
        <v>716</v>
      </c>
      <c r="AK129">
        <v>70.849999999999994</v>
      </c>
      <c r="AL129">
        <v>28.35</v>
      </c>
      <c r="AM129">
        <v>79.66</v>
      </c>
      <c r="AN129">
        <v>49.14</v>
      </c>
      <c r="AO129">
        <v>7.38</v>
      </c>
      <c r="AP129">
        <v>15.22</v>
      </c>
      <c r="AQ129">
        <v>87.01</v>
      </c>
      <c r="AR129">
        <v>1.82</v>
      </c>
      <c r="AS129">
        <v>1.54</v>
      </c>
      <c r="AT129">
        <v>0.28000000000000003</v>
      </c>
      <c r="AU129">
        <v>0.28000000000000003</v>
      </c>
      <c r="AV129">
        <v>0</v>
      </c>
      <c r="AW129">
        <v>0</v>
      </c>
      <c r="AX129">
        <v>4.75</v>
      </c>
      <c r="AY129">
        <v>0</v>
      </c>
      <c r="AZ129">
        <v>0</v>
      </c>
      <c r="BA129">
        <v>0</v>
      </c>
      <c r="BB129">
        <v>0.42</v>
      </c>
      <c r="BC129">
        <v>14.11</v>
      </c>
      <c r="BD129">
        <v>3.63</v>
      </c>
      <c r="BE129">
        <v>1.68</v>
      </c>
      <c r="BF129">
        <v>1.26</v>
      </c>
      <c r="BG129">
        <v>4.75</v>
      </c>
      <c r="BH129">
        <v>0.98</v>
      </c>
      <c r="BI129">
        <v>4.1900000000000004</v>
      </c>
      <c r="BJ129">
        <v>8.66</v>
      </c>
      <c r="BK129">
        <v>5.87</v>
      </c>
      <c r="BL129">
        <v>1.26</v>
      </c>
      <c r="BM129">
        <v>1.54</v>
      </c>
      <c r="BN129">
        <v>1.54</v>
      </c>
      <c r="BO129">
        <v>0.28000000000000003</v>
      </c>
      <c r="BP129">
        <v>0.42</v>
      </c>
      <c r="BQ129">
        <v>0</v>
      </c>
      <c r="BR129">
        <v>0.84</v>
      </c>
      <c r="BS129">
        <v>1.96</v>
      </c>
      <c r="BT129">
        <v>0.14000000000000001</v>
      </c>
      <c r="BU129">
        <v>0.42</v>
      </c>
      <c r="BV129">
        <v>1.54</v>
      </c>
      <c r="BW129">
        <v>0.42</v>
      </c>
      <c r="BX129">
        <v>0</v>
      </c>
      <c r="BY129">
        <v>1.82</v>
      </c>
      <c r="BZ129">
        <v>13.55</v>
      </c>
      <c r="CA129">
        <v>0.84</v>
      </c>
      <c r="CB129">
        <v>14.25</v>
      </c>
      <c r="CC129">
        <v>1.82</v>
      </c>
      <c r="CD129">
        <v>10.34</v>
      </c>
      <c r="CE129">
        <v>2.09</v>
      </c>
      <c r="CF129">
        <v>0.14000000000000001</v>
      </c>
      <c r="CG129">
        <v>0.98</v>
      </c>
      <c r="CH129">
        <v>0.7</v>
      </c>
      <c r="CI129">
        <v>0.7</v>
      </c>
      <c r="CJ129">
        <v>0.14000000000000001</v>
      </c>
      <c r="CK129">
        <v>0</v>
      </c>
      <c r="CL129" s="1">
        <v>4</v>
      </c>
      <c r="CM129" s="1">
        <v>1</v>
      </c>
      <c r="CN129" s="1">
        <v>3</v>
      </c>
      <c r="CO129" s="1">
        <v>3</v>
      </c>
      <c r="CP129" s="1">
        <v>3</v>
      </c>
      <c r="CQ129">
        <v>1</v>
      </c>
      <c r="CR129" s="1">
        <v>5</v>
      </c>
      <c r="CS129" s="1">
        <v>3</v>
      </c>
      <c r="CT129" s="1">
        <v>3</v>
      </c>
      <c r="CU129" s="1">
        <v>3</v>
      </c>
      <c r="CV129" s="1">
        <v>3</v>
      </c>
      <c r="CW129" s="1">
        <v>3</v>
      </c>
      <c r="CX129" s="1">
        <v>3</v>
      </c>
      <c r="CY129" s="1">
        <v>3</v>
      </c>
      <c r="CZ129" s="1">
        <v>5</v>
      </c>
      <c r="DA129" s="1">
        <v>4</v>
      </c>
      <c r="DB129" s="1">
        <v>3</v>
      </c>
    </row>
    <row r="130" spans="1:106" x14ac:dyDescent="0.3">
      <c r="A130">
        <v>717</v>
      </c>
      <c r="B130" t="s">
        <v>113</v>
      </c>
      <c r="C130">
        <v>24</v>
      </c>
      <c r="D130">
        <v>1</v>
      </c>
      <c r="E130">
        <v>11</v>
      </c>
      <c r="F130" s="1">
        <v>32</v>
      </c>
      <c r="G130" s="1">
        <v>7</v>
      </c>
      <c r="H130" s="2">
        <v>68</v>
      </c>
      <c r="I130" s="1">
        <v>18</v>
      </c>
      <c r="J130" s="1">
        <v>3</v>
      </c>
      <c r="K130" s="2">
        <v>3</v>
      </c>
      <c r="L130">
        <v>1</v>
      </c>
      <c r="M130">
        <f t="shared" si="1"/>
        <v>1</v>
      </c>
      <c r="N130">
        <f>AVERAGE(F130,G130,H130,I130)</f>
        <v>31.25</v>
      </c>
      <c r="O130">
        <f>STDEV(F130,G130,H130,I130)</f>
        <v>26.550266790875504</v>
      </c>
      <c r="P130">
        <f>(H130-N130)/(SQRT(O130/4))</f>
        <v>14.264379820129729</v>
      </c>
      <c r="Q130">
        <v>2.3333333330000001</v>
      </c>
      <c r="R130">
        <v>11</v>
      </c>
      <c r="S130">
        <v>3.6666666669999999</v>
      </c>
      <c r="T130">
        <v>53</v>
      </c>
      <c r="U130">
        <v>2.5</v>
      </c>
      <c r="V130">
        <v>8</v>
      </c>
      <c r="W130">
        <v>1.8333333329999999</v>
      </c>
      <c r="X130">
        <v>8</v>
      </c>
      <c r="Y130">
        <v>1</v>
      </c>
      <c r="Z130">
        <v>8</v>
      </c>
      <c r="AA130">
        <v>2.1666666669999999</v>
      </c>
      <c r="AB130">
        <v>20</v>
      </c>
      <c r="AC130">
        <v>1.3333333329999999</v>
      </c>
      <c r="AD130">
        <v>20</v>
      </c>
      <c r="AE130">
        <v>1.5</v>
      </c>
      <c r="AF130">
        <v>26</v>
      </c>
      <c r="AG130">
        <v>16.333333329999999</v>
      </c>
      <c r="AH130">
        <v>154</v>
      </c>
      <c r="AI130">
        <v>4.0434782609999997</v>
      </c>
      <c r="AJ130">
        <v>1134</v>
      </c>
      <c r="AK130">
        <v>58.36</v>
      </c>
      <c r="AL130">
        <v>31.39</v>
      </c>
      <c r="AM130">
        <v>89.9</v>
      </c>
      <c r="AN130">
        <v>36.64</v>
      </c>
      <c r="AO130">
        <v>7.51</v>
      </c>
      <c r="AP130">
        <v>11.64</v>
      </c>
      <c r="AQ130">
        <v>90.83</v>
      </c>
      <c r="AR130">
        <v>0.97</v>
      </c>
      <c r="AS130">
        <v>0.79</v>
      </c>
      <c r="AT130">
        <v>0.18</v>
      </c>
      <c r="AU130">
        <v>0.09</v>
      </c>
      <c r="AV130">
        <v>0</v>
      </c>
      <c r="AW130">
        <v>0</v>
      </c>
      <c r="AX130">
        <v>5.56</v>
      </c>
      <c r="AY130">
        <v>0</v>
      </c>
      <c r="AZ130">
        <v>0</v>
      </c>
      <c r="BA130">
        <v>0.26</v>
      </c>
      <c r="BB130">
        <v>0.09</v>
      </c>
      <c r="BC130">
        <v>13.84</v>
      </c>
      <c r="BD130">
        <v>2.91</v>
      </c>
      <c r="BE130">
        <v>1.32</v>
      </c>
      <c r="BF130">
        <v>0.62</v>
      </c>
      <c r="BG130">
        <v>3.53</v>
      </c>
      <c r="BH130">
        <v>1.41</v>
      </c>
      <c r="BI130">
        <v>5.29</v>
      </c>
      <c r="BJ130">
        <v>6.53</v>
      </c>
      <c r="BK130">
        <v>2.4700000000000002</v>
      </c>
      <c r="BL130">
        <v>0.18</v>
      </c>
      <c r="BM130">
        <v>3.7</v>
      </c>
      <c r="BN130">
        <v>2.82</v>
      </c>
      <c r="BO130">
        <v>2.2000000000000002</v>
      </c>
      <c r="BP130">
        <v>0.62</v>
      </c>
      <c r="BQ130">
        <v>0</v>
      </c>
      <c r="BR130">
        <v>0</v>
      </c>
      <c r="BS130">
        <v>3.97</v>
      </c>
      <c r="BT130">
        <v>0.35</v>
      </c>
      <c r="BU130">
        <v>1.23</v>
      </c>
      <c r="BV130">
        <v>1.32</v>
      </c>
      <c r="BW130">
        <v>0.97</v>
      </c>
      <c r="BX130">
        <v>0.18</v>
      </c>
      <c r="BY130">
        <v>1.1499999999999999</v>
      </c>
      <c r="BZ130">
        <v>14.55</v>
      </c>
      <c r="CA130">
        <v>0.53</v>
      </c>
      <c r="CB130">
        <v>17.55</v>
      </c>
      <c r="CC130">
        <v>2.82</v>
      </c>
      <c r="CD130">
        <v>11.64</v>
      </c>
      <c r="CE130">
        <v>3.7</v>
      </c>
      <c r="CF130">
        <v>0.62</v>
      </c>
      <c r="CG130">
        <v>1.68</v>
      </c>
      <c r="CH130">
        <v>0.09</v>
      </c>
      <c r="CI130">
        <v>0</v>
      </c>
      <c r="CJ130">
        <v>0</v>
      </c>
      <c r="CK130">
        <v>0.18</v>
      </c>
      <c r="CL130" s="1">
        <v>5</v>
      </c>
      <c r="CM130" s="1">
        <v>2</v>
      </c>
      <c r="CN130" s="1">
        <v>4</v>
      </c>
      <c r="CO130" s="1">
        <v>4</v>
      </c>
      <c r="CP130" s="1">
        <v>2</v>
      </c>
      <c r="CQ130">
        <v>0</v>
      </c>
      <c r="CR130" s="1">
        <v>3</v>
      </c>
      <c r="CS130" s="1">
        <v>4</v>
      </c>
      <c r="CT130" s="1">
        <v>3</v>
      </c>
      <c r="CU130" s="1">
        <v>3</v>
      </c>
      <c r="CV130" s="1">
        <v>3</v>
      </c>
      <c r="CW130" s="1">
        <v>3</v>
      </c>
      <c r="CX130" s="1">
        <v>2</v>
      </c>
      <c r="CY130" s="1">
        <v>3</v>
      </c>
      <c r="CZ130" s="1">
        <v>4</v>
      </c>
      <c r="DA130" s="1">
        <v>4</v>
      </c>
      <c r="DB130" s="1">
        <v>3</v>
      </c>
    </row>
    <row r="131" spans="1:106" x14ac:dyDescent="0.3">
      <c r="A131">
        <v>718</v>
      </c>
      <c r="B131" t="s">
        <v>106</v>
      </c>
      <c r="C131">
        <v>20</v>
      </c>
      <c r="D131">
        <v>1</v>
      </c>
      <c r="E131">
        <v>31</v>
      </c>
      <c r="F131" s="1">
        <v>60</v>
      </c>
      <c r="G131" s="1">
        <v>1</v>
      </c>
      <c r="H131" s="1">
        <v>15</v>
      </c>
      <c r="I131" s="2">
        <v>2</v>
      </c>
      <c r="J131" s="1">
        <v>1</v>
      </c>
      <c r="K131" s="2">
        <v>4</v>
      </c>
      <c r="L131">
        <v>0</v>
      </c>
      <c r="M131">
        <f t="shared" ref="M131:M194" si="2">IF(MATCH(LARGE(F131:I131,1),F131:I131,0)=K131, 1, IF(MATCH(LARGE(F131:I131,2),F131:I131,0)=K131,1,0))</f>
        <v>0</v>
      </c>
      <c r="N131">
        <f>AVERAGE(F131,G131,H131,I131)</f>
        <v>19.5</v>
      </c>
      <c r="O131">
        <f>STDEV(F131,G131,H131,I131)</f>
        <v>27.742866951104144</v>
      </c>
      <c r="P131">
        <f>(I131-N131)/(SQRT(O131/4))</f>
        <v>-6.6449600580391275</v>
      </c>
      <c r="Q131">
        <v>0.66666666699999999</v>
      </c>
      <c r="R131">
        <v>6</v>
      </c>
      <c r="S131">
        <v>1.8333333329999999</v>
      </c>
      <c r="T131">
        <v>6</v>
      </c>
      <c r="U131">
        <v>4</v>
      </c>
      <c r="V131">
        <v>17</v>
      </c>
      <c r="W131">
        <v>3.3333333330000001</v>
      </c>
      <c r="X131">
        <v>11</v>
      </c>
      <c r="Y131">
        <v>0.33333333300000001</v>
      </c>
      <c r="Z131">
        <v>1</v>
      </c>
      <c r="AA131">
        <v>3.8333333330000001</v>
      </c>
      <c r="AB131">
        <v>6</v>
      </c>
      <c r="AC131">
        <v>1.3333333329999999</v>
      </c>
      <c r="AD131">
        <v>2</v>
      </c>
      <c r="AE131">
        <v>0.33333333300000001</v>
      </c>
      <c r="AF131">
        <v>1</v>
      </c>
      <c r="AG131">
        <v>15.66666667</v>
      </c>
      <c r="AH131">
        <v>50</v>
      </c>
      <c r="AI131">
        <v>4.5217391300000003</v>
      </c>
      <c r="AJ131">
        <v>208</v>
      </c>
      <c r="AK131">
        <v>80.05</v>
      </c>
      <c r="AL131">
        <v>16.809999999999999</v>
      </c>
      <c r="AM131">
        <v>97.85</v>
      </c>
      <c r="AN131">
        <v>18.670000000000002</v>
      </c>
      <c r="AO131">
        <v>5.62</v>
      </c>
      <c r="AP131">
        <v>13.46</v>
      </c>
      <c r="AQ131">
        <v>88.94</v>
      </c>
      <c r="AR131">
        <v>1.44</v>
      </c>
      <c r="AS131">
        <v>0.48</v>
      </c>
      <c r="AT131">
        <v>0.96</v>
      </c>
      <c r="AU131">
        <v>0.48</v>
      </c>
      <c r="AV131">
        <v>0</v>
      </c>
      <c r="AW131">
        <v>0</v>
      </c>
      <c r="AX131">
        <v>1.44</v>
      </c>
      <c r="AY131">
        <v>0</v>
      </c>
      <c r="AZ131">
        <v>0</v>
      </c>
      <c r="BA131">
        <v>0</v>
      </c>
      <c r="BB131">
        <v>0</v>
      </c>
      <c r="BC131">
        <v>15.38</v>
      </c>
      <c r="BD131">
        <v>4.33</v>
      </c>
      <c r="BE131">
        <v>0</v>
      </c>
      <c r="BF131">
        <v>0.48</v>
      </c>
      <c r="BG131">
        <v>9.6199999999999992</v>
      </c>
      <c r="BH131">
        <v>0</v>
      </c>
      <c r="BI131">
        <v>7.21</v>
      </c>
      <c r="BJ131">
        <v>9.6199999999999992</v>
      </c>
      <c r="BK131">
        <v>0.48</v>
      </c>
      <c r="BL131">
        <v>0</v>
      </c>
      <c r="BM131">
        <v>7.69</v>
      </c>
      <c r="BN131">
        <v>8.65</v>
      </c>
      <c r="BO131">
        <v>5.29</v>
      </c>
      <c r="BP131">
        <v>1.44</v>
      </c>
      <c r="BQ131">
        <v>0</v>
      </c>
      <c r="BR131">
        <v>1.92</v>
      </c>
      <c r="BS131">
        <v>3.37</v>
      </c>
      <c r="BT131">
        <v>0.48</v>
      </c>
      <c r="BU131">
        <v>0</v>
      </c>
      <c r="BV131">
        <v>1.44</v>
      </c>
      <c r="BW131">
        <v>1.44</v>
      </c>
      <c r="BX131">
        <v>0</v>
      </c>
      <c r="BY131">
        <v>2.4</v>
      </c>
      <c r="BZ131">
        <v>9.1300000000000008</v>
      </c>
      <c r="CA131">
        <v>1.44</v>
      </c>
      <c r="CB131">
        <v>17.309999999999999</v>
      </c>
      <c r="CC131">
        <v>6.73</v>
      </c>
      <c r="CD131">
        <v>8.17</v>
      </c>
      <c r="CE131">
        <v>5.29</v>
      </c>
      <c r="CF131">
        <v>0</v>
      </c>
      <c r="CG131">
        <v>0.48</v>
      </c>
      <c r="CH131">
        <v>0</v>
      </c>
      <c r="CI131">
        <v>0</v>
      </c>
      <c r="CJ131">
        <v>0</v>
      </c>
      <c r="CK131">
        <v>0</v>
      </c>
      <c r="CL131" s="1">
        <v>4</v>
      </c>
      <c r="CM131" s="1">
        <v>5</v>
      </c>
      <c r="CN131" s="1">
        <v>3</v>
      </c>
      <c r="CO131" s="1">
        <v>3</v>
      </c>
      <c r="CP131" s="1">
        <v>4</v>
      </c>
      <c r="CQ131">
        <v>1</v>
      </c>
      <c r="CR131" s="1">
        <v>5</v>
      </c>
      <c r="CS131" s="1">
        <v>3</v>
      </c>
      <c r="CT131" s="1">
        <v>3</v>
      </c>
      <c r="CU131" s="1">
        <v>3</v>
      </c>
      <c r="CV131" s="1">
        <v>3</v>
      </c>
      <c r="CW131" s="1">
        <v>3</v>
      </c>
      <c r="CX131" s="1">
        <v>3</v>
      </c>
      <c r="CY131" s="1">
        <v>3</v>
      </c>
      <c r="CZ131" s="1">
        <v>5</v>
      </c>
      <c r="DA131" s="1">
        <v>3</v>
      </c>
      <c r="DB131" s="1">
        <v>3</v>
      </c>
    </row>
    <row r="132" spans="1:106" x14ac:dyDescent="0.3">
      <c r="A132">
        <v>719</v>
      </c>
      <c r="B132" t="s">
        <v>106</v>
      </c>
      <c r="C132">
        <v>39</v>
      </c>
      <c r="D132">
        <v>1</v>
      </c>
      <c r="E132">
        <v>33</v>
      </c>
      <c r="F132" s="1">
        <v>55</v>
      </c>
      <c r="G132" s="1">
        <v>67</v>
      </c>
      <c r="H132" s="2">
        <v>69</v>
      </c>
      <c r="I132" s="1">
        <v>73</v>
      </c>
      <c r="J132" s="1">
        <v>4</v>
      </c>
      <c r="K132" s="2">
        <v>3</v>
      </c>
      <c r="L132">
        <v>0</v>
      </c>
      <c r="M132">
        <f t="shared" si="2"/>
        <v>1</v>
      </c>
      <c r="N132">
        <f>AVERAGE(F132,G132,H132,I132)</f>
        <v>66</v>
      </c>
      <c r="O132">
        <f>STDEV(F132,G132,H132,I132)</f>
        <v>7.745966692414834</v>
      </c>
      <c r="P132">
        <f>(H132-N132)/(SQRT(O132/4))</f>
        <v>2.1558246717785052</v>
      </c>
      <c r="Q132">
        <v>2.6666666669999999</v>
      </c>
      <c r="R132">
        <v>11</v>
      </c>
      <c r="S132">
        <v>4</v>
      </c>
      <c r="T132">
        <v>56</v>
      </c>
      <c r="U132">
        <v>2.8333333330000001</v>
      </c>
      <c r="V132">
        <v>6</v>
      </c>
      <c r="W132">
        <v>4</v>
      </c>
      <c r="X132">
        <v>11</v>
      </c>
      <c r="Y132">
        <v>0</v>
      </c>
      <c r="Z132">
        <v>0</v>
      </c>
      <c r="AA132">
        <v>2</v>
      </c>
      <c r="AB132">
        <v>39</v>
      </c>
      <c r="AC132">
        <v>1.3333333329999999</v>
      </c>
      <c r="AD132">
        <v>11</v>
      </c>
      <c r="AE132">
        <v>0.16666666699999999</v>
      </c>
      <c r="AF132">
        <v>18</v>
      </c>
      <c r="AG132">
        <v>17</v>
      </c>
      <c r="AH132">
        <v>152</v>
      </c>
      <c r="AI132">
        <v>4.4782608699999997</v>
      </c>
      <c r="AJ132">
        <v>1159</v>
      </c>
      <c r="AK132">
        <v>78.459999999999994</v>
      </c>
      <c r="AL132">
        <v>28.74</v>
      </c>
      <c r="AM132">
        <v>49.2</v>
      </c>
      <c r="AN132">
        <v>28.64</v>
      </c>
      <c r="AO132">
        <v>7.2</v>
      </c>
      <c r="AP132">
        <v>14.75</v>
      </c>
      <c r="AQ132">
        <v>86.11</v>
      </c>
      <c r="AR132">
        <v>2.76</v>
      </c>
      <c r="AS132">
        <v>1.47</v>
      </c>
      <c r="AT132">
        <v>1.29</v>
      </c>
      <c r="AU132">
        <v>0.09</v>
      </c>
      <c r="AV132">
        <v>0.26</v>
      </c>
      <c r="AW132">
        <v>0</v>
      </c>
      <c r="AX132">
        <v>4.66</v>
      </c>
      <c r="AY132">
        <v>0.09</v>
      </c>
      <c r="AZ132">
        <v>0.09</v>
      </c>
      <c r="BA132">
        <v>0.78</v>
      </c>
      <c r="BB132">
        <v>0.86</v>
      </c>
      <c r="BC132">
        <v>14.24</v>
      </c>
      <c r="BD132">
        <v>2.16</v>
      </c>
      <c r="BE132">
        <v>0.43</v>
      </c>
      <c r="BF132">
        <v>0.17</v>
      </c>
      <c r="BG132">
        <v>8.8000000000000007</v>
      </c>
      <c r="BH132">
        <v>0.69</v>
      </c>
      <c r="BI132">
        <v>3.88</v>
      </c>
      <c r="BJ132">
        <v>9.75</v>
      </c>
      <c r="BK132">
        <v>6.13</v>
      </c>
      <c r="BL132">
        <v>0.95</v>
      </c>
      <c r="BM132">
        <v>2.2400000000000002</v>
      </c>
      <c r="BN132">
        <v>3.02</v>
      </c>
      <c r="BO132">
        <v>1.9</v>
      </c>
      <c r="BP132">
        <v>0.17</v>
      </c>
      <c r="BQ132">
        <v>0</v>
      </c>
      <c r="BR132">
        <v>0.95</v>
      </c>
      <c r="BS132">
        <v>2.85</v>
      </c>
      <c r="BT132">
        <v>0.26</v>
      </c>
      <c r="BU132">
        <v>0.09</v>
      </c>
      <c r="BV132">
        <v>1.55</v>
      </c>
      <c r="BW132">
        <v>0.86</v>
      </c>
      <c r="BX132">
        <v>0.09</v>
      </c>
      <c r="BY132">
        <v>1.47</v>
      </c>
      <c r="BZ132">
        <v>15.62</v>
      </c>
      <c r="CA132">
        <v>0.6</v>
      </c>
      <c r="CB132">
        <v>10.53</v>
      </c>
      <c r="CC132">
        <v>1.1200000000000001</v>
      </c>
      <c r="CD132">
        <v>8.6300000000000008</v>
      </c>
      <c r="CE132">
        <v>1.04</v>
      </c>
      <c r="CF132">
        <v>0.26</v>
      </c>
      <c r="CG132">
        <v>1.73</v>
      </c>
      <c r="CH132">
        <v>0</v>
      </c>
      <c r="CI132">
        <v>0</v>
      </c>
      <c r="CJ132">
        <v>0</v>
      </c>
      <c r="CK132">
        <v>0.17</v>
      </c>
      <c r="CL132" s="1">
        <v>5</v>
      </c>
      <c r="CM132" s="1">
        <v>2</v>
      </c>
      <c r="CN132" s="1">
        <v>4</v>
      </c>
      <c r="CO132" s="1">
        <v>4</v>
      </c>
      <c r="CP132" s="1">
        <v>5</v>
      </c>
      <c r="CQ132">
        <v>1</v>
      </c>
      <c r="CR132" s="1">
        <v>4</v>
      </c>
      <c r="CS132" s="1">
        <v>2</v>
      </c>
      <c r="CT132" s="1">
        <v>2</v>
      </c>
      <c r="CU132" s="1">
        <v>3</v>
      </c>
      <c r="CV132" s="1">
        <v>4</v>
      </c>
      <c r="CW132" s="1">
        <v>2</v>
      </c>
      <c r="CX132" s="1">
        <v>3</v>
      </c>
      <c r="CY132" s="1">
        <v>4</v>
      </c>
      <c r="CZ132" s="1">
        <v>4</v>
      </c>
      <c r="DA132" s="1">
        <v>4</v>
      </c>
      <c r="DB132" s="1">
        <v>2</v>
      </c>
    </row>
    <row r="133" spans="1:106" x14ac:dyDescent="0.3">
      <c r="A133">
        <v>720</v>
      </c>
      <c r="B133" t="s">
        <v>106</v>
      </c>
      <c r="C133">
        <v>65</v>
      </c>
      <c r="D133">
        <v>1</v>
      </c>
      <c r="E133">
        <v>11</v>
      </c>
      <c r="F133" s="1">
        <v>20</v>
      </c>
      <c r="G133" s="2">
        <v>10</v>
      </c>
      <c r="H133" s="1">
        <v>75</v>
      </c>
      <c r="I133" s="1">
        <v>15</v>
      </c>
      <c r="J133" s="1">
        <v>3</v>
      </c>
      <c r="K133" s="2">
        <v>2</v>
      </c>
      <c r="L133">
        <v>0</v>
      </c>
      <c r="M133">
        <f t="shared" si="2"/>
        <v>0</v>
      </c>
      <c r="N133">
        <f>AVERAGE(F133,G133,H133,I133)</f>
        <v>30</v>
      </c>
      <c r="O133">
        <f>STDEV(F133,G133,H133,I133)</f>
        <v>30.276503540974915</v>
      </c>
      <c r="P133">
        <f>(G133-N133)/(SQRT(O133/4))</f>
        <v>-7.2695433643431349</v>
      </c>
      <c r="Q133">
        <v>0.5</v>
      </c>
      <c r="R133">
        <v>2</v>
      </c>
      <c r="S133">
        <v>0</v>
      </c>
      <c r="T133">
        <v>0</v>
      </c>
      <c r="U133">
        <v>2.8</v>
      </c>
      <c r="V133">
        <v>14</v>
      </c>
      <c r="W133">
        <v>1.1666666670000001</v>
      </c>
      <c r="X133">
        <v>6</v>
      </c>
      <c r="Y133">
        <v>0</v>
      </c>
      <c r="Z133">
        <v>0</v>
      </c>
      <c r="AA133">
        <v>0.5</v>
      </c>
      <c r="AB133">
        <v>1</v>
      </c>
      <c r="AC133">
        <v>0.16666666699999999</v>
      </c>
      <c r="AD133">
        <v>1</v>
      </c>
      <c r="AE133">
        <v>0.33333333300000001</v>
      </c>
      <c r="AF133">
        <v>2</v>
      </c>
      <c r="AG133">
        <v>5.4666666670000001</v>
      </c>
      <c r="AH133">
        <v>26</v>
      </c>
      <c r="AI133">
        <v>2.3913043479999998</v>
      </c>
      <c r="AJ133">
        <v>307</v>
      </c>
      <c r="AK133">
        <v>70.64</v>
      </c>
      <c r="AL133">
        <v>17.239999999999998</v>
      </c>
      <c r="AM133">
        <v>93.92</v>
      </c>
      <c r="AN133">
        <v>43.58</v>
      </c>
      <c r="AO133">
        <v>8.08</v>
      </c>
      <c r="AP133">
        <v>13.36</v>
      </c>
      <c r="AQ133">
        <v>90.23</v>
      </c>
      <c r="AR133">
        <v>2.2799999999999998</v>
      </c>
      <c r="AS133">
        <v>1.63</v>
      </c>
      <c r="AT133">
        <v>0.65</v>
      </c>
      <c r="AU133">
        <v>0</v>
      </c>
      <c r="AV133">
        <v>0</v>
      </c>
      <c r="AW133">
        <v>0</v>
      </c>
      <c r="AX133">
        <v>0.65</v>
      </c>
      <c r="AY133">
        <v>0</v>
      </c>
      <c r="AZ133">
        <v>0</v>
      </c>
      <c r="BA133">
        <v>0</v>
      </c>
      <c r="BB133">
        <v>0</v>
      </c>
      <c r="BC133">
        <v>9.77</v>
      </c>
      <c r="BD133">
        <v>1.63</v>
      </c>
      <c r="BE133">
        <v>1.3</v>
      </c>
      <c r="BF133">
        <v>1.95</v>
      </c>
      <c r="BG133">
        <v>2.93</v>
      </c>
      <c r="BH133">
        <v>0.98</v>
      </c>
      <c r="BI133">
        <v>2.93</v>
      </c>
      <c r="BJ133">
        <v>2.2799999999999998</v>
      </c>
      <c r="BK133">
        <v>0.98</v>
      </c>
      <c r="BL133">
        <v>0.98</v>
      </c>
      <c r="BM133">
        <v>0</v>
      </c>
      <c r="BN133">
        <v>1.95</v>
      </c>
      <c r="BO133">
        <v>0</v>
      </c>
      <c r="BP133">
        <v>0</v>
      </c>
      <c r="BQ133">
        <v>0</v>
      </c>
      <c r="BR133">
        <v>1.95</v>
      </c>
      <c r="BS133">
        <v>5.21</v>
      </c>
      <c r="BT133">
        <v>0</v>
      </c>
      <c r="BU133">
        <v>0.98</v>
      </c>
      <c r="BV133">
        <v>1.3</v>
      </c>
      <c r="BW133">
        <v>2.61</v>
      </c>
      <c r="BX133">
        <v>0.33</v>
      </c>
      <c r="BY133">
        <v>1.3</v>
      </c>
      <c r="BZ133">
        <v>17.59</v>
      </c>
      <c r="CA133">
        <v>1.95</v>
      </c>
      <c r="CB133">
        <v>20.85</v>
      </c>
      <c r="CC133">
        <v>8.7899999999999991</v>
      </c>
      <c r="CD133">
        <v>9.4499999999999993</v>
      </c>
      <c r="CE133">
        <v>4.5599999999999996</v>
      </c>
      <c r="CF133">
        <v>0</v>
      </c>
      <c r="CG133">
        <v>1.95</v>
      </c>
      <c r="CH133">
        <v>0.98</v>
      </c>
      <c r="CI133">
        <v>0.33</v>
      </c>
      <c r="CJ133">
        <v>0</v>
      </c>
      <c r="CK133">
        <v>0</v>
      </c>
      <c r="CL133" s="1">
        <v>3</v>
      </c>
      <c r="CM133" s="1">
        <v>5</v>
      </c>
      <c r="CN133" s="1">
        <v>3</v>
      </c>
      <c r="CO133" s="1">
        <v>3</v>
      </c>
      <c r="CP133" s="1">
        <v>3</v>
      </c>
      <c r="CQ133">
        <v>1</v>
      </c>
      <c r="CR133" s="1">
        <v>3</v>
      </c>
      <c r="CS133" s="1">
        <v>5</v>
      </c>
      <c r="CT133" s="1">
        <v>2</v>
      </c>
      <c r="CU133" s="1">
        <v>4</v>
      </c>
      <c r="CV133" s="1">
        <v>3</v>
      </c>
      <c r="CW133" s="1">
        <v>5</v>
      </c>
      <c r="CX133" s="1">
        <v>4</v>
      </c>
      <c r="CY133" s="1">
        <v>3</v>
      </c>
      <c r="CZ133" s="1">
        <v>5</v>
      </c>
      <c r="DA133" s="1">
        <v>4</v>
      </c>
      <c r="DB133" s="1">
        <v>3</v>
      </c>
    </row>
    <row r="134" spans="1:106" x14ac:dyDescent="0.3">
      <c r="A134">
        <v>801</v>
      </c>
      <c r="B134" t="s">
        <v>113</v>
      </c>
      <c r="C134">
        <v>19</v>
      </c>
      <c r="D134">
        <v>1</v>
      </c>
      <c r="E134">
        <v>16</v>
      </c>
      <c r="F134" s="1">
        <v>90</v>
      </c>
      <c r="G134" s="1">
        <v>40</v>
      </c>
      <c r="H134" s="1">
        <v>70</v>
      </c>
      <c r="I134" s="2">
        <v>85</v>
      </c>
      <c r="J134" s="1">
        <v>1</v>
      </c>
      <c r="K134" s="2">
        <v>4</v>
      </c>
      <c r="L134">
        <v>0</v>
      </c>
      <c r="M134">
        <f t="shared" si="2"/>
        <v>1</v>
      </c>
      <c r="N134">
        <f>AVERAGE(F134,G134,H134,I134)</f>
        <v>71.25</v>
      </c>
      <c r="O134">
        <f>STDEV(F134,G134,H134,I134)</f>
        <v>22.5</v>
      </c>
      <c r="P134">
        <f>(I134-N134)/(SQRT(O134/4))</f>
        <v>5.7975090436420285</v>
      </c>
      <c r="Q134">
        <v>2.5</v>
      </c>
      <c r="R134">
        <v>4</v>
      </c>
      <c r="S134">
        <v>4</v>
      </c>
      <c r="T134">
        <v>22</v>
      </c>
      <c r="U134">
        <v>2.6666666669999999</v>
      </c>
      <c r="V134">
        <v>38</v>
      </c>
      <c r="W134">
        <v>2</v>
      </c>
      <c r="X134">
        <v>8</v>
      </c>
      <c r="Y134">
        <v>1.8333333329999999</v>
      </c>
      <c r="Z134">
        <v>22</v>
      </c>
      <c r="AA134">
        <v>0.66666666699999999</v>
      </c>
      <c r="AB134">
        <v>6</v>
      </c>
      <c r="AC134">
        <v>0.83333333300000001</v>
      </c>
      <c r="AD134">
        <v>28</v>
      </c>
      <c r="AE134">
        <v>3</v>
      </c>
      <c r="AF134">
        <v>29</v>
      </c>
      <c r="AG134">
        <v>17.5</v>
      </c>
      <c r="AH134">
        <v>157</v>
      </c>
      <c r="AI134">
        <v>4.0434782609999997</v>
      </c>
      <c r="AJ134">
        <v>216</v>
      </c>
      <c r="AK134">
        <v>60.76</v>
      </c>
      <c r="AL134">
        <v>22.95</v>
      </c>
      <c r="AM134">
        <v>66.83</v>
      </c>
      <c r="AN134">
        <v>18.91</v>
      </c>
      <c r="AO134">
        <v>4.5</v>
      </c>
      <c r="AP134">
        <v>19.91</v>
      </c>
      <c r="AQ134">
        <v>88.89</v>
      </c>
      <c r="AR134">
        <v>2.31</v>
      </c>
      <c r="AS134">
        <v>0.93</v>
      </c>
      <c r="AT134">
        <v>1.39</v>
      </c>
      <c r="AU134">
        <v>0.46</v>
      </c>
      <c r="AV134">
        <v>0</v>
      </c>
      <c r="AW134">
        <v>0</v>
      </c>
      <c r="AX134">
        <v>4.63</v>
      </c>
      <c r="AY134">
        <v>0</v>
      </c>
      <c r="AZ134">
        <v>0</v>
      </c>
      <c r="BA134">
        <v>0</v>
      </c>
      <c r="BB134">
        <v>0.93</v>
      </c>
      <c r="BC134">
        <v>8.8000000000000007</v>
      </c>
      <c r="BD134">
        <v>0.46</v>
      </c>
      <c r="BE134">
        <v>0.46</v>
      </c>
      <c r="BF134">
        <v>0</v>
      </c>
      <c r="BG134">
        <v>4.17</v>
      </c>
      <c r="BH134">
        <v>1.39</v>
      </c>
      <c r="BI134">
        <v>2.31</v>
      </c>
      <c r="BJ134">
        <v>16.670000000000002</v>
      </c>
      <c r="BK134">
        <v>13.43</v>
      </c>
      <c r="BL134">
        <v>0</v>
      </c>
      <c r="BM134">
        <v>0.93</v>
      </c>
      <c r="BN134">
        <v>4.63</v>
      </c>
      <c r="BO134">
        <v>0</v>
      </c>
      <c r="BP134">
        <v>0</v>
      </c>
      <c r="BQ134">
        <v>0</v>
      </c>
      <c r="BR134">
        <v>4.63</v>
      </c>
      <c r="BS134">
        <v>0.93</v>
      </c>
      <c r="BT134">
        <v>0</v>
      </c>
      <c r="BU134">
        <v>0</v>
      </c>
      <c r="BV134">
        <v>0.46</v>
      </c>
      <c r="BW134">
        <v>0.46</v>
      </c>
      <c r="BX134">
        <v>0</v>
      </c>
      <c r="BY134">
        <v>2.78</v>
      </c>
      <c r="BZ134">
        <v>16.2</v>
      </c>
      <c r="CA134">
        <v>0.93</v>
      </c>
      <c r="CB134">
        <v>14.81</v>
      </c>
      <c r="CC134">
        <v>3.24</v>
      </c>
      <c r="CD134">
        <v>9.26</v>
      </c>
      <c r="CE134">
        <v>2.31</v>
      </c>
      <c r="CF134">
        <v>0</v>
      </c>
      <c r="CG134">
        <v>1.39</v>
      </c>
      <c r="CH134">
        <v>1.39</v>
      </c>
      <c r="CI134">
        <v>0</v>
      </c>
      <c r="CJ134">
        <v>0</v>
      </c>
      <c r="CK134">
        <v>0.93</v>
      </c>
      <c r="CL134" s="1">
        <v>5</v>
      </c>
      <c r="CM134" s="1">
        <v>1</v>
      </c>
      <c r="CN134" s="1">
        <v>4</v>
      </c>
      <c r="CO134" s="1">
        <v>4</v>
      </c>
      <c r="CP134" s="1">
        <v>4</v>
      </c>
      <c r="CQ134">
        <v>1</v>
      </c>
      <c r="CR134" s="1">
        <v>4</v>
      </c>
      <c r="CS134" s="1">
        <v>3</v>
      </c>
      <c r="CT134" s="1">
        <v>3</v>
      </c>
      <c r="CU134" s="1">
        <v>5</v>
      </c>
      <c r="CV134" s="1">
        <v>3</v>
      </c>
      <c r="CW134" s="1">
        <v>2</v>
      </c>
      <c r="CX134" s="1">
        <v>1</v>
      </c>
      <c r="CY134" s="1">
        <v>4</v>
      </c>
      <c r="CZ134" s="1">
        <v>1</v>
      </c>
      <c r="DA134" s="1">
        <v>1</v>
      </c>
      <c r="DB134" s="1">
        <v>4</v>
      </c>
    </row>
    <row r="135" spans="1:106" x14ac:dyDescent="0.3">
      <c r="A135">
        <v>802</v>
      </c>
      <c r="B135" t="s">
        <v>106</v>
      </c>
      <c r="C135">
        <v>22</v>
      </c>
      <c r="D135">
        <v>1</v>
      </c>
      <c r="E135">
        <v>22</v>
      </c>
      <c r="F135" s="2">
        <v>60</v>
      </c>
      <c r="G135" s="1">
        <v>10</v>
      </c>
      <c r="H135" s="1">
        <v>1</v>
      </c>
      <c r="I135" s="1">
        <v>75</v>
      </c>
      <c r="J135" s="1">
        <v>4</v>
      </c>
      <c r="K135" s="2">
        <v>1</v>
      </c>
      <c r="L135">
        <v>0</v>
      </c>
      <c r="M135">
        <f t="shared" si="2"/>
        <v>1</v>
      </c>
      <c r="N135">
        <f>AVERAGE(F135,G135,H135,I135)</f>
        <v>36.5</v>
      </c>
      <c r="O135">
        <f>STDEV(F135,G135,H135,I135)</f>
        <v>36.501141534660711</v>
      </c>
      <c r="P135">
        <f>(F135-N135)/(SQRT(O135/4))</f>
        <v>7.7793737041596653</v>
      </c>
      <c r="Q135">
        <v>0.66666666699999999</v>
      </c>
      <c r="R135">
        <v>0</v>
      </c>
      <c r="S135">
        <v>0.16666666699999999</v>
      </c>
      <c r="T135">
        <v>0</v>
      </c>
      <c r="U135">
        <v>2.1666666669999999</v>
      </c>
      <c r="V135">
        <v>29</v>
      </c>
      <c r="W135">
        <v>2.6666666669999999</v>
      </c>
      <c r="X135">
        <v>36</v>
      </c>
      <c r="Y135">
        <v>0</v>
      </c>
      <c r="Z135">
        <v>0</v>
      </c>
      <c r="AA135">
        <v>2.1666666669999999</v>
      </c>
      <c r="AB135">
        <v>6</v>
      </c>
      <c r="AC135">
        <v>0.66666666699999999</v>
      </c>
      <c r="AD135">
        <v>1</v>
      </c>
      <c r="AE135">
        <v>0.66666666699999999</v>
      </c>
      <c r="AF135">
        <v>0</v>
      </c>
      <c r="AG135">
        <v>9.1666666669999994</v>
      </c>
      <c r="AH135">
        <v>72</v>
      </c>
      <c r="AI135">
        <v>3.8695652169999999</v>
      </c>
      <c r="AJ135">
        <v>298</v>
      </c>
      <c r="AK135">
        <v>59.88</v>
      </c>
      <c r="AL135">
        <v>38.11</v>
      </c>
      <c r="AM135">
        <v>71.989999999999995</v>
      </c>
      <c r="AN135">
        <v>50.85</v>
      </c>
      <c r="AO135">
        <v>3.97</v>
      </c>
      <c r="AP135">
        <v>19.46</v>
      </c>
      <c r="AQ135">
        <v>82.55</v>
      </c>
      <c r="AR135">
        <v>4.03</v>
      </c>
      <c r="AS135">
        <v>2.68</v>
      </c>
      <c r="AT135">
        <v>1.34</v>
      </c>
      <c r="AU135">
        <v>0</v>
      </c>
      <c r="AV135">
        <v>1.01</v>
      </c>
      <c r="AW135">
        <v>0.34</v>
      </c>
      <c r="AX135">
        <v>9.4</v>
      </c>
      <c r="AY135">
        <v>0</v>
      </c>
      <c r="AZ135">
        <v>0.67</v>
      </c>
      <c r="BA135">
        <v>0.34</v>
      </c>
      <c r="BB135">
        <v>0</v>
      </c>
      <c r="BC135">
        <v>10.4</v>
      </c>
      <c r="BD135">
        <v>2.68</v>
      </c>
      <c r="BE135">
        <v>0.34</v>
      </c>
      <c r="BF135">
        <v>4.03</v>
      </c>
      <c r="BG135">
        <v>1.01</v>
      </c>
      <c r="BH135">
        <v>0.67</v>
      </c>
      <c r="BI135">
        <v>3.02</v>
      </c>
      <c r="BJ135">
        <v>4.7</v>
      </c>
      <c r="BK135">
        <v>3.36</v>
      </c>
      <c r="BL135">
        <v>0.34</v>
      </c>
      <c r="BM135">
        <v>0.34</v>
      </c>
      <c r="BN135">
        <v>1.01</v>
      </c>
      <c r="BO135">
        <v>0</v>
      </c>
      <c r="BP135">
        <v>0.34</v>
      </c>
      <c r="BQ135">
        <v>0</v>
      </c>
      <c r="BR135">
        <v>0</v>
      </c>
      <c r="BS135">
        <v>4.3600000000000003</v>
      </c>
      <c r="BT135">
        <v>2.68</v>
      </c>
      <c r="BU135">
        <v>0.34</v>
      </c>
      <c r="BV135">
        <v>1.01</v>
      </c>
      <c r="BW135">
        <v>0</v>
      </c>
      <c r="BX135">
        <v>0.34</v>
      </c>
      <c r="BY135">
        <v>2.35</v>
      </c>
      <c r="BZ135">
        <v>13.76</v>
      </c>
      <c r="CA135">
        <v>1.34</v>
      </c>
      <c r="CB135">
        <v>14.77</v>
      </c>
      <c r="CC135">
        <v>4.03</v>
      </c>
      <c r="CD135">
        <v>7.72</v>
      </c>
      <c r="CE135">
        <v>3.36</v>
      </c>
      <c r="CF135">
        <v>1.34</v>
      </c>
      <c r="CG135">
        <v>1.34</v>
      </c>
      <c r="CH135">
        <v>0</v>
      </c>
      <c r="CI135">
        <v>0.34</v>
      </c>
      <c r="CJ135">
        <v>0</v>
      </c>
      <c r="CK135">
        <v>0.34</v>
      </c>
      <c r="CL135" s="1">
        <v>3</v>
      </c>
      <c r="CM135" s="1">
        <v>5</v>
      </c>
      <c r="CN135" s="1">
        <v>2</v>
      </c>
      <c r="CO135" s="1">
        <v>2</v>
      </c>
      <c r="CP135" s="1">
        <v>3</v>
      </c>
      <c r="CQ135">
        <v>1</v>
      </c>
      <c r="CR135" s="1">
        <v>3</v>
      </c>
      <c r="CS135" s="1">
        <v>3</v>
      </c>
      <c r="CT135" s="1">
        <v>2</v>
      </c>
      <c r="CU135" s="1">
        <v>4</v>
      </c>
      <c r="CV135" s="1">
        <v>3</v>
      </c>
      <c r="CW135" s="1">
        <v>3</v>
      </c>
      <c r="CX135" s="1">
        <v>2</v>
      </c>
      <c r="CY135" s="1">
        <v>3</v>
      </c>
      <c r="CZ135" s="1">
        <v>4</v>
      </c>
      <c r="DA135" s="1">
        <v>4</v>
      </c>
      <c r="DB135" s="1">
        <v>3</v>
      </c>
    </row>
    <row r="136" spans="1:106" x14ac:dyDescent="0.3">
      <c r="A136">
        <v>803</v>
      </c>
      <c r="B136" t="s">
        <v>106</v>
      </c>
      <c r="C136">
        <v>31</v>
      </c>
      <c r="D136">
        <v>0</v>
      </c>
      <c r="E136">
        <v>13</v>
      </c>
      <c r="F136" s="1">
        <v>25</v>
      </c>
      <c r="G136" s="1">
        <v>1</v>
      </c>
      <c r="H136" s="1">
        <v>15</v>
      </c>
      <c r="I136" s="2">
        <v>5</v>
      </c>
      <c r="J136" s="1">
        <v>1</v>
      </c>
      <c r="K136" s="2">
        <v>4</v>
      </c>
      <c r="L136">
        <v>0</v>
      </c>
      <c r="M136">
        <f t="shared" si="2"/>
        <v>0</v>
      </c>
      <c r="N136">
        <f>AVERAGE(F136,G136,H136,I136)</f>
        <v>11.5</v>
      </c>
      <c r="O136">
        <f>STDEV(F136,G136,H136,I136)</f>
        <v>10.754843869934453</v>
      </c>
      <c r="P136">
        <f>(I136-N136)/(SQRT(O136/4))</f>
        <v>-3.9640698390573799</v>
      </c>
      <c r="Q136">
        <v>1.8333333329999999</v>
      </c>
      <c r="R136">
        <v>35</v>
      </c>
      <c r="S136">
        <v>0.33333333300000001</v>
      </c>
      <c r="T136">
        <v>23</v>
      </c>
      <c r="U136">
        <v>0.83333333300000001</v>
      </c>
      <c r="V136">
        <v>8</v>
      </c>
      <c r="W136">
        <v>0</v>
      </c>
      <c r="X136">
        <v>0</v>
      </c>
      <c r="Y136">
        <v>0</v>
      </c>
      <c r="Z136">
        <v>0</v>
      </c>
      <c r="AA136">
        <v>0.16666666699999999</v>
      </c>
      <c r="AB136">
        <v>1</v>
      </c>
      <c r="AC136">
        <v>0</v>
      </c>
      <c r="AD136">
        <v>1</v>
      </c>
      <c r="AE136">
        <v>0</v>
      </c>
      <c r="AF136">
        <v>0</v>
      </c>
      <c r="AG136">
        <v>3.1666666669999999</v>
      </c>
      <c r="AH136">
        <v>68</v>
      </c>
      <c r="AI136">
        <v>2.4782608700000002</v>
      </c>
      <c r="CL136" s="1">
        <v>3</v>
      </c>
      <c r="CM136" s="6" t="s">
        <v>123</v>
      </c>
      <c r="CN136" s="1">
        <v>3</v>
      </c>
      <c r="CO136" s="1">
        <v>4</v>
      </c>
      <c r="CP136" s="1">
        <v>1</v>
      </c>
      <c r="CQ136">
        <v>1</v>
      </c>
      <c r="CR136" s="1">
        <v>3</v>
      </c>
      <c r="CS136" s="1">
        <v>5</v>
      </c>
      <c r="CT136" s="1">
        <v>4</v>
      </c>
      <c r="CU136" s="1">
        <v>5</v>
      </c>
      <c r="CV136" s="1">
        <v>4</v>
      </c>
      <c r="CW136" s="1">
        <v>5</v>
      </c>
      <c r="CX136" s="1">
        <v>3</v>
      </c>
      <c r="CY136" s="1">
        <v>3</v>
      </c>
      <c r="CZ136" s="1">
        <v>4</v>
      </c>
      <c r="DA136" s="1">
        <v>4</v>
      </c>
      <c r="DB136" s="1">
        <v>1</v>
      </c>
    </row>
    <row r="137" spans="1:106" x14ac:dyDescent="0.3">
      <c r="A137">
        <v>804</v>
      </c>
      <c r="B137" t="s">
        <v>106</v>
      </c>
      <c r="C137">
        <v>22</v>
      </c>
      <c r="D137">
        <v>1</v>
      </c>
      <c r="E137">
        <v>14</v>
      </c>
      <c r="F137" s="1">
        <v>1</v>
      </c>
      <c r="G137" s="2">
        <v>20</v>
      </c>
      <c r="H137" s="1">
        <v>75</v>
      </c>
      <c r="I137" s="1">
        <v>80</v>
      </c>
      <c r="J137" s="1">
        <v>4</v>
      </c>
      <c r="K137" s="2">
        <v>2</v>
      </c>
      <c r="L137">
        <v>0</v>
      </c>
      <c r="M137">
        <f t="shared" si="2"/>
        <v>0</v>
      </c>
      <c r="N137">
        <f>AVERAGE(F137,G137,H137,I137)</f>
        <v>44</v>
      </c>
      <c r="O137">
        <f>STDEV(F137,G137,H137,I137)</f>
        <v>39.50527390952589</v>
      </c>
      <c r="P137">
        <f>(G137-N137)/(SQRT(O137/4))</f>
        <v>-7.6368401222695583</v>
      </c>
      <c r="Q137">
        <v>1.3333333329999999</v>
      </c>
      <c r="R137">
        <v>15</v>
      </c>
      <c r="S137">
        <v>1.1666666670000001</v>
      </c>
      <c r="T137">
        <v>16</v>
      </c>
      <c r="U137">
        <v>2.6666666669999999</v>
      </c>
      <c r="V137">
        <v>27</v>
      </c>
      <c r="W137">
        <v>4</v>
      </c>
      <c r="X137">
        <v>11</v>
      </c>
      <c r="Y137">
        <v>0</v>
      </c>
      <c r="Z137">
        <v>1</v>
      </c>
      <c r="AA137">
        <v>1.3333333329999999</v>
      </c>
      <c r="AB137">
        <v>6</v>
      </c>
      <c r="AC137">
        <v>1</v>
      </c>
      <c r="AD137">
        <v>26</v>
      </c>
      <c r="AE137">
        <v>1.1666666670000001</v>
      </c>
      <c r="AF137">
        <v>6</v>
      </c>
      <c r="AG137">
        <v>12.66666667</v>
      </c>
      <c r="AH137">
        <v>108</v>
      </c>
      <c r="AI137">
        <v>3.565217391</v>
      </c>
      <c r="AJ137">
        <v>78</v>
      </c>
      <c r="AK137">
        <v>93.26</v>
      </c>
      <c r="AL137">
        <v>10</v>
      </c>
      <c r="AM137">
        <v>99</v>
      </c>
      <c r="AN137">
        <v>25.77</v>
      </c>
      <c r="AO137">
        <v>11.14</v>
      </c>
      <c r="AP137">
        <v>6.41</v>
      </c>
      <c r="AQ137">
        <v>88.46</v>
      </c>
      <c r="AR137">
        <v>2.56</v>
      </c>
      <c r="AS137">
        <v>1.28</v>
      </c>
      <c r="AT137">
        <v>1.28</v>
      </c>
      <c r="AU137">
        <v>0</v>
      </c>
      <c r="AV137">
        <v>1.28</v>
      </c>
      <c r="AW137">
        <v>0</v>
      </c>
      <c r="AX137">
        <v>2.56</v>
      </c>
      <c r="AY137">
        <v>0</v>
      </c>
      <c r="AZ137">
        <v>0</v>
      </c>
      <c r="BA137">
        <v>0</v>
      </c>
      <c r="BB137">
        <v>0</v>
      </c>
      <c r="BC137">
        <v>11.54</v>
      </c>
      <c r="BD137">
        <v>6.41</v>
      </c>
      <c r="BE137">
        <v>0</v>
      </c>
      <c r="BF137">
        <v>0</v>
      </c>
      <c r="BG137">
        <v>5.13</v>
      </c>
      <c r="BH137">
        <v>0</v>
      </c>
      <c r="BI137">
        <v>0</v>
      </c>
      <c r="BJ137">
        <v>12.82</v>
      </c>
      <c r="BK137">
        <v>6.41</v>
      </c>
      <c r="BL137">
        <v>0</v>
      </c>
      <c r="BM137">
        <v>6.41</v>
      </c>
      <c r="BN137">
        <v>1.28</v>
      </c>
      <c r="BO137">
        <v>0</v>
      </c>
      <c r="BP137">
        <v>1.28</v>
      </c>
      <c r="BQ137">
        <v>0</v>
      </c>
      <c r="BR137">
        <v>0</v>
      </c>
      <c r="BS137">
        <v>1.28</v>
      </c>
      <c r="BT137">
        <v>0</v>
      </c>
      <c r="BU137">
        <v>0</v>
      </c>
      <c r="BV137">
        <v>1.28</v>
      </c>
      <c r="BW137">
        <v>0</v>
      </c>
      <c r="BX137">
        <v>0</v>
      </c>
      <c r="BY137">
        <v>0</v>
      </c>
      <c r="BZ137">
        <v>16.670000000000002</v>
      </c>
      <c r="CA137">
        <v>0</v>
      </c>
      <c r="CB137">
        <v>15.38</v>
      </c>
      <c r="CC137">
        <v>1.28</v>
      </c>
      <c r="CD137">
        <v>12.82</v>
      </c>
      <c r="CE137">
        <v>1.28</v>
      </c>
      <c r="CF137">
        <v>0</v>
      </c>
      <c r="CG137">
        <v>2.56</v>
      </c>
      <c r="CH137">
        <v>0</v>
      </c>
      <c r="CI137">
        <v>0</v>
      </c>
      <c r="CJ137">
        <v>0</v>
      </c>
      <c r="CK137">
        <v>0</v>
      </c>
      <c r="CL137" s="1">
        <v>3</v>
      </c>
      <c r="CM137" s="1">
        <v>4</v>
      </c>
      <c r="CN137" s="1">
        <v>3</v>
      </c>
      <c r="CO137" s="1">
        <v>3</v>
      </c>
      <c r="CP137" s="1">
        <v>3</v>
      </c>
      <c r="CQ137">
        <v>0</v>
      </c>
      <c r="CR137" s="1">
        <v>3</v>
      </c>
      <c r="CS137" s="1">
        <v>3</v>
      </c>
      <c r="CT137" s="1">
        <v>3</v>
      </c>
      <c r="CU137" s="1">
        <v>3</v>
      </c>
      <c r="CV137" s="1">
        <v>3</v>
      </c>
      <c r="CW137" s="1">
        <v>3</v>
      </c>
      <c r="CX137" s="1">
        <v>3</v>
      </c>
      <c r="CY137" s="1">
        <v>3</v>
      </c>
      <c r="CZ137" s="1">
        <v>3</v>
      </c>
      <c r="DA137" s="1">
        <v>3</v>
      </c>
      <c r="DB137" s="1">
        <v>3</v>
      </c>
    </row>
    <row r="138" spans="1:106" x14ac:dyDescent="0.3">
      <c r="A138">
        <v>805</v>
      </c>
      <c r="B138" t="s">
        <v>106</v>
      </c>
      <c r="C138">
        <v>20</v>
      </c>
      <c r="D138">
        <v>1</v>
      </c>
      <c r="E138">
        <v>5</v>
      </c>
      <c r="F138" s="1">
        <v>75</v>
      </c>
      <c r="G138" s="1">
        <v>5</v>
      </c>
      <c r="H138" s="2">
        <v>60</v>
      </c>
      <c r="I138" s="1">
        <v>1</v>
      </c>
      <c r="J138" s="1">
        <v>1</v>
      </c>
      <c r="K138" s="2">
        <v>3</v>
      </c>
      <c r="L138">
        <v>0</v>
      </c>
      <c r="M138">
        <f t="shared" si="2"/>
        <v>1</v>
      </c>
      <c r="N138">
        <f>AVERAGE(F138,G138,H138,I138)</f>
        <v>35.25</v>
      </c>
      <c r="O138">
        <f>STDEV(F138,G138,H138,I138)</f>
        <v>37.77455051574627</v>
      </c>
      <c r="P138">
        <f>(H138-N138)/(SQRT(O138/4))</f>
        <v>8.053887265690248</v>
      </c>
      <c r="Q138">
        <v>1.5</v>
      </c>
      <c r="R138">
        <v>11</v>
      </c>
      <c r="S138">
        <v>2</v>
      </c>
      <c r="T138">
        <v>12</v>
      </c>
      <c r="U138">
        <v>0.16666666699999999</v>
      </c>
      <c r="V138">
        <v>1</v>
      </c>
      <c r="W138">
        <v>0</v>
      </c>
      <c r="X138">
        <v>0</v>
      </c>
      <c r="Y138">
        <v>0</v>
      </c>
      <c r="Z138">
        <v>0</v>
      </c>
      <c r="AA138">
        <v>0.33333333300000001</v>
      </c>
      <c r="AB138">
        <v>2</v>
      </c>
      <c r="AC138">
        <v>0.16666666699999999</v>
      </c>
      <c r="AD138">
        <v>1</v>
      </c>
      <c r="AE138">
        <v>0</v>
      </c>
      <c r="AF138">
        <v>0</v>
      </c>
      <c r="AG138">
        <v>4.1666666670000003</v>
      </c>
      <c r="AH138">
        <v>27</v>
      </c>
      <c r="AI138">
        <v>2.2608695650000001</v>
      </c>
      <c r="AJ138">
        <v>91</v>
      </c>
      <c r="AK138">
        <v>93.26</v>
      </c>
      <c r="AL138">
        <v>66.98</v>
      </c>
      <c r="AM138">
        <v>34.950000000000003</v>
      </c>
      <c r="AN138">
        <v>45.98</v>
      </c>
      <c r="AO138">
        <v>5.0599999999999996</v>
      </c>
      <c r="AP138">
        <v>12.09</v>
      </c>
      <c r="AQ138">
        <v>93.41</v>
      </c>
      <c r="AR138">
        <v>1.1000000000000001</v>
      </c>
      <c r="AS138">
        <v>1.1000000000000001</v>
      </c>
      <c r="AT138">
        <v>0</v>
      </c>
      <c r="AU138">
        <v>0</v>
      </c>
      <c r="AV138">
        <v>0</v>
      </c>
      <c r="AW138">
        <v>0</v>
      </c>
      <c r="AX138">
        <v>8.7899999999999991</v>
      </c>
      <c r="AY138">
        <v>0</v>
      </c>
      <c r="AZ138">
        <v>0</v>
      </c>
      <c r="BA138">
        <v>1.1000000000000001</v>
      </c>
      <c r="BB138">
        <v>0</v>
      </c>
      <c r="BC138">
        <v>6.59</v>
      </c>
      <c r="BD138">
        <v>1.1000000000000001</v>
      </c>
      <c r="BE138">
        <v>0</v>
      </c>
      <c r="BF138">
        <v>0</v>
      </c>
      <c r="BG138">
        <v>3.3</v>
      </c>
      <c r="BH138">
        <v>1.1000000000000001</v>
      </c>
      <c r="BI138">
        <v>1.1000000000000001</v>
      </c>
      <c r="BJ138">
        <v>12.09</v>
      </c>
      <c r="BK138">
        <v>10.99</v>
      </c>
      <c r="BL138">
        <v>0</v>
      </c>
      <c r="BM138">
        <v>1.1000000000000001</v>
      </c>
      <c r="BN138">
        <v>3.3</v>
      </c>
      <c r="BO138">
        <v>3.3</v>
      </c>
      <c r="BP138">
        <v>0</v>
      </c>
      <c r="BQ138">
        <v>0</v>
      </c>
      <c r="BR138">
        <v>0</v>
      </c>
      <c r="BS138">
        <v>1.1000000000000001</v>
      </c>
      <c r="BT138">
        <v>1.1000000000000001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14.29</v>
      </c>
      <c r="CA138">
        <v>0</v>
      </c>
      <c r="CB138">
        <v>10.99</v>
      </c>
      <c r="CC138">
        <v>2.2000000000000002</v>
      </c>
      <c r="CD138">
        <v>7.69</v>
      </c>
      <c r="CE138">
        <v>1.1000000000000001</v>
      </c>
      <c r="CF138">
        <v>2.2000000000000002</v>
      </c>
      <c r="CG138">
        <v>5.49</v>
      </c>
      <c r="CH138">
        <v>3.3</v>
      </c>
      <c r="CI138">
        <v>0</v>
      </c>
      <c r="CJ138">
        <v>0</v>
      </c>
      <c r="CK138">
        <v>0</v>
      </c>
      <c r="CL138" s="1">
        <v>4</v>
      </c>
      <c r="CM138" s="1">
        <v>4</v>
      </c>
      <c r="CN138" s="1">
        <v>3</v>
      </c>
      <c r="CO138" s="1">
        <v>3</v>
      </c>
      <c r="CP138" s="1">
        <v>1</v>
      </c>
      <c r="CQ138">
        <v>1</v>
      </c>
      <c r="CR138" s="1">
        <v>4</v>
      </c>
      <c r="CS138" s="1">
        <v>5</v>
      </c>
      <c r="CT138" s="1">
        <v>5</v>
      </c>
      <c r="CU138" s="1">
        <v>5</v>
      </c>
      <c r="CV138" s="1">
        <v>5</v>
      </c>
      <c r="CW138" s="1">
        <v>5</v>
      </c>
      <c r="CX138" s="1">
        <v>5</v>
      </c>
      <c r="CY138" s="1">
        <v>3</v>
      </c>
      <c r="CZ138" s="1">
        <v>5</v>
      </c>
      <c r="DA138" s="1">
        <v>5</v>
      </c>
      <c r="DB138" s="1">
        <v>1</v>
      </c>
    </row>
    <row r="139" spans="1:106" x14ac:dyDescent="0.3">
      <c r="A139">
        <v>806</v>
      </c>
      <c r="B139" t="s">
        <v>106</v>
      </c>
      <c r="C139">
        <v>21</v>
      </c>
      <c r="D139">
        <v>1</v>
      </c>
      <c r="E139">
        <v>0</v>
      </c>
      <c r="F139" s="1">
        <v>1</v>
      </c>
      <c r="G139" s="2">
        <v>40</v>
      </c>
      <c r="H139" s="1">
        <v>5</v>
      </c>
      <c r="I139" s="1">
        <v>10</v>
      </c>
      <c r="J139" s="1">
        <v>2</v>
      </c>
      <c r="K139" s="2">
        <v>2</v>
      </c>
      <c r="L139">
        <v>1</v>
      </c>
      <c r="M139">
        <f t="shared" si="2"/>
        <v>1</v>
      </c>
      <c r="N139">
        <f>AVERAGE(F139,G139,H139,I139)</f>
        <v>14</v>
      </c>
      <c r="O139">
        <f>STDEV(F139,G139,H139,I139)</f>
        <v>17.720045146669349</v>
      </c>
      <c r="P139">
        <f>(G139-N139)/(SQRT(O139/4))</f>
        <v>12.352957055483936</v>
      </c>
      <c r="Q139">
        <v>0.83333333300000001</v>
      </c>
      <c r="R139">
        <v>21</v>
      </c>
      <c r="S139">
        <v>1.3333333329999999</v>
      </c>
      <c r="T139">
        <v>14</v>
      </c>
      <c r="U139">
        <v>2.6666666669999999</v>
      </c>
      <c r="V139">
        <v>14</v>
      </c>
      <c r="W139">
        <v>2.6666666669999999</v>
      </c>
      <c r="X139">
        <v>8</v>
      </c>
      <c r="Y139">
        <v>0.5</v>
      </c>
      <c r="Z139">
        <v>14</v>
      </c>
      <c r="AA139">
        <v>1.3333333329999999</v>
      </c>
      <c r="AB139">
        <v>14</v>
      </c>
      <c r="AC139">
        <v>1.3333333329999999</v>
      </c>
      <c r="AD139">
        <v>14</v>
      </c>
      <c r="AE139">
        <v>0</v>
      </c>
      <c r="AF139">
        <v>19</v>
      </c>
      <c r="AG139">
        <v>10.66666667</v>
      </c>
      <c r="AH139">
        <v>118</v>
      </c>
      <c r="AI139">
        <v>2.3913043479999998</v>
      </c>
      <c r="AJ139">
        <v>398</v>
      </c>
      <c r="AK139">
        <v>67.55</v>
      </c>
      <c r="AL139">
        <v>37.200000000000003</v>
      </c>
      <c r="AM139">
        <v>81.510000000000005</v>
      </c>
      <c r="AN139">
        <v>80.430000000000007</v>
      </c>
      <c r="AO139">
        <v>7.37</v>
      </c>
      <c r="AP139">
        <v>16.079999999999998</v>
      </c>
      <c r="AQ139">
        <v>88.69</v>
      </c>
      <c r="AR139">
        <v>4.0199999999999996</v>
      </c>
      <c r="AS139">
        <v>3.52</v>
      </c>
      <c r="AT139">
        <v>0.5</v>
      </c>
      <c r="AU139">
        <v>0.25</v>
      </c>
      <c r="AV139">
        <v>0</v>
      </c>
      <c r="AW139">
        <v>0</v>
      </c>
      <c r="AX139">
        <v>9.0500000000000007</v>
      </c>
      <c r="AY139">
        <v>0</v>
      </c>
      <c r="AZ139">
        <v>0.5</v>
      </c>
      <c r="BA139">
        <v>0</v>
      </c>
      <c r="BB139">
        <v>0</v>
      </c>
      <c r="BC139">
        <v>13.07</v>
      </c>
      <c r="BD139">
        <v>3.27</v>
      </c>
      <c r="BE139">
        <v>1.26</v>
      </c>
      <c r="BF139">
        <v>2.0099999999999998</v>
      </c>
      <c r="BG139">
        <v>3.02</v>
      </c>
      <c r="BH139">
        <v>1.51</v>
      </c>
      <c r="BI139">
        <v>3.27</v>
      </c>
      <c r="BJ139">
        <v>4.5199999999999996</v>
      </c>
      <c r="BK139">
        <v>2.0099999999999998</v>
      </c>
      <c r="BL139">
        <v>1.26</v>
      </c>
      <c r="BM139">
        <v>1.26</v>
      </c>
      <c r="BN139">
        <v>2.0099999999999998</v>
      </c>
      <c r="BO139">
        <v>1.01</v>
      </c>
      <c r="BP139">
        <v>0.5</v>
      </c>
      <c r="BQ139">
        <v>0</v>
      </c>
      <c r="BR139">
        <v>0.5</v>
      </c>
      <c r="BS139">
        <v>6.53</v>
      </c>
      <c r="BT139">
        <v>4.0199999999999996</v>
      </c>
      <c r="BU139">
        <v>1.01</v>
      </c>
      <c r="BV139">
        <v>1.51</v>
      </c>
      <c r="BW139">
        <v>0.5</v>
      </c>
      <c r="BX139">
        <v>0</v>
      </c>
      <c r="BY139">
        <v>1.26</v>
      </c>
      <c r="BZ139">
        <v>17.59</v>
      </c>
      <c r="CA139">
        <v>2.5099999999999998</v>
      </c>
      <c r="CB139">
        <v>14.57</v>
      </c>
      <c r="CC139">
        <v>7.04</v>
      </c>
      <c r="CD139">
        <v>5.03</v>
      </c>
      <c r="CE139">
        <v>2.5099999999999998</v>
      </c>
      <c r="CF139">
        <v>2.2599999999999998</v>
      </c>
      <c r="CG139">
        <v>5.28</v>
      </c>
      <c r="CH139">
        <v>0</v>
      </c>
      <c r="CI139">
        <v>0.25</v>
      </c>
      <c r="CJ139">
        <v>0.75</v>
      </c>
      <c r="CK139">
        <v>0.25</v>
      </c>
      <c r="CL139" s="1">
        <v>4</v>
      </c>
      <c r="CM139" s="1">
        <v>2</v>
      </c>
      <c r="CN139" s="1">
        <v>3</v>
      </c>
      <c r="CO139" s="1">
        <v>3</v>
      </c>
      <c r="CP139" s="1">
        <v>1</v>
      </c>
      <c r="CQ139">
        <v>0</v>
      </c>
      <c r="CR139" s="1">
        <v>2</v>
      </c>
      <c r="CS139" s="1">
        <v>5</v>
      </c>
      <c r="CT139" s="1">
        <v>5</v>
      </c>
      <c r="CU139" s="1">
        <v>5</v>
      </c>
      <c r="CV139" s="1">
        <v>5</v>
      </c>
      <c r="CW139" s="1">
        <v>5</v>
      </c>
      <c r="CX139" s="1">
        <v>5</v>
      </c>
      <c r="CY139" s="1">
        <v>2</v>
      </c>
      <c r="CZ139" s="1">
        <v>5</v>
      </c>
      <c r="DA139" s="1">
        <v>5</v>
      </c>
      <c r="DB139" s="1">
        <v>1</v>
      </c>
    </row>
    <row r="140" spans="1:106" x14ac:dyDescent="0.3">
      <c r="A140">
        <v>807</v>
      </c>
      <c r="B140" t="s">
        <v>106</v>
      </c>
      <c r="C140">
        <v>75</v>
      </c>
      <c r="D140">
        <v>1</v>
      </c>
      <c r="E140">
        <v>30</v>
      </c>
      <c r="F140" s="1">
        <v>25</v>
      </c>
      <c r="G140" s="1">
        <v>20</v>
      </c>
      <c r="H140" s="2">
        <v>49</v>
      </c>
      <c r="I140" s="1">
        <v>55</v>
      </c>
      <c r="J140" s="1">
        <v>4</v>
      </c>
      <c r="K140" s="2">
        <v>3</v>
      </c>
      <c r="L140">
        <v>0</v>
      </c>
      <c r="M140">
        <f t="shared" si="2"/>
        <v>1</v>
      </c>
      <c r="N140">
        <f>AVERAGE(F140,G140,H140,I140)</f>
        <v>37.25</v>
      </c>
      <c r="O140">
        <f>STDEV(F140,G140,H140,I140)</f>
        <v>17.327723451163457</v>
      </c>
      <c r="P140">
        <f>(H140-N140)/(SQRT(O140/4))</f>
        <v>5.6454310591085468</v>
      </c>
      <c r="Q140">
        <v>2.6666666669999999</v>
      </c>
      <c r="R140">
        <v>29</v>
      </c>
      <c r="S140">
        <v>0.16666666699999999</v>
      </c>
      <c r="T140">
        <v>0</v>
      </c>
      <c r="U140">
        <v>4</v>
      </c>
      <c r="V140">
        <v>11</v>
      </c>
      <c r="W140">
        <v>4</v>
      </c>
      <c r="X140">
        <v>28</v>
      </c>
      <c r="Y140">
        <v>1.1666666670000001</v>
      </c>
      <c r="Z140">
        <v>23</v>
      </c>
      <c r="AA140">
        <v>2.1666666669999999</v>
      </c>
      <c r="AB140">
        <v>28</v>
      </c>
      <c r="AC140">
        <v>0.83333333300000001</v>
      </c>
      <c r="AD140">
        <v>6</v>
      </c>
      <c r="AE140">
        <v>1.3333333329999999</v>
      </c>
      <c r="AF140">
        <v>6</v>
      </c>
      <c r="AG140">
        <v>16.333333329999999</v>
      </c>
      <c r="AH140">
        <v>131</v>
      </c>
      <c r="AI140">
        <v>4</v>
      </c>
      <c r="AJ140">
        <v>680</v>
      </c>
      <c r="AK140">
        <v>77.67</v>
      </c>
      <c r="AL140">
        <v>15.86</v>
      </c>
      <c r="AM140">
        <v>81.91</v>
      </c>
      <c r="AN140">
        <v>53.41</v>
      </c>
      <c r="AO140">
        <v>5.91</v>
      </c>
      <c r="AP140">
        <v>15.74</v>
      </c>
      <c r="AQ140">
        <v>83.97</v>
      </c>
      <c r="AR140">
        <v>2.65</v>
      </c>
      <c r="AS140">
        <v>2.06</v>
      </c>
      <c r="AT140">
        <v>0.59</v>
      </c>
      <c r="AU140">
        <v>0</v>
      </c>
      <c r="AV140">
        <v>0.15</v>
      </c>
      <c r="AW140">
        <v>0.15</v>
      </c>
      <c r="AX140">
        <v>1.62</v>
      </c>
      <c r="AY140">
        <v>0</v>
      </c>
      <c r="AZ140">
        <v>0</v>
      </c>
      <c r="BA140">
        <v>0.15</v>
      </c>
      <c r="BB140">
        <v>0</v>
      </c>
      <c r="BC140">
        <v>13.09</v>
      </c>
      <c r="BD140">
        <v>2.21</v>
      </c>
      <c r="BE140">
        <v>0.88</v>
      </c>
      <c r="BF140">
        <v>0.88</v>
      </c>
      <c r="BG140">
        <v>5</v>
      </c>
      <c r="BH140">
        <v>1.47</v>
      </c>
      <c r="BI140">
        <v>5.59</v>
      </c>
      <c r="BJ140">
        <v>6.91</v>
      </c>
      <c r="BK140">
        <v>5.59</v>
      </c>
      <c r="BL140">
        <v>0.59</v>
      </c>
      <c r="BM140">
        <v>0.44</v>
      </c>
      <c r="BN140">
        <v>2.94</v>
      </c>
      <c r="BO140">
        <v>1.47</v>
      </c>
      <c r="BP140">
        <v>0</v>
      </c>
      <c r="BQ140">
        <v>0</v>
      </c>
      <c r="BR140">
        <v>1.47</v>
      </c>
      <c r="BS140">
        <v>4.71</v>
      </c>
      <c r="BT140">
        <v>0</v>
      </c>
      <c r="BU140">
        <v>0.74</v>
      </c>
      <c r="BV140">
        <v>3.38</v>
      </c>
      <c r="BW140">
        <v>0.59</v>
      </c>
      <c r="BX140">
        <v>0</v>
      </c>
      <c r="BY140">
        <v>0.74</v>
      </c>
      <c r="BZ140">
        <v>13.53</v>
      </c>
      <c r="CA140">
        <v>1.18</v>
      </c>
      <c r="CB140">
        <v>15.29</v>
      </c>
      <c r="CC140">
        <v>3.24</v>
      </c>
      <c r="CD140">
        <v>10.74</v>
      </c>
      <c r="CE140">
        <v>1.76</v>
      </c>
      <c r="CF140">
        <v>0.44</v>
      </c>
      <c r="CG140">
        <v>1.03</v>
      </c>
      <c r="CH140">
        <v>0</v>
      </c>
      <c r="CI140">
        <v>0</v>
      </c>
      <c r="CJ140">
        <v>0.15</v>
      </c>
      <c r="CK140">
        <v>0.15</v>
      </c>
      <c r="CL140" s="1">
        <v>4</v>
      </c>
      <c r="CM140" s="1">
        <v>1</v>
      </c>
      <c r="CN140" s="1">
        <v>1</v>
      </c>
      <c r="CO140" s="1">
        <v>4</v>
      </c>
      <c r="CP140" s="1">
        <v>4</v>
      </c>
      <c r="CQ140">
        <v>1</v>
      </c>
      <c r="CR140" s="1">
        <v>5</v>
      </c>
      <c r="CS140" s="1">
        <v>2</v>
      </c>
      <c r="CT140" s="1">
        <v>3</v>
      </c>
      <c r="CU140" s="1">
        <v>2</v>
      </c>
      <c r="CV140" s="1">
        <v>3</v>
      </c>
      <c r="CW140" s="1">
        <v>3</v>
      </c>
      <c r="CX140" s="1">
        <v>3</v>
      </c>
      <c r="CY140" s="1">
        <v>4</v>
      </c>
      <c r="CZ140" s="1">
        <v>5</v>
      </c>
      <c r="DA140" s="1">
        <v>3</v>
      </c>
      <c r="DB140" s="1">
        <v>4</v>
      </c>
    </row>
    <row r="141" spans="1:106" x14ac:dyDescent="0.3">
      <c r="A141">
        <v>808</v>
      </c>
      <c r="B141" t="s">
        <v>106</v>
      </c>
      <c r="C141">
        <v>23</v>
      </c>
      <c r="D141">
        <v>1</v>
      </c>
      <c r="E141">
        <v>12</v>
      </c>
      <c r="F141" s="1">
        <v>15</v>
      </c>
      <c r="G141" s="1">
        <v>30</v>
      </c>
      <c r="H141" s="2">
        <v>50</v>
      </c>
      <c r="I141" s="1">
        <v>1</v>
      </c>
      <c r="J141" s="1">
        <v>3</v>
      </c>
      <c r="K141" s="2">
        <v>3</v>
      </c>
      <c r="L141">
        <v>1</v>
      </c>
      <c r="M141">
        <f t="shared" si="2"/>
        <v>1</v>
      </c>
      <c r="N141">
        <f>AVERAGE(F141,G141,H141,I141)</f>
        <v>24</v>
      </c>
      <c r="O141">
        <f>STDEV(F141,G141,H141,I141)</f>
        <v>20.992061991778385</v>
      </c>
      <c r="P141">
        <f>(H141-N141)/(SQRT(O141/4))</f>
        <v>11.349475548117939</v>
      </c>
      <c r="Q141">
        <v>0.66666666699999999</v>
      </c>
      <c r="R141">
        <v>0</v>
      </c>
      <c r="S141">
        <v>0.83333333300000001</v>
      </c>
      <c r="T141">
        <v>0</v>
      </c>
      <c r="U141">
        <v>0</v>
      </c>
      <c r="V141">
        <v>0</v>
      </c>
      <c r="W141">
        <v>0.66666666699999999</v>
      </c>
      <c r="X141">
        <v>0</v>
      </c>
      <c r="Y141">
        <v>0</v>
      </c>
      <c r="Z141">
        <v>0</v>
      </c>
      <c r="AA141">
        <v>0.33333333300000001</v>
      </c>
      <c r="AB141">
        <v>0</v>
      </c>
      <c r="AC141">
        <v>0.33333333300000001</v>
      </c>
      <c r="AD141">
        <v>0</v>
      </c>
      <c r="AE141">
        <v>0.66666666699999999</v>
      </c>
      <c r="AF141">
        <v>4</v>
      </c>
      <c r="AG141">
        <v>3.5</v>
      </c>
      <c r="AH141">
        <v>4</v>
      </c>
      <c r="AI141">
        <v>2.4782608700000002</v>
      </c>
      <c r="CL141" s="1">
        <v>3</v>
      </c>
      <c r="CM141" s="1">
        <v>3</v>
      </c>
      <c r="CN141" s="1">
        <v>4</v>
      </c>
      <c r="CO141" s="1">
        <v>2</v>
      </c>
      <c r="CP141" s="1">
        <v>3</v>
      </c>
      <c r="CQ141">
        <v>1</v>
      </c>
      <c r="CR141" s="1">
        <v>3</v>
      </c>
      <c r="CS141" s="1">
        <v>4</v>
      </c>
      <c r="CT141" s="1">
        <v>5</v>
      </c>
      <c r="CU141" s="1">
        <v>5</v>
      </c>
      <c r="CV141" s="1">
        <v>5</v>
      </c>
      <c r="CW141" s="1">
        <v>4</v>
      </c>
      <c r="CX141" s="1">
        <v>5</v>
      </c>
      <c r="CY141" s="1">
        <v>3</v>
      </c>
      <c r="CZ141" s="1">
        <v>5</v>
      </c>
      <c r="DA141" s="1">
        <v>5</v>
      </c>
      <c r="DB141" s="1">
        <v>3</v>
      </c>
    </row>
    <row r="142" spans="1:106" x14ac:dyDescent="0.3">
      <c r="A142">
        <v>809</v>
      </c>
      <c r="B142" t="s">
        <v>106</v>
      </c>
      <c r="C142">
        <v>21</v>
      </c>
      <c r="D142">
        <v>1</v>
      </c>
      <c r="E142">
        <v>30</v>
      </c>
      <c r="F142" s="1">
        <v>2</v>
      </c>
      <c r="G142" s="1">
        <v>1</v>
      </c>
      <c r="H142" s="1">
        <v>74</v>
      </c>
      <c r="I142" s="2">
        <v>82</v>
      </c>
      <c r="J142" s="1">
        <v>4</v>
      </c>
      <c r="K142" s="2">
        <v>4</v>
      </c>
      <c r="L142">
        <v>1</v>
      </c>
      <c r="M142">
        <f t="shared" si="2"/>
        <v>1</v>
      </c>
      <c r="N142">
        <f>AVERAGE(F142,G142,H142,I142)</f>
        <v>39.75</v>
      </c>
      <c r="O142">
        <f>STDEV(F142,G142,H142,I142)</f>
        <v>44.289765559701635</v>
      </c>
      <c r="P142">
        <f>(I142-N142)/(SQRT(O142/4))</f>
        <v>12.697113981041186</v>
      </c>
      <c r="Q142">
        <v>2.6666666669999999</v>
      </c>
      <c r="R142">
        <v>21</v>
      </c>
      <c r="S142">
        <v>3.5</v>
      </c>
      <c r="T142">
        <v>26</v>
      </c>
      <c r="U142">
        <v>3</v>
      </c>
      <c r="V142">
        <v>43</v>
      </c>
      <c r="W142">
        <v>2.8333333330000001</v>
      </c>
      <c r="X142">
        <v>13</v>
      </c>
      <c r="Y142">
        <v>0.83333333300000001</v>
      </c>
      <c r="Z142">
        <v>8</v>
      </c>
      <c r="AA142">
        <v>2</v>
      </c>
      <c r="AB142">
        <v>20</v>
      </c>
      <c r="AC142">
        <v>1.5</v>
      </c>
      <c r="AD142">
        <v>15</v>
      </c>
      <c r="AE142">
        <v>1.6666666670000001</v>
      </c>
      <c r="AF142">
        <v>5</v>
      </c>
      <c r="AG142">
        <v>18</v>
      </c>
      <c r="AH142">
        <v>151</v>
      </c>
      <c r="AI142">
        <v>4.4782608699999997</v>
      </c>
      <c r="AJ142">
        <v>1190</v>
      </c>
      <c r="AK142">
        <v>25.89</v>
      </c>
      <c r="AL142">
        <v>38.1</v>
      </c>
      <c r="AM142">
        <v>83.34</v>
      </c>
      <c r="AN142">
        <v>45.85</v>
      </c>
      <c r="AO142">
        <v>8.32</v>
      </c>
      <c r="AP142">
        <v>11.18</v>
      </c>
      <c r="AQ142">
        <v>91.18</v>
      </c>
      <c r="AR142">
        <v>3.45</v>
      </c>
      <c r="AS142">
        <v>2.27</v>
      </c>
      <c r="AT142">
        <v>1.18</v>
      </c>
      <c r="AU142">
        <v>0.08</v>
      </c>
      <c r="AV142">
        <v>0.08</v>
      </c>
      <c r="AW142">
        <v>0.67</v>
      </c>
      <c r="AX142">
        <v>8.66</v>
      </c>
      <c r="AY142">
        <v>0.17</v>
      </c>
      <c r="AZ142">
        <v>0.17</v>
      </c>
      <c r="BA142">
        <v>0</v>
      </c>
      <c r="BB142">
        <v>1.6</v>
      </c>
      <c r="BC142">
        <v>13.19</v>
      </c>
      <c r="BD142">
        <v>3.45</v>
      </c>
      <c r="BE142">
        <v>1.6</v>
      </c>
      <c r="BF142">
        <v>1.68</v>
      </c>
      <c r="BG142">
        <v>1.6</v>
      </c>
      <c r="BH142">
        <v>1.34</v>
      </c>
      <c r="BI142">
        <v>4.03</v>
      </c>
      <c r="BJ142">
        <v>4.12</v>
      </c>
      <c r="BK142">
        <v>1.43</v>
      </c>
      <c r="BL142">
        <v>1.01</v>
      </c>
      <c r="BM142">
        <v>1.6</v>
      </c>
      <c r="BN142">
        <v>1.6</v>
      </c>
      <c r="BO142">
        <v>1.34</v>
      </c>
      <c r="BP142">
        <v>0</v>
      </c>
      <c r="BQ142">
        <v>0</v>
      </c>
      <c r="BR142">
        <v>0.25</v>
      </c>
      <c r="BS142">
        <v>8.24</v>
      </c>
      <c r="BT142">
        <v>3.87</v>
      </c>
      <c r="BU142">
        <v>0.76</v>
      </c>
      <c r="BV142">
        <v>2.27</v>
      </c>
      <c r="BW142">
        <v>1.01</v>
      </c>
      <c r="BX142">
        <v>0.76</v>
      </c>
      <c r="BY142">
        <v>2.69</v>
      </c>
      <c r="BZ142">
        <v>17.98</v>
      </c>
      <c r="CA142">
        <v>1.18</v>
      </c>
      <c r="CB142">
        <v>14.54</v>
      </c>
      <c r="CC142">
        <v>3.53</v>
      </c>
      <c r="CD142">
        <v>6.81</v>
      </c>
      <c r="CE142">
        <v>4.54</v>
      </c>
      <c r="CF142">
        <v>0.08</v>
      </c>
      <c r="CG142">
        <v>1.0900000000000001</v>
      </c>
      <c r="CH142">
        <v>0.17</v>
      </c>
      <c r="CI142">
        <v>0.17</v>
      </c>
      <c r="CJ142">
        <v>0</v>
      </c>
      <c r="CK142">
        <v>0.34</v>
      </c>
      <c r="CL142" s="1">
        <v>5</v>
      </c>
      <c r="CM142" s="1">
        <v>4</v>
      </c>
      <c r="CN142" s="1">
        <v>2</v>
      </c>
      <c r="CO142" s="1">
        <v>5</v>
      </c>
      <c r="CP142" s="1">
        <v>4</v>
      </c>
      <c r="CQ142">
        <v>1</v>
      </c>
      <c r="CR142" s="1">
        <v>3</v>
      </c>
      <c r="CS142" s="1">
        <v>3</v>
      </c>
      <c r="CT142" s="1">
        <v>2</v>
      </c>
      <c r="CU142" s="1">
        <v>3</v>
      </c>
      <c r="CV142" s="1">
        <v>2</v>
      </c>
      <c r="CW142" s="1">
        <v>3</v>
      </c>
      <c r="CX142" s="1">
        <v>2</v>
      </c>
      <c r="CY142" s="1">
        <v>3</v>
      </c>
      <c r="CZ142" s="1">
        <v>3</v>
      </c>
      <c r="DA142" s="1">
        <v>2</v>
      </c>
      <c r="DB142" s="1">
        <v>4</v>
      </c>
    </row>
    <row r="143" spans="1:106" x14ac:dyDescent="0.3">
      <c r="A143">
        <v>810</v>
      </c>
      <c r="B143" t="s">
        <v>106</v>
      </c>
      <c r="C143">
        <v>20</v>
      </c>
      <c r="D143">
        <v>1</v>
      </c>
      <c r="E143">
        <v>11</v>
      </c>
      <c r="F143" s="1">
        <v>10</v>
      </c>
      <c r="G143" s="2">
        <v>25</v>
      </c>
      <c r="H143" s="1">
        <v>5</v>
      </c>
      <c r="I143" s="1">
        <v>65</v>
      </c>
      <c r="J143" s="1">
        <v>4</v>
      </c>
      <c r="K143" s="2">
        <v>2</v>
      </c>
      <c r="L143">
        <v>0</v>
      </c>
      <c r="M143">
        <f t="shared" si="2"/>
        <v>1</v>
      </c>
      <c r="N143">
        <f>AVERAGE(F143,G143,H143,I143)</f>
        <v>26.25</v>
      </c>
      <c r="O143">
        <f>STDEV(F143,G143,H143,I143)</f>
        <v>27.195281453467867</v>
      </c>
      <c r="P143">
        <f>(G143-N143)/(SQRT(O143/4))</f>
        <v>-0.47939470156485964</v>
      </c>
      <c r="Q143">
        <v>1.5</v>
      </c>
      <c r="R143">
        <v>13</v>
      </c>
      <c r="S143">
        <v>0.33333333300000001</v>
      </c>
      <c r="T143">
        <v>1</v>
      </c>
      <c r="U143">
        <v>2.6666666669999999</v>
      </c>
      <c r="V143">
        <v>17</v>
      </c>
      <c r="W143">
        <v>1.1666666670000001</v>
      </c>
      <c r="X143">
        <v>11</v>
      </c>
      <c r="Y143">
        <v>0.83333333300000001</v>
      </c>
      <c r="Z143">
        <v>6</v>
      </c>
      <c r="AA143">
        <v>2.1666666669999999</v>
      </c>
      <c r="AB143">
        <v>17</v>
      </c>
      <c r="AC143">
        <v>1.3333333329999999</v>
      </c>
      <c r="AD143">
        <v>6</v>
      </c>
      <c r="AE143">
        <v>0.66666666699999999</v>
      </c>
      <c r="AF143">
        <v>2</v>
      </c>
      <c r="AG143">
        <v>10.66666667</v>
      </c>
      <c r="AH143">
        <v>73</v>
      </c>
      <c r="AI143">
        <v>2.434782609</v>
      </c>
      <c r="AJ143">
        <v>418</v>
      </c>
      <c r="AK143">
        <v>80.14</v>
      </c>
      <c r="AL143">
        <v>20.13</v>
      </c>
      <c r="AM143">
        <v>91.37</v>
      </c>
      <c r="AN143">
        <v>43.18</v>
      </c>
      <c r="AO143">
        <v>6.06</v>
      </c>
      <c r="AP143">
        <v>12.44</v>
      </c>
      <c r="AQ143">
        <v>84.45</v>
      </c>
      <c r="AR143">
        <v>2.39</v>
      </c>
      <c r="AS143">
        <v>1.67</v>
      </c>
      <c r="AT143">
        <v>0.72</v>
      </c>
      <c r="AU143">
        <v>0.72</v>
      </c>
      <c r="AV143">
        <v>0</v>
      </c>
      <c r="AW143">
        <v>0</v>
      </c>
      <c r="AX143">
        <v>3.35</v>
      </c>
      <c r="AY143">
        <v>0</v>
      </c>
      <c r="AZ143">
        <v>0.48</v>
      </c>
      <c r="BA143">
        <v>0</v>
      </c>
      <c r="BB143">
        <v>0.24</v>
      </c>
      <c r="BC143">
        <v>10.53</v>
      </c>
      <c r="BD143">
        <v>2.39</v>
      </c>
      <c r="BE143">
        <v>1.44</v>
      </c>
      <c r="BF143">
        <v>0.72</v>
      </c>
      <c r="BG143">
        <v>2.63</v>
      </c>
      <c r="BH143">
        <v>0.96</v>
      </c>
      <c r="BI143">
        <v>3.59</v>
      </c>
      <c r="BJ143">
        <v>5.98</v>
      </c>
      <c r="BK143">
        <v>3.83</v>
      </c>
      <c r="BL143">
        <v>0.72</v>
      </c>
      <c r="BM143">
        <v>1.2</v>
      </c>
      <c r="BN143">
        <v>2.39</v>
      </c>
      <c r="BO143">
        <v>1.44</v>
      </c>
      <c r="BP143">
        <v>0.48</v>
      </c>
      <c r="BQ143">
        <v>0</v>
      </c>
      <c r="BR143">
        <v>0.96</v>
      </c>
      <c r="BS143">
        <v>2.63</v>
      </c>
      <c r="BT143">
        <v>0.72</v>
      </c>
      <c r="BU143">
        <v>0.48</v>
      </c>
      <c r="BV143">
        <v>1.44</v>
      </c>
      <c r="BW143">
        <v>0</v>
      </c>
      <c r="BX143">
        <v>0</v>
      </c>
      <c r="BY143">
        <v>3.59</v>
      </c>
      <c r="BZ143">
        <v>9.57</v>
      </c>
      <c r="CA143">
        <v>0.72</v>
      </c>
      <c r="CB143">
        <v>16.27</v>
      </c>
      <c r="CC143">
        <v>2.63</v>
      </c>
      <c r="CD143">
        <v>9.81</v>
      </c>
      <c r="CE143">
        <v>4.07</v>
      </c>
      <c r="CF143">
        <v>0.24</v>
      </c>
      <c r="CG143">
        <v>2.39</v>
      </c>
      <c r="CH143">
        <v>0.96</v>
      </c>
      <c r="CI143">
        <v>0</v>
      </c>
      <c r="CJ143">
        <v>0</v>
      </c>
      <c r="CK143">
        <v>0</v>
      </c>
      <c r="CL143" s="1">
        <v>4</v>
      </c>
      <c r="CM143" s="1">
        <v>3</v>
      </c>
      <c r="CN143" s="1">
        <v>2</v>
      </c>
      <c r="CO143" s="1">
        <v>3</v>
      </c>
      <c r="CP143" s="1">
        <v>2</v>
      </c>
      <c r="CQ143">
        <v>1</v>
      </c>
      <c r="CR143" s="1">
        <v>3</v>
      </c>
      <c r="CS143" s="1">
        <v>4</v>
      </c>
      <c r="CT143" s="1">
        <v>3</v>
      </c>
      <c r="CU143" s="1">
        <v>5</v>
      </c>
      <c r="CV143" s="1">
        <v>5</v>
      </c>
      <c r="CW143" s="1">
        <v>5</v>
      </c>
      <c r="CX143" s="1">
        <v>5</v>
      </c>
      <c r="CY143" s="1">
        <v>3</v>
      </c>
      <c r="CZ143" s="1">
        <v>4</v>
      </c>
      <c r="DA143" s="1">
        <v>4</v>
      </c>
      <c r="DB143" s="1">
        <v>3</v>
      </c>
    </row>
    <row r="144" spans="1:106" x14ac:dyDescent="0.3">
      <c r="A144">
        <v>811</v>
      </c>
      <c r="B144" t="s">
        <v>106</v>
      </c>
      <c r="C144">
        <v>23</v>
      </c>
      <c r="D144">
        <v>0</v>
      </c>
      <c r="E144">
        <v>16</v>
      </c>
      <c r="F144" s="1">
        <v>60</v>
      </c>
      <c r="G144" s="2">
        <v>80</v>
      </c>
      <c r="H144" s="1">
        <v>40</v>
      </c>
      <c r="I144" s="1">
        <v>10</v>
      </c>
      <c r="J144" s="1">
        <v>2</v>
      </c>
      <c r="K144" s="2">
        <v>2</v>
      </c>
      <c r="L144">
        <v>1</v>
      </c>
      <c r="M144">
        <f t="shared" si="2"/>
        <v>1</v>
      </c>
      <c r="N144">
        <f>AVERAGE(F144,G144,H144,I144)</f>
        <v>47.5</v>
      </c>
      <c r="O144">
        <f>STDEV(F144,G144,H144,I144)</f>
        <v>29.860788111948196</v>
      </c>
      <c r="P144">
        <f>(G144-N144)/(SQRT(O144/4))</f>
        <v>11.894952818281277</v>
      </c>
      <c r="Q144">
        <v>1.1666666670000001</v>
      </c>
      <c r="R144">
        <v>26</v>
      </c>
      <c r="S144">
        <v>0</v>
      </c>
      <c r="T144">
        <v>0</v>
      </c>
      <c r="U144">
        <v>0.66666666699999999</v>
      </c>
      <c r="V144">
        <v>1</v>
      </c>
      <c r="W144">
        <v>1.5</v>
      </c>
      <c r="X144">
        <v>8</v>
      </c>
      <c r="Y144">
        <v>0.33333333300000001</v>
      </c>
      <c r="Z144">
        <v>2</v>
      </c>
      <c r="AA144">
        <v>1.3333333329999999</v>
      </c>
      <c r="AB144">
        <v>24</v>
      </c>
      <c r="AC144">
        <v>0</v>
      </c>
      <c r="AD144">
        <v>1</v>
      </c>
      <c r="AE144">
        <v>1</v>
      </c>
      <c r="AF144">
        <v>17</v>
      </c>
      <c r="AG144">
        <v>6</v>
      </c>
      <c r="AH144">
        <v>79</v>
      </c>
      <c r="AI144">
        <v>2.6086956520000002</v>
      </c>
      <c r="AJ144">
        <v>202</v>
      </c>
      <c r="AK144">
        <v>90.64</v>
      </c>
      <c r="AL144">
        <v>34.590000000000003</v>
      </c>
      <c r="AM144">
        <v>94.67</v>
      </c>
      <c r="AN144">
        <v>43.84</v>
      </c>
      <c r="AO144">
        <v>8.08</v>
      </c>
      <c r="AP144">
        <v>11.88</v>
      </c>
      <c r="AQ144">
        <v>87.62</v>
      </c>
      <c r="AR144">
        <v>0.99</v>
      </c>
      <c r="AS144">
        <v>0.99</v>
      </c>
      <c r="AT144">
        <v>0</v>
      </c>
      <c r="AU144">
        <v>0</v>
      </c>
      <c r="AV144">
        <v>0</v>
      </c>
      <c r="AW144">
        <v>0</v>
      </c>
      <c r="AX144">
        <v>3.96</v>
      </c>
      <c r="AY144">
        <v>0</v>
      </c>
      <c r="AZ144">
        <v>0</v>
      </c>
      <c r="BA144">
        <v>0</v>
      </c>
      <c r="BB144">
        <v>0</v>
      </c>
      <c r="BC144">
        <v>5.94</v>
      </c>
      <c r="BD144">
        <v>1.98</v>
      </c>
      <c r="BE144">
        <v>0.99</v>
      </c>
      <c r="BF144">
        <v>0</v>
      </c>
      <c r="BG144">
        <v>0.99</v>
      </c>
      <c r="BH144">
        <v>0.99</v>
      </c>
      <c r="BI144">
        <v>0.99</v>
      </c>
      <c r="BJ144">
        <v>6.93</v>
      </c>
      <c r="BK144">
        <v>1.98</v>
      </c>
      <c r="BL144">
        <v>1.49</v>
      </c>
      <c r="BM144">
        <v>3.47</v>
      </c>
      <c r="BN144">
        <v>0.5</v>
      </c>
      <c r="BO144">
        <v>0.5</v>
      </c>
      <c r="BP144">
        <v>0</v>
      </c>
      <c r="BQ144">
        <v>0</v>
      </c>
      <c r="BR144">
        <v>0</v>
      </c>
      <c r="BS144">
        <v>5.94</v>
      </c>
      <c r="BT144">
        <v>1.49</v>
      </c>
      <c r="BU144">
        <v>1.49</v>
      </c>
      <c r="BV144">
        <v>2.97</v>
      </c>
      <c r="BW144">
        <v>0</v>
      </c>
      <c r="BX144">
        <v>0.5</v>
      </c>
      <c r="BY144">
        <v>2.48</v>
      </c>
      <c r="BZ144">
        <v>15.84</v>
      </c>
      <c r="CA144">
        <v>0.5</v>
      </c>
      <c r="CB144">
        <v>21.29</v>
      </c>
      <c r="CC144">
        <v>5.45</v>
      </c>
      <c r="CD144">
        <v>14.36</v>
      </c>
      <c r="CE144">
        <v>1.98</v>
      </c>
      <c r="CF144">
        <v>0.99</v>
      </c>
      <c r="CG144">
        <v>3.47</v>
      </c>
      <c r="CH144">
        <v>2.97</v>
      </c>
      <c r="CI144">
        <v>0</v>
      </c>
      <c r="CJ144">
        <v>0</v>
      </c>
      <c r="CK144">
        <v>0</v>
      </c>
      <c r="CL144" s="1">
        <v>3</v>
      </c>
      <c r="CM144" s="6" t="s">
        <v>123</v>
      </c>
      <c r="CN144" s="1">
        <v>4</v>
      </c>
      <c r="CO144" s="1">
        <v>2</v>
      </c>
      <c r="CP144" s="1">
        <v>1</v>
      </c>
      <c r="CQ144">
        <v>1</v>
      </c>
      <c r="CR144" s="1">
        <v>4</v>
      </c>
      <c r="CS144" s="1">
        <v>4</v>
      </c>
      <c r="CT144" s="1">
        <v>2</v>
      </c>
      <c r="CU144" s="1">
        <v>5</v>
      </c>
      <c r="CV144" s="1">
        <v>4</v>
      </c>
      <c r="CW144" s="1">
        <v>4</v>
      </c>
      <c r="CX144" s="1">
        <v>3</v>
      </c>
      <c r="CY144" s="1">
        <v>4</v>
      </c>
      <c r="CZ144" s="1">
        <v>4</v>
      </c>
      <c r="DA144" s="1">
        <v>3</v>
      </c>
      <c r="DB144" s="1">
        <v>3</v>
      </c>
    </row>
    <row r="145" spans="1:106" x14ac:dyDescent="0.3">
      <c r="A145">
        <v>812</v>
      </c>
      <c r="B145" t="s">
        <v>106</v>
      </c>
      <c r="C145">
        <v>21</v>
      </c>
      <c r="D145">
        <v>1</v>
      </c>
      <c r="E145">
        <v>27</v>
      </c>
      <c r="F145" s="1">
        <v>9</v>
      </c>
      <c r="G145" s="1">
        <v>15</v>
      </c>
      <c r="H145" s="1">
        <v>2</v>
      </c>
      <c r="I145" s="2">
        <v>10</v>
      </c>
      <c r="J145" s="1">
        <v>2</v>
      </c>
      <c r="K145" s="2">
        <v>4</v>
      </c>
      <c r="L145">
        <v>0</v>
      </c>
      <c r="M145">
        <f t="shared" si="2"/>
        <v>1</v>
      </c>
      <c r="N145">
        <f>AVERAGE(F145,G145,H145,I145)</f>
        <v>9</v>
      </c>
      <c r="O145">
        <f>STDEV(F145,G145,H145,I145)</f>
        <v>5.3541261347363367</v>
      </c>
      <c r="P145">
        <f>(I145-N145)/(SQRT(O145/4))</f>
        <v>0.86434215889173682</v>
      </c>
      <c r="Q145">
        <v>0.66666666699999999</v>
      </c>
      <c r="R145">
        <v>11</v>
      </c>
      <c r="S145">
        <v>1</v>
      </c>
      <c r="T145">
        <v>12</v>
      </c>
      <c r="U145">
        <v>0.5</v>
      </c>
      <c r="V145">
        <v>6</v>
      </c>
      <c r="W145">
        <v>0.66666666699999999</v>
      </c>
      <c r="X145">
        <v>6</v>
      </c>
      <c r="Y145">
        <v>0.66666666699999999</v>
      </c>
      <c r="Z145">
        <v>8</v>
      </c>
      <c r="AA145">
        <v>0.66666666699999999</v>
      </c>
      <c r="AB145">
        <v>20</v>
      </c>
      <c r="AC145">
        <v>0.16666666699999999</v>
      </c>
      <c r="AD145">
        <v>2</v>
      </c>
      <c r="AE145">
        <v>0.16666666699999999</v>
      </c>
      <c r="AF145">
        <v>2</v>
      </c>
      <c r="AG145">
        <v>4.5</v>
      </c>
      <c r="AH145">
        <v>67</v>
      </c>
      <c r="AI145">
        <v>4.1304347830000001</v>
      </c>
      <c r="AJ145">
        <v>128</v>
      </c>
      <c r="AK145">
        <v>88.82</v>
      </c>
      <c r="AL145">
        <v>15.49</v>
      </c>
      <c r="AM145">
        <v>94.26</v>
      </c>
      <c r="AN145">
        <v>25.77</v>
      </c>
      <c r="AO145">
        <v>6.4</v>
      </c>
      <c r="AP145">
        <v>9.3800000000000008</v>
      </c>
      <c r="AQ145">
        <v>85.94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3.91</v>
      </c>
      <c r="AY145">
        <v>0</v>
      </c>
      <c r="AZ145">
        <v>0</v>
      </c>
      <c r="BA145">
        <v>0</v>
      </c>
      <c r="BB145">
        <v>1.56</v>
      </c>
      <c r="BC145">
        <v>4.6900000000000004</v>
      </c>
      <c r="BD145">
        <v>0</v>
      </c>
      <c r="BE145">
        <v>0</v>
      </c>
      <c r="BF145">
        <v>0</v>
      </c>
      <c r="BG145">
        <v>1.56</v>
      </c>
      <c r="BH145">
        <v>0</v>
      </c>
      <c r="BI145">
        <v>3.12</v>
      </c>
      <c r="BJ145">
        <v>16.41</v>
      </c>
      <c r="BK145">
        <v>16.41</v>
      </c>
      <c r="BL145">
        <v>0</v>
      </c>
      <c r="BM145">
        <v>0</v>
      </c>
      <c r="BN145">
        <v>2.34</v>
      </c>
      <c r="BO145">
        <v>1.56</v>
      </c>
      <c r="BP145">
        <v>0</v>
      </c>
      <c r="BQ145">
        <v>0</v>
      </c>
      <c r="BR145">
        <v>0.78</v>
      </c>
      <c r="BS145">
        <v>0.78</v>
      </c>
      <c r="BT145">
        <v>0</v>
      </c>
      <c r="BU145">
        <v>0</v>
      </c>
      <c r="BV145">
        <v>0.78</v>
      </c>
      <c r="BW145">
        <v>0</v>
      </c>
      <c r="BX145">
        <v>0</v>
      </c>
      <c r="BY145">
        <v>1.56</v>
      </c>
      <c r="BZ145">
        <v>14.06</v>
      </c>
      <c r="CA145">
        <v>2.34</v>
      </c>
      <c r="CB145">
        <v>17.190000000000001</v>
      </c>
      <c r="CC145">
        <v>4.6900000000000004</v>
      </c>
      <c r="CD145">
        <v>10.94</v>
      </c>
      <c r="CE145">
        <v>1.56</v>
      </c>
      <c r="CF145">
        <v>0</v>
      </c>
      <c r="CG145">
        <v>0.78</v>
      </c>
      <c r="CH145">
        <v>0.78</v>
      </c>
      <c r="CI145">
        <v>0</v>
      </c>
      <c r="CJ145">
        <v>0</v>
      </c>
      <c r="CK145">
        <v>0</v>
      </c>
      <c r="CL145" s="1">
        <v>4</v>
      </c>
      <c r="CM145" s="1">
        <v>2</v>
      </c>
      <c r="CN145" s="6" t="s">
        <v>123</v>
      </c>
      <c r="CO145" s="1">
        <v>4</v>
      </c>
      <c r="CP145" s="1">
        <v>4</v>
      </c>
      <c r="CQ145">
        <v>1</v>
      </c>
      <c r="CR145" s="1">
        <v>4</v>
      </c>
      <c r="CS145" s="1">
        <v>3</v>
      </c>
      <c r="CT145" s="1">
        <v>3</v>
      </c>
      <c r="CU145" s="1">
        <v>3</v>
      </c>
      <c r="CV145" s="1">
        <v>3</v>
      </c>
      <c r="CW145" s="1">
        <v>3</v>
      </c>
      <c r="CX145" s="1">
        <v>3</v>
      </c>
      <c r="CY145" s="1">
        <v>4</v>
      </c>
      <c r="CZ145" s="1">
        <v>3</v>
      </c>
      <c r="DA145" s="1">
        <v>3</v>
      </c>
      <c r="DB145" s="1">
        <v>4</v>
      </c>
    </row>
    <row r="146" spans="1:106" x14ac:dyDescent="0.3">
      <c r="A146">
        <v>813</v>
      </c>
      <c r="B146" t="s">
        <v>106</v>
      </c>
      <c r="C146">
        <v>41</v>
      </c>
      <c r="D146">
        <v>1</v>
      </c>
      <c r="E146">
        <v>26</v>
      </c>
      <c r="F146" s="1">
        <v>10</v>
      </c>
      <c r="G146" s="1">
        <v>1</v>
      </c>
      <c r="H146" s="2">
        <v>60</v>
      </c>
      <c r="I146" s="1">
        <v>20</v>
      </c>
      <c r="J146" s="1">
        <v>3</v>
      </c>
      <c r="K146" s="2">
        <v>3</v>
      </c>
      <c r="L146">
        <v>1</v>
      </c>
      <c r="M146">
        <f t="shared" si="2"/>
        <v>1</v>
      </c>
      <c r="N146">
        <f>AVERAGE(F146,G146,H146,I146)</f>
        <v>22.75</v>
      </c>
      <c r="O146">
        <f>STDEV(F146,G146,H146,I146)</f>
        <v>26.017622233145492</v>
      </c>
      <c r="P146">
        <f>(H146-N146)/(SQRT(O146/4))</f>
        <v>14.60570319261809</v>
      </c>
      <c r="Q146">
        <v>2.3333333330000001</v>
      </c>
      <c r="R146">
        <v>17</v>
      </c>
      <c r="S146">
        <v>0</v>
      </c>
      <c r="T146">
        <v>0</v>
      </c>
      <c r="U146">
        <v>2.3333333330000001</v>
      </c>
      <c r="V146">
        <v>6</v>
      </c>
      <c r="W146">
        <v>2.3333333330000001</v>
      </c>
      <c r="X146">
        <v>12</v>
      </c>
      <c r="Y146">
        <v>0.5</v>
      </c>
      <c r="Z146">
        <v>8</v>
      </c>
      <c r="AA146">
        <v>0.83333333300000001</v>
      </c>
      <c r="AB146">
        <v>11</v>
      </c>
      <c r="AC146">
        <v>0</v>
      </c>
      <c r="AD146">
        <v>0</v>
      </c>
      <c r="AE146">
        <v>1</v>
      </c>
      <c r="AF146">
        <v>18</v>
      </c>
      <c r="AG146">
        <v>9.3333333330000006</v>
      </c>
      <c r="AH146">
        <v>72</v>
      </c>
      <c r="AI146">
        <v>3.0434782610000002</v>
      </c>
      <c r="AJ146">
        <v>108</v>
      </c>
      <c r="AK146">
        <v>84.94</v>
      </c>
      <c r="AL146">
        <v>35.54</v>
      </c>
      <c r="AM146">
        <v>92.47</v>
      </c>
      <c r="AN146">
        <v>77</v>
      </c>
      <c r="AO146">
        <v>6</v>
      </c>
      <c r="AP146">
        <v>12.96</v>
      </c>
      <c r="AQ146">
        <v>94.44</v>
      </c>
      <c r="AR146">
        <v>2.78</v>
      </c>
      <c r="AS146">
        <v>2.78</v>
      </c>
      <c r="AT146">
        <v>0</v>
      </c>
      <c r="AU146">
        <v>0</v>
      </c>
      <c r="AV146">
        <v>0</v>
      </c>
      <c r="AW146">
        <v>0</v>
      </c>
      <c r="AX146">
        <v>1.85</v>
      </c>
      <c r="AY146">
        <v>0</v>
      </c>
      <c r="AZ146">
        <v>0</v>
      </c>
      <c r="BA146">
        <v>0</v>
      </c>
      <c r="BB146">
        <v>0</v>
      </c>
      <c r="BC146">
        <v>11.11</v>
      </c>
      <c r="BD146">
        <v>4.63</v>
      </c>
      <c r="BE146">
        <v>0.93</v>
      </c>
      <c r="BF146">
        <v>0.93</v>
      </c>
      <c r="BG146">
        <v>4.63</v>
      </c>
      <c r="BH146">
        <v>0</v>
      </c>
      <c r="BI146">
        <v>1.85</v>
      </c>
      <c r="BJ146">
        <v>8.33</v>
      </c>
      <c r="BK146">
        <v>3.7</v>
      </c>
      <c r="BL146">
        <v>0</v>
      </c>
      <c r="BM146">
        <v>4.63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0.93</v>
      </c>
      <c r="BT146">
        <v>0</v>
      </c>
      <c r="BU146">
        <v>0</v>
      </c>
      <c r="BV146">
        <v>0</v>
      </c>
      <c r="BW146">
        <v>0.93</v>
      </c>
      <c r="BX146">
        <v>0</v>
      </c>
      <c r="BY146">
        <v>1.85</v>
      </c>
      <c r="BZ146">
        <v>8.33</v>
      </c>
      <c r="CA146">
        <v>0.93</v>
      </c>
      <c r="CB146">
        <v>19.440000000000001</v>
      </c>
      <c r="CC146">
        <v>4.63</v>
      </c>
      <c r="CD146">
        <v>11.11</v>
      </c>
      <c r="CE146">
        <v>3.7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 s="1">
        <v>4</v>
      </c>
      <c r="CM146" s="1">
        <v>4</v>
      </c>
      <c r="CN146" s="1">
        <v>3</v>
      </c>
      <c r="CO146" s="1">
        <v>3</v>
      </c>
      <c r="CP146" s="1">
        <v>3</v>
      </c>
      <c r="CQ146">
        <v>1</v>
      </c>
      <c r="CR146" s="1">
        <v>5</v>
      </c>
      <c r="CS146" s="1">
        <v>3</v>
      </c>
      <c r="CT146" s="1">
        <v>3</v>
      </c>
      <c r="CU146" s="1">
        <v>4</v>
      </c>
      <c r="CV146" s="1">
        <v>3</v>
      </c>
      <c r="CW146" s="1">
        <v>4</v>
      </c>
      <c r="CX146" s="1">
        <v>3</v>
      </c>
      <c r="CY146" s="1">
        <v>4</v>
      </c>
      <c r="CZ146" s="1">
        <v>5</v>
      </c>
      <c r="DA146" s="1">
        <v>4</v>
      </c>
      <c r="DB146" s="1">
        <v>3</v>
      </c>
    </row>
    <row r="147" spans="1:106" x14ac:dyDescent="0.3">
      <c r="A147">
        <v>814</v>
      </c>
      <c r="B147" t="s">
        <v>106</v>
      </c>
      <c r="C147">
        <v>19</v>
      </c>
      <c r="D147">
        <v>0</v>
      </c>
      <c r="E147">
        <v>20</v>
      </c>
      <c r="F147" s="1">
        <v>70</v>
      </c>
      <c r="G147" s="2">
        <v>1</v>
      </c>
      <c r="H147" s="1">
        <v>30</v>
      </c>
      <c r="I147" s="1">
        <v>20</v>
      </c>
      <c r="J147" s="1">
        <v>1</v>
      </c>
      <c r="K147" s="2">
        <v>2</v>
      </c>
      <c r="L147">
        <v>0</v>
      </c>
      <c r="M147">
        <f t="shared" si="2"/>
        <v>0</v>
      </c>
      <c r="N147">
        <f>AVERAGE(F147,G147,H147,I147)</f>
        <v>30.25</v>
      </c>
      <c r="O147">
        <f>STDEV(F147,G147,H147,I147)</f>
        <v>29.101832702884309</v>
      </c>
      <c r="P147">
        <f>(G147-N147)/(SQRT(O147/4))</f>
        <v>-10.844154493008787</v>
      </c>
      <c r="Q147">
        <v>0</v>
      </c>
      <c r="R147">
        <v>0</v>
      </c>
      <c r="S147">
        <v>0</v>
      </c>
      <c r="T147">
        <v>0</v>
      </c>
      <c r="U147">
        <v>0.16666666699999999</v>
      </c>
      <c r="V147">
        <v>0</v>
      </c>
      <c r="W147">
        <v>0.16666666699999999</v>
      </c>
      <c r="X147">
        <v>2</v>
      </c>
      <c r="Y147">
        <v>0.33333333300000001</v>
      </c>
      <c r="Z147">
        <v>6</v>
      </c>
      <c r="AA147">
        <v>0.66666666699999999</v>
      </c>
      <c r="AB147">
        <v>23</v>
      </c>
      <c r="AC147">
        <v>0</v>
      </c>
      <c r="AD147">
        <v>0</v>
      </c>
      <c r="AE147">
        <v>0.16666666699999999</v>
      </c>
      <c r="AF147">
        <v>1</v>
      </c>
      <c r="AG147">
        <v>1.5</v>
      </c>
      <c r="AH147">
        <v>32</v>
      </c>
      <c r="AI147">
        <v>2.3043478259999999</v>
      </c>
      <c r="CL147" s="1">
        <v>4</v>
      </c>
      <c r="CM147" s="6" t="s">
        <v>123</v>
      </c>
      <c r="CN147" s="1">
        <v>3</v>
      </c>
      <c r="CO147" s="1">
        <v>2</v>
      </c>
      <c r="CP147" s="1">
        <v>1</v>
      </c>
      <c r="CQ147">
        <v>1</v>
      </c>
      <c r="CR147" s="1">
        <v>4</v>
      </c>
      <c r="CS147" s="1">
        <v>3</v>
      </c>
      <c r="CT147" s="1">
        <v>3</v>
      </c>
      <c r="CU147" s="1">
        <v>5</v>
      </c>
      <c r="CV147" s="1">
        <v>5</v>
      </c>
      <c r="CW147" s="1">
        <v>3</v>
      </c>
      <c r="CX147" s="1">
        <v>2</v>
      </c>
      <c r="CY147" s="1">
        <v>4</v>
      </c>
      <c r="CZ147" s="1">
        <v>5</v>
      </c>
      <c r="DA147" s="1">
        <v>5</v>
      </c>
      <c r="DB147" s="1">
        <v>3</v>
      </c>
    </row>
    <row r="148" spans="1:106" x14ac:dyDescent="0.3">
      <c r="A148">
        <v>815</v>
      </c>
      <c r="B148" t="s">
        <v>106</v>
      </c>
      <c r="C148">
        <v>22</v>
      </c>
      <c r="D148">
        <v>1</v>
      </c>
      <c r="E148">
        <v>22</v>
      </c>
      <c r="F148" s="1">
        <v>30</v>
      </c>
      <c r="G148" s="2">
        <v>2</v>
      </c>
      <c r="H148" s="1">
        <v>80</v>
      </c>
      <c r="I148" s="1">
        <v>1</v>
      </c>
      <c r="J148" s="1">
        <v>3</v>
      </c>
      <c r="K148" s="2">
        <v>2</v>
      </c>
      <c r="L148">
        <v>0</v>
      </c>
      <c r="M148">
        <f t="shared" si="2"/>
        <v>0</v>
      </c>
      <c r="N148">
        <f>AVERAGE(F148,G148,H148,I148)</f>
        <v>28.25</v>
      </c>
      <c r="O148">
        <f>STDEV(F148,G148,H148,I148)</f>
        <v>37.025891841610871</v>
      </c>
      <c r="P148">
        <f>(G148-N148)/(SQRT(O148/4))</f>
        <v>-8.6279285377022994</v>
      </c>
      <c r="Q148">
        <v>1</v>
      </c>
      <c r="R148">
        <v>0</v>
      </c>
      <c r="S148">
        <v>0.33333333300000001</v>
      </c>
      <c r="T148">
        <v>0</v>
      </c>
      <c r="U148">
        <v>0</v>
      </c>
      <c r="V148">
        <v>0</v>
      </c>
      <c r="W148">
        <v>3.6666666669999999</v>
      </c>
      <c r="X148">
        <v>3</v>
      </c>
      <c r="Y148">
        <v>0</v>
      </c>
      <c r="Z148">
        <v>0</v>
      </c>
      <c r="AA148">
        <v>1.6666666670000001</v>
      </c>
      <c r="AB148">
        <v>2</v>
      </c>
      <c r="AC148">
        <v>0.33333333300000001</v>
      </c>
      <c r="AD148">
        <v>1</v>
      </c>
      <c r="AE148">
        <v>1.6666666670000001</v>
      </c>
      <c r="AF148">
        <v>2</v>
      </c>
      <c r="AG148">
        <v>8.6666666669999994</v>
      </c>
      <c r="AH148">
        <v>8</v>
      </c>
      <c r="AI148">
        <v>3.2608695650000001</v>
      </c>
      <c r="AJ148">
        <v>7</v>
      </c>
      <c r="AK148">
        <v>29.3</v>
      </c>
      <c r="AL148">
        <v>50</v>
      </c>
      <c r="AM148">
        <v>13.15</v>
      </c>
      <c r="AN148">
        <v>25.77</v>
      </c>
      <c r="AO148">
        <v>7</v>
      </c>
      <c r="AP148">
        <v>28.57</v>
      </c>
      <c r="AQ148">
        <v>100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14.29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14.29</v>
      </c>
      <c r="CA148">
        <v>0</v>
      </c>
      <c r="CB148">
        <v>14.29</v>
      </c>
      <c r="CC148">
        <v>0</v>
      </c>
      <c r="CD148">
        <v>14.29</v>
      </c>
      <c r="CE148">
        <v>0</v>
      </c>
      <c r="CF148">
        <v>0</v>
      </c>
      <c r="CG148">
        <v>14.29</v>
      </c>
      <c r="CH148">
        <v>0</v>
      </c>
      <c r="CI148">
        <v>0</v>
      </c>
      <c r="CJ148">
        <v>0</v>
      </c>
      <c r="CK148">
        <v>0</v>
      </c>
      <c r="CL148" s="1">
        <v>4</v>
      </c>
      <c r="CM148" s="1">
        <v>3</v>
      </c>
      <c r="CN148" s="1">
        <v>3</v>
      </c>
      <c r="CO148" s="1">
        <v>3</v>
      </c>
      <c r="CP148" s="1">
        <v>4</v>
      </c>
      <c r="CQ148">
        <v>1</v>
      </c>
      <c r="CR148" s="1">
        <v>3</v>
      </c>
      <c r="CS148" s="1">
        <v>4</v>
      </c>
      <c r="CT148" s="1">
        <v>4</v>
      </c>
      <c r="CU148" s="1">
        <v>4</v>
      </c>
      <c r="CV148" s="1">
        <v>4</v>
      </c>
      <c r="CW148" s="1">
        <v>4</v>
      </c>
      <c r="CX148" s="1">
        <v>4</v>
      </c>
      <c r="CY148" s="1">
        <v>3</v>
      </c>
      <c r="CZ148" s="1">
        <v>4</v>
      </c>
      <c r="DA148" s="1">
        <v>4</v>
      </c>
      <c r="DB148" s="1">
        <v>3</v>
      </c>
    </row>
    <row r="149" spans="1:106" x14ac:dyDescent="0.3">
      <c r="A149">
        <v>816</v>
      </c>
      <c r="B149" t="s">
        <v>106</v>
      </c>
      <c r="C149">
        <v>21</v>
      </c>
      <c r="D149">
        <v>1</v>
      </c>
      <c r="E149">
        <v>29</v>
      </c>
      <c r="F149" s="2">
        <v>75</v>
      </c>
      <c r="G149" s="1">
        <v>25</v>
      </c>
      <c r="H149" s="1">
        <v>40</v>
      </c>
      <c r="I149" s="1">
        <v>3</v>
      </c>
      <c r="J149" s="1">
        <v>1</v>
      </c>
      <c r="K149" s="2">
        <v>1</v>
      </c>
      <c r="L149">
        <v>1</v>
      </c>
      <c r="M149">
        <f t="shared" si="2"/>
        <v>1</v>
      </c>
      <c r="N149">
        <f>AVERAGE(F149,G149,H149,I149)</f>
        <v>35.75</v>
      </c>
      <c r="O149">
        <f>STDEV(F149,G149,H149,I149)</f>
        <v>30.258607590788664</v>
      </c>
      <c r="P149">
        <f>(F149-N149)/(SQRT(O149/4))</f>
        <v>14.27069706473349</v>
      </c>
      <c r="Q149">
        <v>0.66666666699999999</v>
      </c>
      <c r="R149">
        <v>0</v>
      </c>
      <c r="S149">
        <v>0</v>
      </c>
      <c r="T149">
        <v>0</v>
      </c>
      <c r="U149">
        <v>0.16666666699999999</v>
      </c>
      <c r="V149">
        <v>0</v>
      </c>
      <c r="W149">
        <v>1.8333333329999999</v>
      </c>
      <c r="X149">
        <v>3</v>
      </c>
      <c r="Y149">
        <v>0</v>
      </c>
      <c r="Z149">
        <v>0</v>
      </c>
      <c r="AA149">
        <v>0.5</v>
      </c>
      <c r="AB149">
        <v>1</v>
      </c>
      <c r="AC149">
        <v>0</v>
      </c>
      <c r="AD149">
        <v>0</v>
      </c>
      <c r="AE149">
        <v>0</v>
      </c>
      <c r="AF149">
        <v>0</v>
      </c>
      <c r="AG149">
        <v>3.1666666669999999</v>
      </c>
      <c r="AH149">
        <v>4</v>
      </c>
      <c r="AI149">
        <v>3.0869565219999999</v>
      </c>
      <c r="AJ149">
        <v>607</v>
      </c>
      <c r="AK149">
        <v>42.15</v>
      </c>
      <c r="AL149">
        <v>6.71</v>
      </c>
      <c r="AM149">
        <v>98.17</v>
      </c>
      <c r="AN149">
        <v>43.81</v>
      </c>
      <c r="AO149">
        <v>6.53</v>
      </c>
      <c r="AP149">
        <v>12.19</v>
      </c>
      <c r="AQ149">
        <v>92.75</v>
      </c>
      <c r="AR149">
        <v>0.99</v>
      </c>
      <c r="AS149">
        <v>0.99</v>
      </c>
      <c r="AT149">
        <v>0</v>
      </c>
      <c r="AU149">
        <v>0</v>
      </c>
      <c r="AV149">
        <v>0</v>
      </c>
      <c r="AW149">
        <v>0</v>
      </c>
      <c r="AX149">
        <v>3.46</v>
      </c>
      <c r="AY149">
        <v>0.82</v>
      </c>
      <c r="AZ149">
        <v>0</v>
      </c>
      <c r="BA149">
        <v>0.99</v>
      </c>
      <c r="BB149">
        <v>0.16</v>
      </c>
      <c r="BC149">
        <v>11.53</v>
      </c>
      <c r="BD149">
        <v>2.97</v>
      </c>
      <c r="BE149">
        <v>1.1499999999999999</v>
      </c>
      <c r="BF149">
        <v>1.98</v>
      </c>
      <c r="BG149">
        <v>2.4700000000000002</v>
      </c>
      <c r="BH149">
        <v>0.49</v>
      </c>
      <c r="BI149">
        <v>2.64</v>
      </c>
      <c r="BJ149">
        <v>3.62</v>
      </c>
      <c r="BK149">
        <v>2.4700000000000002</v>
      </c>
      <c r="BL149">
        <v>0</v>
      </c>
      <c r="BM149">
        <v>1.1499999999999999</v>
      </c>
      <c r="BN149">
        <v>2.14</v>
      </c>
      <c r="BO149">
        <v>0</v>
      </c>
      <c r="BP149">
        <v>0.16</v>
      </c>
      <c r="BQ149">
        <v>0</v>
      </c>
      <c r="BR149">
        <v>2.14</v>
      </c>
      <c r="BS149">
        <v>1.32</v>
      </c>
      <c r="BT149">
        <v>0</v>
      </c>
      <c r="BU149">
        <v>0.66</v>
      </c>
      <c r="BV149">
        <v>0.49</v>
      </c>
      <c r="BW149">
        <v>0.33</v>
      </c>
      <c r="BX149">
        <v>0</v>
      </c>
      <c r="BY149">
        <v>4.12</v>
      </c>
      <c r="BZ149">
        <v>10.54</v>
      </c>
      <c r="CA149">
        <v>0.99</v>
      </c>
      <c r="CB149">
        <v>15.32</v>
      </c>
      <c r="CC149">
        <v>2.64</v>
      </c>
      <c r="CD149">
        <v>10.38</v>
      </c>
      <c r="CE149">
        <v>2.97</v>
      </c>
      <c r="CF149">
        <v>0.16</v>
      </c>
      <c r="CG149">
        <v>0.82</v>
      </c>
      <c r="CH149">
        <v>3.46</v>
      </c>
      <c r="CI149">
        <v>0.16</v>
      </c>
      <c r="CJ149">
        <v>0</v>
      </c>
      <c r="CK149">
        <v>0</v>
      </c>
      <c r="CL149" s="1">
        <v>4</v>
      </c>
      <c r="CM149" s="1">
        <v>1</v>
      </c>
      <c r="CN149" s="1">
        <v>3</v>
      </c>
      <c r="CO149" s="1">
        <v>4</v>
      </c>
      <c r="CP149" s="1">
        <v>4</v>
      </c>
      <c r="CQ149">
        <v>1</v>
      </c>
      <c r="CR149" s="1">
        <v>5</v>
      </c>
      <c r="CS149" s="1">
        <v>4</v>
      </c>
      <c r="CT149" s="1">
        <v>3</v>
      </c>
      <c r="CU149" s="1">
        <v>5</v>
      </c>
      <c r="CV149" s="1">
        <v>5</v>
      </c>
      <c r="CW149" s="1">
        <v>3</v>
      </c>
      <c r="CX149" s="1">
        <v>3</v>
      </c>
      <c r="CY149" s="1">
        <v>4</v>
      </c>
      <c r="CZ149" s="1">
        <v>2</v>
      </c>
      <c r="DA149" s="1">
        <v>3</v>
      </c>
      <c r="DB149" s="1">
        <v>3</v>
      </c>
    </row>
    <row r="150" spans="1:106" x14ac:dyDescent="0.3">
      <c r="A150">
        <v>817</v>
      </c>
      <c r="B150" t="s">
        <v>106</v>
      </c>
      <c r="C150">
        <v>24</v>
      </c>
      <c r="D150">
        <v>1</v>
      </c>
      <c r="E150">
        <v>20</v>
      </c>
      <c r="F150" s="2">
        <v>40</v>
      </c>
      <c r="G150" s="1">
        <v>30</v>
      </c>
      <c r="H150" s="1">
        <v>5</v>
      </c>
      <c r="I150" s="1">
        <v>1</v>
      </c>
      <c r="J150" s="1">
        <v>1</v>
      </c>
      <c r="K150" s="2">
        <v>1</v>
      </c>
      <c r="L150">
        <v>1</v>
      </c>
      <c r="M150">
        <f t="shared" si="2"/>
        <v>1</v>
      </c>
      <c r="N150">
        <f>AVERAGE(F150,G150,H150,I150)</f>
        <v>19</v>
      </c>
      <c r="O150">
        <f>STDEV(F150,G150,H150,I150)</f>
        <v>18.991226044325487</v>
      </c>
      <c r="P150">
        <f>(F150-N150)/(SQRT(O150/4))</f>
        <v>9.6376863593380584</v>
      </c>
      <c r="Q150">
        <v>1</v>
      </c>
      <c r="R150">
        <v>11</v>
      </c>
      <c r="S150">
        <v>1.5</v>
      </c>
      <c r="T150">
        <v>7</v>
      </c>
      <c r="U150">
        <v>1.3333333329999999</v>
      </c>
      <c r="V150">
        <v>6</v>
      </c>
      <c r="W150">
        <v>1.8333333329999999</v>
      </c>
      <c r="X150">
        <v>12</v>
      </c>
      <c r="Y150">
        <v>0.83333333300000001</v>
      </c>
      <c r="Z150">
        <v>2</v>
      </c>
      <c r="AA150">
        <v>0.5</v>
      </c>
      <c r="AB150">
        <v>2</v>
      </c>
      <c r="AC150">
        <v>0.16666666699999999</v>
      </c>
      <c r="AD150">
        <v>1</v>
      </c>
      <c r="AE150">
        <v>1.5</v>
      </c>
      <c r="AF150">
        <v>11</v>
      </c>
      <c r="AG150">
        <v>8.6666666669999994</v>
      </c>
      <c r="AH150">
        <v>52</v>
      </c>
      <c r="AI150">
        <v>3.434782609</v>
      </c>
      <c r="CL150" s="1">
        <v>3</v>
      </c>
      <c r="CM150" s="1">
        <v>3</v>
      </c>
      <c r="CN150" s="1">
        <v>2</v>
      </c>
      <c r="CO150" s="1">
        <v>2</v>
      </c>
      <c r="CP150" s="1">
        <v>2</v>
      </c>
      <c r="CQ150">
        <v>1</v>
      </c>
      <c r="CR150" s="1">
        <v>3</v>
      </c>
      <c r="CS150" s="1">
        <v>4</v>
      </c>
      <c r="CT150" s="1">
        <v>4</v>
      </c>
      <c r="CU150" s="1">
        <v>5</v>
      </c>
      <c r="CV150" s="1">
        <v>5</v>
      </c>
      <c r="CW150" s="1">
        <v>4</v>
      </c>
      <c r="CX150" s="1">
        <v>4</v>
      </c>
      <c r="CY150" s="1">
        <v>3</v>
      </c>
      <c r="CZ150" s="1">
        <v>5</v>
      </c>
      <c r="DA150" s="1">
        <v>4</v>
      </c>
      <c r="DB150" s="1">
        <v>2</v>
      </c>
    </row>
    <row r="151" spans="1:106" x14ac:dyDescent="0.3">
      <c r="A151">
        <v>818</v>
      </c>
      <c r="B151" t="s">
        <v>113</v>
      </c>
      <c r="C151">
        <v>20</v>
      </c>
      <c r="D151">
        <v>0</v>
      </c>
      <c r="E151">
        <v>13</v>
      </c>
      <c r="F151" s="1">
        <v>5</v>
      </c>
      <c r="G151" s="1">
        <v>40</v>
      </c>
      <c r="H151" s="2">
        <v>75</v>
      </c>
      <c r="I151" s="1">
        <v>50</v>
      </c>
      <c r="J151" s="1">
        <v>3</v>
      </c>
      <c r="K151" s="2">
        <v>3</v>
      </c>
      <c r="L151">
        <v>1</v>
      </c>
      <c r="M151">
        <f t="shared" si="2"/>
        <v>1</v>
      </c>
      <c r="N151">
        <f>AVERAGE(F151,G151,H151,I151)</f>
        <v>42.5</v>
      </c>
      <c r="O151">
        <f>STDEV(F151,G151,H151,I151)</f>
        <v>29.011491975882016</v>
      </c>
      <c r="P151">
        <f>(H151-N151)/(SQRT(O151/4))</f>
        <v>12.067806133222042</v>
      </c>
      <c r="Q151">
        <v>2.6666666669999999</v>
      </c>
      <c r="R151">
        <v>14</v>
      </c>
      <c r="S151">
        <v>0.33333333300000001</v>
      </c>
      <c r="T151">
        <v>0</v>
      </c>
      <c r="U151">
        <v>1</v>
      </c>
      <c r="V151">
        <v>6</v>
      </c>
      <c r="W151">
        <v>0.66666666699999999</v>
      </c>
      <c r="X151">
        <v>8</v>
      </c>
      <c r="Y151">
        <v>1.3333333329999999</v>
      </c>
      <c r="Z151">
        <v>28</v>
      </c>
      <c r="AA151">
        <v>1</v>
      </c>
      <c r="AB151">
        <v>8</v>
      </c>
      <c r="AC151">
        <v>0</v>
      </c>
      <c r="AD151">
        <v>0</v>
      </c>
      <c r="AE151">
        <v>0.16666666699999999</v>
      </c>
      <c r="AF151">
        <v>1</v>
      </c>
      <c r="AG151">
        <v>7.1666666670000003</v>
      </c>
      <c r="AH151">
        <v>65</v>
      </c>
      <c r="AI151">
        <v>2.9130434780000001</v>
      </c>
      <c r="AJ151">
        <v>421</v>
      </c>
      <c r="AK151">
        <v>79.8</v>
      </c>
      <c r="AL151">
        <v>33.44</v>
      </c>
      <c r="AM151">
        <v>92.61</v>
      </c>
      <c r="AN151">
        <v>38.43</v>
      </c>
      <c r="AO151">
        <v>7.02</v>
      </c>
      <c r="AP151">
        <v>9.98</v>
      </c>
      <c r="AQ151">
        <v>93.11</v>
      </c>
      <c r="AR151">
        <v>0.71</v>
      </c>
      <c r="AS151">
        <v>0.71</v>
      </c>
      <c r="AT151">
        <v>0</v>
      </c>
      <c r="AU151">
        <v>0</v>
      </c>
      <c r="AV151">
        <v>0</v>
      </c>
      <c r="AW151">
        <v>0</v>
      </c>
      <c r="AX151">
        <v>7.84</v>
      </c>
      <c r="AY151">
        <v>2.61</v>
      </c>
      <c r="AZ151">
        <v>0</v>
      </c>
      <c r="BA151">
        <v>1.9</v>
      </c>
      <c r="BB151">
        <v>1.43</v>
      </c>
      <c r="BC151">
        <v>6.18</v>
      </c>
      <c r="BD151">
        <v>2.14</v>
      </c>
      <c r="BE151">
        <v>0.24</v>
      </c>
      <c r="BF151">
        <v>0.48</v>
      </c>
      <c r="BG151">
        <v>1.19</v>
      </c>
      <c r="BH151">
        <v>0.48</v>
      </c>
      <c r="BI151">
        <v>1.9</v>
      </c>
      <c r="BJ151">
        <v>3.33</v>
      </c>
      <c r="BK151">
        <v>2.38</v>
      </c>
      <c r="BL151">
        <v>0</v>
      </c>
      <c r="BM151">
        <v>0.95</v>
      </c>
      <c r="BN151">
        <v>1.66</v>
      </c>
      <c r="BO151">
        <v>0.24</v>
      </c>
      <c r="BP151">
        <v>0</v>
      </c>
      <c r="BQ151">
        <v>0</v>
      </c>
      <c r="BR151">
        <v>1.43</v>
      </c>
      <c r="BS151">
        <v>4.28</v>
      </c>
      <c r="BT151">
        <v>2.14</v>
      </c>
      <c r="BU151">
        <v>0.24</v>
      </c>
      <c r="BV151">
        <v>2.14</v>
      </c>
      <c r="BW151">
        <v>0</v>
      </c>
      <c r="BX151">
        <v>0</v>
      </c>
      <c r="BY151">
        <v>0.95</v>
      </c>
      <c r="BZ151">
        <v>16.63</v>
      </c>
      <c r="CA151">
        <v>0.95</v>
      </c>
      <c r="CB151">
        <v>18.29</v>
      </c>
      <c r="CC151">
        <v>2.38</v>
      </c>
      <c r="CD151">
        <v>12.11</v>
      </c>
      <c r="CE151">
        <v>4.75</v>
      </c>
      <c r="CF151">
        <v>0.24</v>
      </c>
      <c r="CG151">
        <v>3.8</v>
      </c>
      <c r="CH151">
        <v>3.56</v>
      </c>
      <c r="CI151">
        <v>0.24</v>
      </c>
      <c r="CJ151">
        <v>0</v>
      </c>
      <c r="CK151">
        <v>0.24</v>
      </c>
      <c r="CL151" s="1">
        <v>3</v>
      </c>
      <c r="CM151" s="6" t="s">
        <v>123</v>
      </c>
      <c r="CN151" s="1">
        <v>4</v>
      </c>
      <c r="CO151" s="1">
        <v>3</v>
      </c>
      <c r="CP151" s="1">
        <v>3</v>
      </c>
      <c r="CQ151">
        <v>1</v>
      </c>
      <c r="CR151" s="1">
        <v>3</v>
      </c>
      <c r="CS151" s="1">
        <v>4</v>
      </c>
      <c r="CT151" s="1">
        <v>3</v>
      </c>
      <c r="CU151" s="1">
        <v>4</v>
      </c>
      <c r="CV151" s="1">
        <v>3</v>
      </c>
      <c r="CW151" s="1">
        <v>3</v>
      </c>
      <c r="CX151" s="1">
        <v>3</v>
      </c>
      <c r="CY151" s="1">
        <v>3</v>
      </c>
      <c r="CZ151" s="1">
        <v>4</v>
      </c>
      <c r="DA151" s="1">
        <v>4</v>
      </c>
      <c r="DB151" s="1">
        <v>3</v>
      </c>
    </row>
    <row r="152" spans="1:106" x14ac:dyDescent="0.3">
      <c r="A152">
        <v>819</v>
      </c>
      <c r="B152" t="s">
        <v>113</v>
      </c>
      <c r="C152">
        <v>45</v>
      </c>
      <c r="D152">
        <v>1</v>
      </c>
      <c r="E152">
        <v>15</v>
      </c>
      <c r="F152" s="1">
        <v>2</v>
      </c>
      <c r="G152" s="1">
        <v>1</v>
      </c>
      <c r="H152" s="2">
        <v>25</v>
      </c>
      <c r="I152" s="1">
        <v>60</v>
      </c>
      <c r="J152" s="1">
        <v>4</v>
      </c>
      <c r="K152" s="2">
        <v>3</v>
      </c>
      <c r="L152">
        <v>0</v>
      </c>
      <c r="M152">
        <f t="shared" si="2"/>
        <v>1</v>
      </c>
      <c r="N152">
        <f>AVERAGE(F152,G152,H152,I152)</f>
        <v>22</v>
      </c>
      <c r="O152">
        <f>STDEV(F152,G152,H152,I152)</f>
        <v>27.652606869274852</v>
      </c>
      <c r="P152">
        <f>(H152-N152)/(SQRT(O152/4))</f>
        <v>1.1409936059598176</v>
      </c>
      <c r="Q152">
        <v>1</v>
      </c>
      <c r="R152">
        <v>25</v>
      </c>
      <c r="S152">
        <v>0</v>
      </c>
      <c r="T152">
        <v>0</v>
      </c>
      <c r="U152">
        <v>0.33333333300000001</v>
      </c>
      <c r="V152">
        <v>1</v>
      </c>
      <c r="W152">
        <v>2</v>
      </c>
      <c r="X152">
        <v>0</v>
      </c>
      <c r="Y152">
        <v>0</v>
      </c>
      <c r="Z152">
        <v>0</v>
      </c>
      <c r="AA152">
        <v>0.83333333300000001</v>
      </c>
      <c r="AB152">
        <v>6</v>
      </c>
      <c r="AC152">
        <v>0</v>
      </c>
      <c r="AD152">
        <v>0</v>
      </c>
      <c r="AE152">
        <v>0.16666666699999999</v>
      </c>
      <c r="AF152">
        <v>0</v>
      </c>
      <c r="AG152">
        <v>4.3333333329999997</v>
      </c>
      <c r="AH152">
        <v>32</v>
      </c>
      <c r="AI152">
        <v>3.1739130430000002</v>
      </c>
      <c r="AJ152">
        <v>401</v>
      </c>
      <c r="AK152">
        <v>98.77</v>
      </c>
      <c r="AL152">
        <v>36.340000000000003</v>
      </c>
      <c r="AM152">
        <v>91.99</v>
      </c>
      <c r="AN152">
        <v>18.420000000000002</v>
      </c>
      <c r="AO152">
        <v>5.35</v>
      </c>
      <c r="AP152">
        <v>14.71</v>
      </c>
      <c r="AQ152">
        <v>82.29</v>
      </c>
      <c r="AR152">
        <v>0.5</v>
      </c>
      <c r="AS152">
        <v>0</v>
      </c>
      <c r="AT152">
        <v>0.5</v>
      </c>
      <c r="AU152">
        <v>0</v>
      </c>
      <c r="AV152">
        <v>0.25</v>
      </c>
      <c r="AW152">
        <v>0</v>
      </c>
      <c r="AX152">
        <v>1.75</v>
      </c>
      <c r="AY152">
        <v>0</v>
      </c>
      <c r="AZ152">
        <v>0</v>
      </c>
      <c r="BA152">
        <v>0</v>
      </c>
      <c r="BB152">
        <v>0</v>
      </c>
      <c r="BC152">
        <v>5.74</v>
      </c>
      <c r="BD152">
        <v>0.75</v>
      </c>
      <c r="BE152">
        <v>0.75</v>
      </c>
      <c r="BF152">
        <v>0.5</v>
      </c>
      <c r="BG152">
        <v>2.4900000000000002</v>
      </c>
      <c r="BH152">
        <v>0.25</v>
      </c>
      <c r="BI152">
        <v>2.4900000000000002</v>
      </c>
      <c r="BJ152">
        <v>7.98</v>
      </c>
      <c r="BK152">
        <v>7.23</v>
      </c>
      <c r="BL152">
        <v>0</v>
      </c>
      <c r="BM152">
        <v>0.25</v>
      </c>
      <c r="BN152">
        <v>3.74</v>
      </c>
      <c r="BO152">
        <v>2.2400000000000002</v>
      </c>
      <c r="BP152">
        <v>0</v>
      </c>
      <c r="BQ152">
        <v>0</v>
      </c>
      <c r="BR152">
        <v>1.5</v>
      </c>
      <c r="BS152">
        <v>3.49</v>
      </c>
      <c r="BT152">
        <v>0.25</v>
      </c>
      <c r="BU152">
        <v>0.25</v>
      </c>
      <c r="BV152">
        <v>2.74</v>
      </c>
      <c r="BW152">
        <v>0.5</v>
      </c>
      <c r="BX152">
        <v>0</v>
      </c>
      <c r="BY152">
        <v>0.75</v>
      </c>
      <c r="BZ152">
        <v>6.98</v>
      </c>
      <c r="CA152">
        <v>0.5</v>
      </c>
      <c r="CB152">
        <v>23.94</v>
      </c>
      <c r="CC152">
        <v>3.99</v>
      </c>
      <c r="CD152">
        <v>15.96</v>
      </c>
      <c r="CE152">
        <v>4.24</v>
      </c>
      <c r="CF152">
        <v>0</v>
      </c>
      <c r="CG152">
        <v>2.4900000000000002</v>
      </c>
      <c r="CH152">
        <v>1.75</v>
      </c>
      <c r="CI152">
        <v>0.25</v>
      </c>
      <c r="CJ152">
        <v>0</v>
      </c>
      <c r="CK152">
        <v>0</v>
      </c>
      <c r="CL152" s="1">
        <v>3</v>
      </c>
      <c r="CM152" s="6" t="s">
        <v>123</v>
      </c>
      <c r="CN152" s="1">
        <v>3</v>
      </c>
      <c r="CO152" s="1">
        <v>2</v>
      </c>
      <c r="CP152" s="1">
        <v>1</v>
      </c>
      <c r="CQ152">
        <v>1</v>
      </c>
      <c r="CR152" s="1">
        <v>3</v>
      </c>
      <c r="CS152" s="1">
        <v>5</v>
      </c>
      <c r="CT152" s="1">
        <v>4</v>
      </c>
      <c r="CU152" s="1">
        <v>5</v>
      </c>
      <c r="CV152" s="1">
        <v>4</v>
      </c>
      <c r="CW152" s="1">
        <v>4</v>
      </c>
      <c r="CX152" s="1">
        <v>3</v>
      </c>
      <c r="CY152" s="1">
        <v>3</v>
      </c>
      <c r="CZ152" s="1">
        <v>5</v>
      </c>
      <c r="DA152" s="1">
        <v>4</v>
      </c>
      <c r="DB152" s="1">
        <v>3</v>
      </c>
    </row>
    <row r="153" spans="1:106" x14ac:dyDescent="0.3">
      <c r="A153">
        <v>820</v>
      </c>
      <c r="B153" t="s">
        <v>106</v>
      </c>
      <c r="C153">
        <v>22</v>
      </c>
      <c r="D153">
        <v>1</v>
      </c>
      <c r="E153">
        <v>7</v>
      </c>
      <c r="F153" s="1">
        <v>15</v>
      </c>
      <c r="G153" s="2">
        <v>10</v>
      </c>
      <c r="H153" s="1">
        <v>5</v>
      </c>
      <c r="I153" s="1">
        <v>30</v>
      </c>
      <c r="J153" s="1">
        <v>4</v>
      </c>
      <c r="K153" s="2">
        <v>2</v>
      </c>
      <c r="L153">
        <v>0</v>
      </c>
      <c r="M153">
        <f t="shared" si="2"/>
        <v>0</v>
      </c>
      <c r="N153">
        <f>AVERAGE(F153,G153,H153,I153)</f>
        <v>15</v>
      </c>
      <c r="O153">
        <f>STDEV(F153,G153,H153,I153)</f>
        <v>10.801234497346433</v>
      </c>
      <c r="P153">
        <f>(G153-N153)/(SQRT(O153/4))</f>
        <v>-3.0427292021679344</v>
      </c>
      <c r="Q153">
        <v>0.33333333300000001</v>
      </c>
      <c r="R153">
        <v>0</v>
      </c>
      <c r="S153">
        <v>0.16666666699999999</v>
      </c>
      <c r="T153">
        <v>1</v>
      </c>
      <c r="U153">
        <v>0.83333333300000001</v>
      </c>
      <c r="V153">
        <v>2</v>
      </c>
      <c r="W153">
        <v>0.16666666699999999</v>
      </c>
      <c r="X153">
        <v>1</v>
      </c>
      <c r="Y153">
        <v>0</v>
      </c>
      <c r="Z153">
        <v>0</v>
      </c>
      <c r="AA153">
        <v>1.1666666670000001</v>
      </c>
      <c r="AB153">
        <v>13</v>
      </c>
      <c r="AC153">
        <v>0</v>
      </c>
      <c r="AD153">
        <v>0</v>
      </c>
      <c r="AE153">
        <v>0.33333333300000001</v>
      </c>
      <c r="AF153">
        <v>2</v>
      </c>
      <c r="AG153">
        <v>3</v>
      </c>
      <c r="AH153">
        <v>19</v>
      </c>
      <c r="AI153">
        <v>2.2608695650000001</v>
      </c>
      <c r="AJ153">
        <v>37</v>
      </c>
      <c r="AK153">
        <v>97.01</v>
      </c>
      <c r="AL153">
        <v>39.340000000000003</v>
      </c>
      <c r="AM153">
        <v>92.7</v>
      </c>
      <c r="AN153">
        <v>25.77</v>
      </c>
      <c r="AO153">
        <v>9.25</v>
      </c>
      <c r="AP153">
        <v>5.41</v>
      </c>
      <c r="AQ153">
        <v>94.59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5.41</v>
      </c>
      <c r="BD153">
        <v>0</v>
      </c>
      <c r="BE153">
        <v>0</v>
      </c>
      <c r="BF153">
        <v>0</v>
      </c>
      <c r="BG153">
        <v>5.41</v>
      </c>
      <c r="BH153">
        <v>0</v>
      </c>
      <c r="BI153">
        <v>0</v>
      </c>
      <c r="BJ153">
        <v>10.81</v>
      </c>
      <c r="BK153">
        <v>10.81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2.7</v>
      </c>
      <c r="BZ153">
        <v>18.920000000000002</v>
      </c>
      <c r="CA153">
        <v>0</v>
      </c>
      <c r="CB153">
        <v>27.03</v>
      </c>
      <c r="CC153">
        <v>8.11</v>
      </c>
      <c r="CD153">
        <v>16.22</v>
      </c>
      <c r="CE153">
        <v>2.7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 s="1">
        <v>3</v>
      </c>
      <c r="CM153" s="1">
        <v>2</v>
      </c>
      <c r="CN153" s="1">
        <v>1</v>
      </c>
      <c r="CO153" s="1">
        <v>1</v>
      </c>
      <c r="CP153" s="1">
        <v>1</v>
      </c>
      <c r="CQ153">
        <v>1</v>
      </c>
      <c r="CR153" s="1">
        <v>3</v>
      </c>
      <c r="CS153" s="1">
        <v>5</v>
      </c>
      <c r="CT153" s="1">
        <v>5</v>
      </c>
      <c r="CU153" s="1">
        <v>5</v>
      </c>
      <c r="CV153" s="1">
        <v>5</v>
      </c>
      <c r="CW153" s="1">
        <v>5</v>
      </c>
      <c r="CX153" s="1">
        <v>5</v>
      </c>
      <c r="CY153" s="1">
        <v>3</v>
      </c>
      <c r="CZ153" s="1">
        <v>5</v>
      </c>
      <c r="DA153" s="1">
        <v>5</v>
      </c>
      <c r="DB153" s="1">
        <v>2</v>
      </c>
    </row>
    <row r="154" spans="1:106" x14ac:dyDescent="0.3">
      <c r="A154">
        <v>1001</v>
      </c>
      <c r="B154" t="s">
        <v>106</v>
      </c>
      <c r="C154">
        <v>41</v>
      </c>
      <c r="D154">
        <v>1</v>
      </c>
      <c r="E154">
        <v>22</v>
      </c>
      <c r="F154" s="1">
        <v>60</v>
      </c>
      <c r="G154" s="1">
        <v>40</v>
      </c>
      <c r="H154" s="2">
        <v>5</v>
      </c>
      <c r="I154" s="1">
        <v>15</v>
      </c>
      <c r="J154" s="1">
        <v>1</v>
      </c>
      <c r="K154" s="2">
        <v>3</v>
      </c>
      <c r="L154">
        <v>0</v>
      </c>
      <c r="M154">
        <f t="shared" si="2"/>
        <v>0</v>
      </c>
      <c r="N154">
        <f>AVERAGE(F154,G154,H154,I154)</f>
        <v>30</v>
      </c>
      <c r="O154">
        <f>STDEV(F154,G154,H154,I154)</f>
        <v>24.832774042918899</v>
      </c>
      <c r="P154">
        <f>(H154-N154)/(SQRT(O154/4))</f>
        <v>-10.033613919326559</v>
      </c>
      <c r="Q154">
        <v>0.33333333300000001</v>
      </c>
      <c r="R154">
        <v>0</v>
      </c>
      <c r="S154">
        <v>0.16666666699999999</v>
      </c>
      <c r="T154">
        <v>1</v>
      </c>
      <c r="U154">
        <v>1.1666666670000001</v>
      </c>
      <c r="V154">
        <v>2</v>
      </c>
      <c r="W154">
        <v>2</v>
      </c>
      <c r="X154">
        <v>28</v>
      </c>
      <c r="Y154">
        <v>0</v>
      </c>
      <c r="Z154">
        <v>0</v>
      </c>
      <c r="AA154">
        <v>0.83333333300000001</v>
      </c>
      <c r="AB154">
        <v>13</v>
      </c>
      <c r="AC154">
        <v>0</v>
      </c>
      <c r="AD154">
        <v>1</v>
      </c>
      <c r="AE154">
        <v>0</v>
      </c>
      <c r="AF154">
        <v>0</v>
      </c>
      <c r="AG154">
        <v>4.5</v>
      </c>
      <c r="AH154">
        <v>45</v>
      </c>
      <c r="AI154">
        <v>3.2608695650000001</v>
      </c>
      <c r="AJ154">
        <v>17</v>
      </c>
      <c r="AK154">
        <v>93.26</v>
      </c>
      <c r="AL154">
        <v>50</v>
      </c>
      <c r="AM154">
        <v>66.34</v>
      </c>
      <c r="AN154">
        <v>98.87</v>
      </c>
      <c r="AO154">
        <v>1.31</v>
      </c>
      <c r="AP154">
        <v>35.29</v>
      </c>
      <c r="AQ154">
        <v>88.24</v>
      </c>
      <c r="AR154">
        <v>17.649999999999999</v>
      </c>
      <c r="AS154">
        <v>11.76</v>
      </c>
      <c r="AT154">
        <v>5.88</v>
      </c>
      <c r="AU154">
        <v>0</v>
      </c>
      <c r="AV154">
        <v>0</v>
      </c>
      <c r="AW154">
        <v>5.88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41.18</v>
      </c>
      <c r="BK154">
        <v>17.649999999999999</v>
      </c>
      <c r="BL154">
        <v>0</v>
      </c>
      <c r="BM154">
        <v>23.53</v>
      </c>
      <c r="BN154">
        <v>17.649999999999999</v>
      </c>
      <c r="BO154">
        <v>11.76</v>
      </c>
      <c r="BP154">
        <v>5.88</v>
      </c>
      <c r="BQ154">
        <v>0</v>
      </c>
      <c r="BR154">
        <v>0</v>
      </c>
      <c r="BS154">
        <v>5.88</v>
      </c>
      <c r="BT154">
        <v>0</v>
      </c>
      <c r="BU154">
        <v>0</v>
      </c>
      <c r="BV154">
        <v>5.88</v>
      </c>
      <c r="BW154">
        <v>0</v>
      </c>
      <c r="BX154">
        <v>0</v>
      </c>
      <c r="BY154">
        <v>0</v>
      </c>
      <c r="BZ154">
        <v>11.76</v>
      </c>
      <c r="CA154">
        <v>0</v>
      </c>
      <c r="CB154">
        <v>23.53</v>
      </c>
      <c r="CC154">
        <v>0</v>
      </c>
      <c r="CD154">
        <v>23.53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 s="1">
        <v>4</v>
      </c>
      <c r="CM154" s="1">
        <v>5</v>
      </c>
      <c r="CN154" s="1">
        <v>3</v>
      </c>
      <c r="CO154" s="1">
        <v>3</v>
      </c>
      <c r="CP154" s="1">
        <v>3</v>
      </c>
      <c r="CQ154">
        <v>1</v>
      </c>
      <c r="CR154" s="1">
        <v>4</v>
      </c>
      <c r="CS154" s="1">
        <v>3</v>
      </c>
      <c r="CT154" s="1">
        <v>3</v>
      </c>
      <c r="CU154" s="1">
        <v>3</v>
      </c>
      <c r="CV154" s="1">
        <v>3</v>
      </c>
      <c r="CW154" s="1">
        <v>3</v>
      </c>
      <c r="CX154" s="1">
        <v>3</v>
      </c>
      <c r="CY154" s="1">
        <v>3</v>
      </c>
      <c r="CZ154" s="1">
        <v>5</v>
      </c>
      <c r="DA154" s="1">
        <v>3</v>
      </c>
      <c r="DB154" s="1">
        <v>3</v>
      </c>
    </row>
    <row r="155" spans="1:106" x14ac:dyDescent="0.3">
      <c r="A155">
        <v>1002</v>
      </c>
      <c r="B155" t="s">
        <v>106</v>
      </c>
      <c r="C155">
        <v>22</v>
      </c>
      <c r="D155">
        <v>1</v>
      </c>
      <c r="E155">
        <v>23</v>
      </c>
      <c r="F155" s="1">
        <v>42</v>
      </c>
      <c r="G155" s="1">
        <v>63</v>
      </c>
      <c r="H155" s="1">
        <v>34</v>
      </c>
      <c r="I155" s="2">
        <v>67</v>
      </c>
      <c r="J155" s="1">
        <v>4</v>
      </c>
      <c r="K155" s="2">
        <v>4</v>
      </c>
      <c r="L155">
        <v>1</v>
      </c>
      <c r="M155">
        <f t="shared" si="2"/>
        <v>1</v>
      </c>
      <c r="N155">
        <f>AVERAGE(F155,G155,H155,I155)</f>
        <v>51.5</v>
      </c>
      <c r="O155">
        <f>STDEV(F155,G155,H155,I155)</f>
        <v>16.010413278030438</v>
      </c>
      <c r="P155">
        <f>(I155-N155)/(SQRT(O155/4))</f>
        <v>7.7474792645877297</v>
      </c>
      <c r="Q155">
        <v>3.1666666669999999</v>
      </c>
      <c r="R155">
        <v>32</v>
      </c>
      <c r="S155">
        <v>1.8333333329999999</v>
      </c>
      <c r="T155">
        <v>2</v>
      </c>
      <c r="U155">
        <v>3.6666666669999999</v>
      </c>
      <c r="V155">
        <v>19</v>
      </c>
      <c r="W155">
        <v>2.1666666669999999</v>
      </c>
      <c r="X155">
        <v>8</v>
      </c>
      <c r="Y155">
        <v>0.16666666699999999</v>
      </c>
      <c r="Z155">
        <v>1</v>
      </c>
      <c r="AA155">
        <v>3.1666666669999999</v>
      </c>
      <c r="AB155">
        <v>34</v>
      </c>
      <c r="AC155">
        <v>2.3333333330000001</v>
      </c>
      <c r="AD155">
        <v>19</v>
      </c>
      <c r="AE155">
        <v>0.16666666699999999</v>
      </c>
      <c r="AF155">
        <v>4</v>
      </c>
      <c r="AG155">
        <v>16.666666670000001</v>
      </c>
      <c r="AH155">
        <v>119</v>
      </c>
      <c r="AI155">
        <v>4.0434782609999997</v>
      </c>
      <c r="AJ155">
        <v>1097</v>
      </c>
      <c r="AK155">
        <v>79.19</v>
      </c>
      <c r="AL155">
        <v>19.329999999999998</v>
      </c>
      <c r="AM155">
        <v>74.150000000000006</v>
      </c>
      <c r="AN155">
        <v>27.29</v>
      </c>
      <c r="AO155">
        <v>5.35</v>
      </c>
      <c r="AP155">
        <v>12.03</v>
      </c>
      <c r="AQ155">
        <v>87.15</v>
      </c>
      <c r="AR155">
        <v>2.5499999999999998</v>
      </c>
      <c r="AS155">
        <v>1.28</v>
      </c>
      <c r="AT155">
        <v>1.19</v>
      </c>
      <c r="AU155">
        <v>0.18</v>
      </c>
      <c r="AV155">
        <v>0.46</v>
      </c>
      <c r="AW155">
        <v>0.09</v>
      </c>
      <c r="AX155">
        <v>3.46</v>
      </c>
      <c r="AY155">
        <v>0.27</v>
      </c>
      <c r="AZ155">
        <v>0</v>
      </c>
      <c r="BA155">
        <v>0.27</v>
      </c>
      <c r="BB155">
        <v>0.27</v>
      </c>
      <c r="BC155">
        <v>17.59</v>
      </c>
      <c r="BD155">
        <v>2.92</v>
      </c>
      <c r="BE155">
        <v>0.27</v>
      </c>
      <c r="BF155">
        <v>0.91</v>
      </c>
      <c r="BG155">
        <v>7.75</v>
      </c>
      <c r="BH155">
        <v>0.73</v>
      </c>
      <c r="BI155">
        <v>7.2</v>
      </c>
      <c r="BJ155">
        <v>6.75</v>
      </c>
      <c r="BK155">
        <v>5.38</v>
      </c>
      <c r="BL155">
        <v>0.36</v>
      </c>
      <c r="BM155">
        <v>0.55000000000000004</v>
      </c>
      <c r="BN155">
        <v>2.46</v>
      </c>
      <c r="BO155">
        <v>2.0099999999999998</v>
      </c>
      <c r="BP155">
        <v>0</v>
      </c>
      <c r="BQ155">
        <v>0.09</v>
      </c>
      <c r="BR155">
        <v>0.27</v>
      </c>
      <c r="BS155">
        <v>2.5499999999999998</v>
      </c>
      <c r="BT155">
        <v>0.27</v>
      </c>
      <c r="BU155">
        <v>0.36</v>
      </c>
      <c r="BV155">
        <v>1.28</v>
      </c>
      <c r="BW155">
        <v>0.46</v>
      </c>
      <c r="BX155">
        <v>0.36</v>
      </c>
      <c r="BY155">
        <v>1.55</v>
      </c>
      <c r="BZ155">
        <v>10.76</v>
      </c>
      <c r="CA155">
        <v>0.36</v>
      </c>
      <c r="CB155">
        <v>11.67</v>
      </c>
      <c r="CC155">
        <v>1.82</v>
      </c>
      <c r="CD155">
        <v>7.29</v>
      </c>
      <c r="CE155">
        <v>2.73</v>
      </c>
      <c r="CF155">
        <v>0.36</v>
      </c>
      <c r="CG155">
        <v>0.18</v>
      </c>
      <c r="CH155">
        <v>0.73</v>
      </c>
      <c r="CI155">
        <v>0</v>
      </c>
      <c r="CJ155">
        <v>0</v>
      </c>
      <c r="CK155">
        <v>0</v>
      </c>
      <c r="CL155" s="1">
        <v>4</v>
      </c>
      <c r="CM155" s="1">
        <v>5</v>
      </c>
      <c r="CN155" s="1">
        <v>3</v>
      </c>
      <c r="CO155" s="1">
        <v>3</v>
      </c>
      <c r="CP155" s="1">
        <v>1</v>
      </c>
      <c r="CQ155">
        <v>0</v>
      </c>
      <c r="CR155" s="1">
        <v>3</v>
      </c>
      <c r="CS155" s="1">
        <v>5</v>
      </c>
      <c r="CT155" s="1">
        <v>3</v>
      </c>
      <c r="CU155" s="1">
        <v>5</v>
      </c>
      <c r="CV155" s="1">
        <v>3</v>
      </c>
      <c r="CW155" s="1">
        <v>4</v>
      </c>
      <c r="CX155" s="1">
        <v>3</v>
      </c>
      <c r="CY155" s="1">
        <v>3</v>
      </c>
      <c r="CZ155" s="1">
        <v>5</v>
      </c>
      <c r="DA155" s="1">
        <v>4</v>
      </c>
      <c r="DB155" s="1">
        <v>2</v>
      </c>
    </row>
    <row r="156" spans="1:106" x14ac:dyDescent="0.3">
      <c r="A156">
        <v>1003</v>
      </c>
      <c r="B156" t="s">
        <v>118</v>
      </c>
      <c r="C156">
        <v>20</v>
      </c>
      <c r="D156">
        <v>1</v>
      </c>
      <c r="E156">
        <v>11</v>
      </c>
      <c r="F156" s="1">
        <v>30</v>
      </c>
      <c r="G156" s="1">
        <v>60</v>
      </c>
      <c r="H156" s="1">
        <v>25</v>
      </c>
      <c r="I156" s="2">
        <v>10</v>
      </c>
      <c r="J156" s="1">
        <v>2</v>
      </c>
      <c r="K156" s="2">
        <v>4</v>
      </c>
      <c r="L156">
        <v>0</v>
      </c>
      <c r="M156">
        <f t="shared" si="2"/>
        <v>0</v>
      </c>
      <c r="N156">
        <f>AVERAGE(F156,G156,H156,I156)</f>
        <v>31.25</v>
      </c>
      <c r="O156">
        <f>STDEV(F156,G156,H156,I156)</f>
        <v>20.966242709015205</v>
      </c>
      <c r="P156">
        <f>(I156-N156)/(SQRT(O156/4))</f>
        <v>-9.2817234745182251</v>
      </c>
      <c r="Q156">
        <v>2.1666666669999999</v>
      </c>
      <c r="R156">
        <v>17</v>
      </c>
      <c r="S156">
        <v>1.3333333329999999</v>
      </c>
      <c r="T156">
        <v>6</v>
      </c>
      <c r="U156">
        <v>2</v>
      </c>
      <c r="V156">
        <v>11</v>
      </c>
      <c r="W156">
        <v>3</v>
      </c>
      <c r="X156">
        <v>20</v>
      </c>
      <c r="Y156">
        <v>0.33333333300000001</v>
      </c>
      <c r="Z156">
        <v>1</v>
      </c>
      <c r="AA156">
        <v>1.3333333329999999</v>
      </c>
      <c r="AB156">
        <v>17</v>
      </c>
      <c r="AC156">
        <v>0.16666666699999999</v>
      </c>
      <c r="AD156">
        <v>1</v>
      </c>
      <c r="AE156">
        <v>1.5</v>
      </c>
      <c r="AF156">
        <v>11</v>
      </c>
      <c r="AG156">
        <v>11.83333333</v>
      </c>
      <c r="AH156">
        <v>84</v>
      </c>
      <c r="AI156">
        <v>3.2608695650000001</v>
      </c>
      <c r="AJ156">
        <v>497</v>
      </c>
      <c r="AK156">
        <v>39.85</v>
      </c>
      <c r="AL156">
        <v>35.85</v>
      </c>
      <c r="AM156">
        <v>49.5</v>
      </c>
      <c r="AN156">
        <v>44.16</v>
      </c>
      <c r="AO156">
        <v>6.14</v>
      </c>
      <c r="AP156">
        <v>10.87</v>
      </c>
      <c r="AQ156">
        <v>87.12</v>
      </c>
      <c r="AR156">
        <v>2.21</v>
      </c>
      <c r="AS156">
        <v>1.61</v>
      </c>
      <c r="AT156">
        <v>0.6</v>
      </c>
      <c r="AU156">
        <v>0.2</v>
      </c>
      <c r="AV156">
        <v>0</v>
      </c>
      <c r="AW156">
        <v>0.2</v>
      </c>
      <c r="AX156">
        <v>5.23</v>
      </c>
      <c r="AY156">
        <v>0</v>
      </c>
      <c r="AZ156">
        <v>0</v>
      </c>
      <c r="BA156">
        <v>1.81</v>
      </c>
      <c r="BB156">
        <v>0</v>
      </c>
      <c r="BC156">
        <v>11.67</v>
      </c>
      <c r="BD156">
        <v>1.01</v>
      </c>
      <c r="BE156">
        <v>0.6</v>
      </c>
      <c r="BF156">
        <v>0.2</v>
      </c>
      <c r="BG156">
        <v>4.2300000000000004</v>
      </c>
      <c r="BH156">
        <v>1.61</v>
      </c>
      <c r="BI156">
        <v>4.83</v>
      </c>
      <c r="BJ156">
        <v>5.23</v>
      </c>
      <c r="BK156">
        <v>4.0199999999999996</v>
      </c>
      <c r="BL156">
        <v>0.4</v>
      </c>
      <c r="BM156">
        <v>0</v>
      </c>
      <c r="BN156">
        <v>2.0099999999999998</v>
      </c>
      <c r="BO156">
        <v>0.2</v>
      </c>
      <c r="BP156">
        <v>0.8</v>
      </c>
      <c r="BQ156">
        <v>0</v>
      </c>
      <c r="BR156">
        <v>1.21</v>
      </c>
      <c r="BS156">
        <v>1.41</v>
      </c>
      <c r="BT156">
        <v>0.2</v>
      </c>
      <c r="BU156">
        <v>0.2</v>
      </c>
      <c r="BV156">
        <v>1.01</v>
      </c>
      <c r="BW156">
        <v>0</v>
      </c>
      <c r="BX156">
        <v>0</v>
      </c>
      <c r="BY156">
        <v>1.41</v>
      </c>
      <c r="BZ156">
        <v>16.3</v>
      </c>
      <c r="CA156">
        <v>0.6</v>
      </c>
      <c r="CB156">
        <v>14.29</v>
      </c>
      <c r="CC156">
        <v>2.0099999999999998</v>
      </c>
      <c r="CD156">
        <v>8.65</v>
      </c>
      <c r="CE156">
        <v>4.0199999999999996</v>
      </c>
      <c r="CF156">
        <v>0.8</v>
      </c>
      <c r="CG156">
        <v>0.6</v>
      </c>
      <c r="CH156">
        <v>2.21</v>
      </c>
      <c r="CI156">
        <v>0</v>
      </c>
      <c r="CJ156">
        <v>0</v>
      </c>
      <c r="CK156">
        <v>0</v>
      </c>
      <c r="CL156" s="1">
        <v>4</v>
      </c>
      <c r="CM156" s="1">
        <v>3</v>
      </c>
      <c r="CN156" s="1">
        <v>3</v>
      </c>
      <c r="CO156" s="1">
        <v>3</v>
      </c>
      <c r="CP156" s="1">
        <v>2</v>
      </c>
      <c r="CQ156">
        <v>1</v>
      </c>
      <c r="CR156" s="1">
        <v>3</v>
      </c>
      <c r="CS156" s="1">
        <v>3</v>
      </c>
      <c r="CT156" s="1">
        <v>3</v>
      </c>
      <c r="CU156" s="1">
        <v>3</v>
      </c>
      <c r="CV156" s="1">
        <v>3</v>
      </c>
      <c r="CW156" s="1">
        <v>3</v>
      </c>
      <c r="CX156" s="1">
        <v>3</v>
      </c>
      <c r="CY156" s="1">
        <v>3</v>
      </c>
      <c r="CZ156" s="1">
        <v>3</v>
      </c>
      <c r="DA156" s="1">
        <v>3</v>
      </c>
      <c r="DB156" s="1">
        <v>2</v>
      </c>
    </row>
    <row r="157" spans="1:106" x14ac:dyDescent="0.3">
      <c r="A157">
        <v>1004</v>
      </c>
      <c r="B157" t="s">
        <v>106</v>
      </c>
      <c r="C157">
        <v>52</v>
      </c>
      <c r="D157">
        <v>1</v>
      </c>
      <c r="E157">
        <v>21</v>
      </c>
      <c r="F157" s="1">
        <v>90</v>
      </c>
      <c r="G157" s="2">
        <v>10</v>
      </c>
      <c r="H157" s="1">
        <v>1</v>
      </c>
      <c r="I157" s="1">
        <v>75</v>
      </c>
      <c r="J157" s="1">
        <v>1</v>
      </c>
      <c r="K157" s="2">
        <v>2</v>
      </c>
      <c r="L157">
        <v>0</v>
      </c>
      <c r="M157">
        <f t="shared" si="2"/>
        <v>0</v>
      </c>
      <c r="N157">
        <f>AVERAGE(F157,G157,H157,I157)</f>
        <v>44</v>
      </c>
      <c r="O157">
        <f>STDEV(F157,G157,H157,I157)</f>
        <v>45.025918461851873</v>
      </c>
      <c r="P157">
        <f>(G157-N157)/(SQRT(O157/4))</f>
        <v>-10.133923521322302</v>
      </c>
      <c r="Q157">
        <v>0.83333333300000001</v>
      </c>
      <c r="R157">
        <v>37</v>
      </c>
      <c r="S157">
        <v>2</v>
      </c>
      <c r="T157">
        <v>1</v>
      </c>
      <c r="U157">
        <v>3.3333333330000001</v>
      </c>
      <c r="V157">
        <v>30</v>
      </c>
      <c r="W157">
        <v>2.3333333330000001</v>
      </c>
      <c r="X157">
        <v>16</v>
      </c>
      <c r="Y157">
        <v>0.33333333300000001</v>
      </c>
      <c r="Z157">
        <v>1</v>
      </c>
      <c r="AA157">
        <v>0.83333333300000001</v>
      </c>
      <c r="AB157">
        <v>19</v>
      </c>
      <c r="AC157">
        <v>1.1666666670000001</v>
      </c>
      <c r="AD157">
        <v>4</v>
      </c>
      <c r="AE157">
        <v>0.33333333300000001</v>
      </c>
      <c r="AF157">
        <v>1</v>
      </c>
      <c r="AG157">
        <v>11.16666667</v>
      </c>
      <c r="AH157">
        <v>109</v>
      </c>
      <c r="AI157">
        <v>4</v>
      </c>
      <c r="AJ157">
        <v>277</v>
      </c>
      <c r="AK157">
        <v>99</v>
      </c>
      <c r="AL157">
        <v>59.99</v>
      </c>
      <c r="AM157">
        <v>2.68</v>
      </c>
      <c r="AN157">
        <v>52.88</v>
      </c>
      <c r="AO157">
        <v>2.52</v>
      </c>
      <c r="AP157">
        <v>26.35</v>
      </c>
      <c r="AQ157">
        <v>62.82</v>
      </c>
      <c r="AR157">
        <v>2.17</v>
      </c>
      <c r="AS157">
        <v>1.81</v>
      </c>
      <c r="AT157">
        <v>0.36</v>
      </c>
      <c r="AU157">
        <v>0</v>
      </c>
      <c r="AV157">
        <v>0.36</v>
      </c>
      <c r="AW157">
        <v>0</v>
      </c>
      <c r="AX157">
        <v>3.61</v>
      </c>
      <c r="AY157">
        <v>0.36</v>
      </c>
      <c r="AZ157">
        <v>0.36</v>
      </c>
      <c r="BA157">
        <v>0</v>
      </c>
      <c r="BB157">
        <v>1.44</v>
      </c>
      <c r="BC157">
        <v>2.17</v>
      </c>
      <c r="BD157">
        <v>0.36</v>
      </c>
      <c r="BE157">
        <v>0.36</v>
      </c>
      <c r="BF157">
        <v>0</v>
      </c>
      <c r="BG157">
        <v>1.08</v>
      </c>
      <c r="BH157">
        <v>0</v>
      </c>
      <c r="BI157">
        <v>0.72</v>
      </c>
      <c r="BJ157">
        <v>13.72</v>
      </c>
      <c r="BK157">
        <v>9.0299999999999994</v>
      </c>
      <c r="BL157">
        <v>3.97</v>
      </c>
      <c r="BM157">
        <v>0.36</v>
      </c>
      <c r="BN157">
        <v>3.61</v>
      </c>
      <c r="BO157">
        <v>2.17</v>
      </c>
      <c r="BP157">
        <v>0.36</v>
      </c>
      <c r="BQ157">
        <v>0</v>
      </c>
      <c r="BR157">
        <v>1.08</v>
      </c>
      <c r="BS157">
        <v>2.5299999999999998</v>
      </c>
      <c r="BT157">
        <v>1.44</v>
      </c>
      <c r="BU157">
        <v>0.36</v>
      </c>
      <c r="BV157">
        <v>1.08</v>
      </c>
      <c r="BW157">
        <v>0</v>
      </c>
      <c r="BX157">
        <v>0</v>
      </c>
      <c r="BY157">
        <v>0.72</v>
      </c>
      <c r="BZ157">
        <v>1.08</v>
      </c>
      <c r="CA157">
        <v>0.72</v>
      </c>
      <c r="CB157">
        <v>8.66</v>
      </c>
      <c r="CC157">
        <v>1.44</v>
      </c>
      <c r="CD157">
        <v>5.42</v>
      </c>
      <c r="CE157">
        <v>1.81</v>
      </c>
      <c r="CF157">
        <v>1.81</v>
      </c>
      <c r="CG157">
        <v>7.94</v>
      </c>
      <c r="CH157">
        <v>0.36</v>
      </c>
      <c r="CI157">
        <v>0</v>
      </c>
      <c r="CJ157">
        <v>1.81</v>
      </c>
      <c r="CK157">
        <v>0.36</v>
      </c>
      <c r="CL157" s="1">
        <v>4</v>
      </c>
      <c r="CM157" s="1">
        <v>2</v>
      </c>
      <c r="CN157" s="1">
        <v>3</v>
      </c>
      <c r="CO157" s="1">
        <v>4</v>
      </c>
      <c r="CP157" s="1">
        <v>2</v>
      </c>
      <c r="CQ157">
        <v>1</v>
      </c>
      <c r="CR157" s="1">
        <v>3</v>
      </c>
      <c r="CS157" s="1">
        <v>3</v>
      </c>
      <c r="CT157" s="1">
        <v>3</v>
      </c>
      <c r="CU157" s="1">
        <v>3</v>
      </c>
      <c r="CV157" s="1">
        <v>3</v>
      </c>
      <c r="CW157" s="1">
        <v>3</v>
      </c>
      <c r="CX157" s="1">
        <v>3</v>
      </c>
      <c r="CY157" s="1">
        <v>3</v>
      </c>
      <c r="CZ157" s="1">
        <v>5</v>
      </c>
      <c r="DA157" s="1">
        <v>4</v>
      </c>
      <c r="DB157" s="1">
        <v>3</v>
      </c>
    </row>
    <row r="158" spans="1:106" x14ac:dyDescent="0.3">
      <c r="A158">
        <v>1005</v>
      </c>
      <c r="B158" t="s">
        <v>106</v>
      </c>
      <c r="C158">
        <v>20</v>
      </c>
      <c r="D158">
        <v>1</v>
      </c>
      <c r="E158">
        <v>8</v>
      </c>
      <c r="F158" s="1">
        <v>80</v>
      </c>
      <c r="G158" s="2">
        <v>20</v>
      </c>
      <c r="H158" s="1">
        <v>70</v>
      </c>
      <c r="I158" s="1">
        <v>1</v>
      </c>
      <c r="J158" s="1">
        <v>1</v>
      </c>
      <c r="K158" s="2">
        <v>2</v>
      </c>
      <c r="L158">
        <v>0</v>
      </c>
      <c r="M158">
        <f t="shared" si="2"/>
        <v>0</v>
      </c>
      <c r="N158">
        <f>AVERAGE(F158,G158,H158,I158)</f>
        <v>42.75</v>
      </c>
      <c r="O158">
        <f>STDEV(F158,G158,H158,I158)</f>
        <v>38.256807673057786</v>
      </c>
      <c r="P158">
        <f>(G158-N158)/(SQRT(O158/4))</f>
        <v>-7.3562593609960745</v>
      </c>
      <c r="Q158">
        <v>2.1666666669999999</v>
      </c>
      <c r="R158">
        <v>27</v>
      </c>
      <c r="S158">
        <v>2.8333333330000001</v>
      </c>
      <c r="T158">
        <v>15</v>
      </c>
      <c r="U158">
        <v>3</v>
      </c>
      <c r="V158">
        <v>8</v>
      </c>
      <c r="W158">
        <v>3.6666666669999999</v>
      </c>
      <c r="X158">
        <v>8</v>
      </c>
      <c r="Y158">
        <v>1.1666666670000001</v>
      </c>
      <c r="Z158">
        <v>19</v>
      </c>
      <c r="AA158">
        <v>2.6666666669999999</v>
      </c>
      <c r="AB158">
        <v>4</v>
      </c>
      <c r="AC158">
        <v>1.5</v>
      </c>
      <c r="AD158">
        <v>8</v>
      </c>
      <c r="AE158">
        <v>2</v>
      </c>
      <c r="AF158">
        <v>19</v>
      </c>
      <c r="AG158">
        <v>19</v>
      </c>
      <c r="AH158">
        <v>108</v>
      </c>
      <c r="AI158">
        <v>3.3913043479999998</v>
      </c>
      <c r="AJ158">
        <v>778</v>
      </c>
      <c r="AK158">
        <v>99</v>
      </c>
      <c r="AL158">
        <v>42.85</v>
      </c>
      <c r="AM158">
        <v>31.59</v>
      </c>
      <c r="AN158">
        <v>27.91</v>
      </c>
      <c r="AO158">
        <v>6.54</v>
      </c>
      <c r="AP158">
        <v>17.48</v>
      </c>
      <c r="AQ158">
        <v>75.58</v>
      </c>
      <c r="AR158">
        <v>0.64</v>
      </c>
      <c r="AS158">
        <v>0.39</v>
      </c>
      <c r="AT158">
        <v>0.26</v>
      </c>
      <c r="AU158">
        <v>0</v>
      </c>
      <c r="AV158">
        <v>0</v>
      </c>
      <c r="AW158">
        <v>0</v>
      </c>
      <c r="AX158">
        <v>1.8</v>
      </c>
      <c r="AY158">
        <v>0</v>
      </c>
      <c r="AZ158">
        <v>0</v>
      </c>
      <c r="BA158">
        <v>0.13</v>
      </c>
      <c r="BB158">
        <v>0.13</v>
      </c>
      <c r="BC158">
        <v>8.35</v>
      </c>
      <c r="BD158">
        <v>0.51</v>
      </c>
      <c r="BE158">
        <v>0.51</v>
      </c>
      <c r="BF158">
        <v>0.26</v>
      </c>
      <c r="BG158">
        <v>4.37</v>
      </c>
      <c r="BH158">
        <v>0.39</v>
      </c>
      <c r="BI158">
        <v>2.83</v>
      </c>
      <c r="BJ158">
        <v>4.5</v>
      </c>
      <c r="BK158">
        <v>2.83</v>
      </c>
      <c r="BL158">
        <v>0.26</v>
      </c>
      <c r="BM158">
        <v>1.29</v>
      </c>
      <c r="BN158">
        <v>2.31</v>
      </c>
      <c r="BO158">
        <v>1.1599999999999999</v>
      </c>
      <c r="BP158">
        <v>0.13</v>
      </c>
      <c r="BQ158">
        <v>0</v>
      </c>
      <c r="BR158">
        <v>1.1599999999999999</v>
      </c>
      <c r="BS158">
        <v>1.67</v>
      </c>
      <c r="BT158">
        <v>0.13</v>
      </c>
      <c r="BU158">
        <v>0.51</v>
      </c>
      <c r="BV158">
        <v>1.03</v>
      </c>
      <c r="BW158">
        <v>0.26</v>
      </c>
      <c r="BX158">
        <v>0</v>
      </c>
      <c r="BY158">
        <v>0.77</v>
      </c>
      <c r="BZ158">
        <v>4.24</v>
      </c>
      <c r="CA158">
        <v>1.67</v>
      </c>
      <c r="CB158">
        <v>14.78</v>
      </c>
      <c r="CC158">
        <v>2.57</v>
      </c>
      <c r="CD158">
        <v>9.77</v>
      </c>
      <c r="CE158">
        <v>2.7</v>
      </c>
      <c r="CF158">
        <v>0.64</v>
      </c>
      <c r="CG158">
        <v>1.03</v>
      </c>
      <c r="CH158">
        <v>0.51</v>
      </c>
      <c r="CI158">
        <v>0</v>
      </c>
      <c r="CJ158">
        <v>0.26</v>
      </c>
      <c r="CK158">
        <v>0.26</v>
      </c>
      <c r="CL158" s="1">
        <v>3</v>
      </c>
      <c r="CM158" s="1">
        <v>4</v>
      </c>
      <c r="CN158" s="1">
        <v>2</v>
      </c>
      <c r="CO158" s="1">
        <v>3</v>
      </c>
      <c r="CP158" s="1">
        <v>1</v>
      </c>
      <c r="CQ158">
        <v>0</v>
      </c>
      <c r="CR158" s="1">
        <v>3</v>
      </c>
      <c r="CS158" s="1">
        <v>5</v>
      </c>
      <c r="CT158" s="1">
        <v>4</v>
      </c>
      <c r="CU158" s="1">
        <v>3</v>
      </c>
      <c r="CV158" s="1">
        <v>2</v>
      </c>
      <c r="CW158" s="1">
        <v>5</v>
      </c>
      <c r="CX158" s="1">
        <v>4</v>
      </c>
      <c r="CY158" s="1">
        <v>3</v>
      </c>
      <c r="CZ158" s="1">
        <v>5</v>
      </c>
      <c r="DA158" s="1">
        <v>5</v>
      </c>
      <c r="DB158" s="1">
        <v>3</v>
      </c>
    </row>
    <row r="159" spans="1:106" x14ac:dyDescent="0.3">
      <c r="A159">
        <v>1006</v>
      </c>
      <c r="B159" t="s">
        <v>106</v>
      </c>
      <c r="C159">
        <v>20</v>
      </c>
      <c r="D159">
        <v>0</v>
      </c>
      <c r="E159">
        <v>6</v>
      </c>
      <c r="F159" s="1">
        <v>35</v>
      </c>
      <c r="G159" s="1">
        <v>5</v>
      </c>
      <c r="H159" s="1">
        <v>60</v>
      </c>
      <c r="I159" s="2">
        <v>70</v>
      </c>
      <c r="J159" s="1">
        <v>4</v>
      </c>
      <c r="K159" s="2">
        <v>4</v>
      </c>
      <c r="L159">
        <v>1</v>
      </c>
      <c r="M159">
        <f t="shared" si="2"/>
        <v>1</v>
      </c>
      <c r="N159">
        <f>AVERAGE(F159,G159,H159,I159)</f>
        <v>42.5</v>
      </c>
      <c r="O159">
        <f>STDEV(F159,G159,H159,I159)</f>
        <v>29.011491975882016</v>
      </c>
      <c r="P159">
        <f>(I159-N159)/(SQRT(O159/4))</f>
        <v>10.211220574264805</v>
      </c>
      <c r="Q159">
        <v>0.83333333300000001</v>
      </c>
      <c r="R159">
        <v>1</v>
      </c>
      <c r="S159">
        <v>0.5</v>
      </c>
      <c r="T159">
        <v>1</v>
      </c>
      <c r="U159">
        <v>1</v>
      </c>
      <c r="V159">
        <v>8</v>
      </c>
      <c r="W159">
        <v>0.83333333300000001</v>
      </c>
      <c r="X159">
        <v>6</v>
      </c>
      <c r="Y159">
        <v>0</v>
      </c>
      <c r="Z159">
        <v>0</v>
      </c>
      <c r="AA159">
        <v>0.83333333300000001</v>
      </c>
      <c r="AB159">
        <v>6</v>
      </c>
      <c r="AC159">
        <v>0.83333333300000001</v>
      </c>
      <c r="AD159">
        <v>17</v>
      </c>
      <c r="AE159">
        <v>1</v>
      </c>
      <c r="AF159">
        <v>13</v>
      </c>
      <c r="AG159">
        <v>5.8333333329999997</v>
      </c>
      <c r="AH159">
        <v>52</v>
      </c>
      <c r="AI159">
        <v>3.4782608700000002</v>
      </c>
      <c r="AJ159">
        <v>75</v>
      </c>
      <c r="AK159">
        <v>99</v>
      </c>
      <c r="AL159">
        <v>50</v>
      </c>
      <c r="AM159">
        <v>27.06</v>
      </c>
      <c r="AN159">
        <v>25.77</v>
      </c>
      <c r="AO159">
        <v>1.56</v>
      </c>
      <c r="AP159">
        <v>20</v>
      </c>
      <c r="AQ159">
        <v>57.33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20</v>
      </c>
      <c r="BK159">
        <v>20</v>
      </c>
      <c r="BL159">
        <v>0</v>
      </c>
      <c r="BM159">
        <v>0</v>
      </c>
      <c r="BN159">
        <v>1.33</v>
      </c>
      <c r="BO159">
        <v>0</v>
      </c>
      <c r="BP159">
        <v>0</v>
      </c>
      <c r="BQ159">
        <v>0</v>
      </c>
      <c r="BR159">
        <v>1.33</v>
      </c>
      <c r="BS159">
        <v>1.33</v>
      </c>
      <c r="BT159">
        <v>0</v>
      </c>
      <c r="BU159">
        <v>0</v>
      </c>
      <c r="BV159">
        <v>1.33</v>
      </c>
      <c r="BW159">
        <v>0</v>
      </c>
      <c r="BX159">
        <v>0</v>
      </c>
      <c r="BY159">
        <v>0</v>
      </c>
      <c r="BZ159">
        <v>0</v>
      </c>
      <c r="CA159">
        <v>1.33</v>
      </c>
      <c r="CB159">
        <v>17.329999999999998</v>
      </c>
      <c r="CC159">
        <v>2.67</v>
      </c>
      <c r="CD159">
        <v>12</v>
      </c>
      <c r="CE159">
        <v>2.67</v>
      </c>
      <c r="CF159">
        <v>1.33</v>
      </c>
      <c r="CG159">
        <v>2.67</v>
      </c>
      <c r="CH159">
        <v>8</v>
      </c>
      <c r="CI159">
        <v>1.33</v>
      </c>
      <c r="CJ159">
        <v>0</v>
      </c>
      <c r="CK159">
        <v>0</v>
      </c>
      <c r="CL159" s="1">
        <v>3</v>
      </c>
      <c r="CM159" s="6" t="s">
        <v>123</v>
      </c>
      <c r="CN159" s="1">
        <v>4</v>
      </c>
      <c r="CO159" s="1">
        <v>4</v>
      </c>
      <c r="CP159" s="1">
        <v>3</v>
      </c>
      <c r="CQ159">
        <v>1</v>
      </c>
      <c r="CR159" s="1">
        <v>3</v>
      </c>
      <c r="CS159" s="1">
        <v>4</v>
      </c>
      <c r="CT159" s="1">
        <v>4</v>
      </c>
      <c r="CU159" s="1">
        <v>5</v>
      </c>
      <c r="CV159" s="1">
        <v>4</v>
      </c>
      <c r="CW159" s="1">
        <v>3</v>
      </c>
      <c r="CX159" s="1">
        <v>3</v>
      </c>
      <c r="CY159" s="1">
        <v>2</v>
      </c>
      <c r="CZ159" s="1">
        <v>4</v>
      </c>
      <c r="DA159" s="1">
        <v>3</v>
      </c>
      <c r="DB159" s="1">
        <v>2</v>
      </c>
    </row>
    <row r="160" spans="1:106" x14ac:dyDescent="0.3">
      <c r="A160">
        <v>1007</v>
      </c>
      <c r="B160" t="s">
        <v>106</v>
      </c>
      <c r="C160">
        <v>21</v>
      </c>
      <c r="D160">
        <v>1</v>
      </c>
      <c r="E160">
        <v>4</v>
      </c>
      <c r="F160" s="1">
        <v>50</v>
      </c>
      <c r="G160" s="1">
        <v>30</v>
      </c>
      <c r="H160" s="2">
        <v>20</v>
      </c>
      <c r="I160" s="1">
        <v>10</v>
      </c>
      <c r="J160" s="1">
        <v>1</v>
      </c>
      <c r="K160" s="2">
        <v>3</v>
      </c>
      <c r="L160">
        <v>0</v>
      </c>
      <c r="M160">
        <f t="shared" si="2"/>
        <v>0</v>
      </c>
      <c r="N160">
        <f>AVERAGE(F160,G160,H160,I160)</f>
        <v>27.5</v>
      </c>
      <c r="O160">
        <f>STDEV(F160,G160,H160,I160)</f>
        <v>17.078251276599332</v>
      </c>
      <c r="P160">
        <f>(H160-N160)/(SQRT(O160/4))</f>
        <v>-3.6296902050733202</v>
      </c>
      <c r="Q160">
        <v>2.5</v>
      </c>
      <c r="R160">
        <v>30</v>
      </c>
      <c r="S160">
        <v>0.5</v>
      </c>
      <c r="T160">
        <v>1</v>
      </c>
      <c r="U160">
        <v>2.8333333330000001</v>
      </c>
      <c r="V160">
        <v>14</v>
      </c>
      <c r="W160">
        <v>1.5</v>
      </c>
      <c r="X160">
        <v>14</v>
      </c>
      <c r="Y160">
        <v>0.16666666699999999</v>
      </c>
      <c r="Z160">
        <v>1</v>
      </c>
      <c r="AA160">
        <v>3.1666666669999999</v>
      </c>
      <c r="AB160">
        <v>8</v>
      </c>
      <c r="AC160">
        <v>1.6666666670000001</v>
      </c>
      <c r="AD160">
        <v>14</v>
      </c>
      <c r="AE160">
        <v>0.66666666699999999</v>
      </c>
      <c r="AF160">
        <v>1</v>
      </c>
      <c r="AG160">
        <v>13</v>
      </c>
      <c r="AH160">
        <v>83</v>
      </c>
      <c r="AI160">
        <v>3.434782609</v>
      </c>
      <c r="AJ160">
        <v>1315</v>
      </c>
      <c r="AK160">
        <v>24.93</v>
      </c>
      <c r="AL160">
        <v>27.15</v>
      </c>
      <c r="AM160">
        <v>90.37</v>
      </c>
      <c r="AN160">
        <v>46.81</v>
      </c>
      <c r="AO160">
        <v>8.59</v>
      </c>
      <c r="AP160">
        <v>12.17</v>
      </c>
      <c r="AQ160">
        <v>89.2</v>
      </c>
      <c r="AR160">
        <v>2.5099999999999998</v>
      </c>
      <c r="AS160">
        <v>1.83</v>
      </c>
      <c r="AT160">
        <v>0.68</v>
      </c>
      <c r="AU160">
        <v>0</v>
      </c>
      <c r="AV160">
        <v>0.3</v>
      </c>
      <c r="AW160">
        <v>0.23</v>
      </c>
      <c r="AX160">
        <v>7</v>
      </c>
      <c r="AY160">
        <v>0.08</v>
      </c>
      <c r="AZ160">
        <v>0</v>
      </c>
      <c r="BA160">
        <v>0.08</v>
      </c>
      <c r="BB160">
        <v>0.68</v>
      </c>
      <c r="BC160">
        <v>15.29</v>
      </c>
      <c r="BD160">
        <v>1.44</v>
      </c>
      <c r="BE160">
        <v>1.22</v>
      </c>
      <c r="BF160">
        <v>0.91</v>
      </c>
      <c r="BG160">
        <v>4.79</v>
      </c>
      <c r="BH160">
        <v>2.36</v>
      </c>
      <c r="BI160">
        <v>6.24</v>
      </c>
      <c r="BJ160">
        <v>6.39</v>
      </c>
      <c r="BK160">
        <v>3.65</v>
      </c>
      <c r="BL160">
        <v>1.06</v>
      </c>
      <c r="BM160">
        <v>1.67</v>
      </c>
      <c r="BN160">
        <v>3.27</v>
      </c>
      <c r="BO160">
        <v>1.6</v>
      </c>
      <c r="BP160">
        <v>0.3</v>
      </c>
      <c r="BQ160">
        <v>0</v>
      </c>
      <c r="BR160">
        <v>1.37</v>
      </c>
      <c r="BS160">
        <v>1.6</v>
      </c>
      <c r="BT160">
        <v>0.53</v>
      </c>
      <c r="BU160">
        <v>0.08</v>
      </c>
      <c r="BV160">
        <v>0.46</v>
      </c>
      <c r="BW160">
        <v>0.61</v>
      </c>
      <c r="BX160">
        <v>0</v>
      </c>
      <c r="BY160">
        <v>2.13</v>
      </c>
      <c r="BZ160">
        <v>14.37</v>
      </c>
      <c r="CA160">
        <v>1.9</v>
      </c>
      <c r="CB160">
        <v>17.11</v>
      </c>
      <c r="CC160">
        <v>3.27</v>
      </c>
      <c r="CD160">
        <v>9.1999999999999993</v>
      </c>
      <c r="CE160">
        <v>5.0199999999999996</v>
      </c>
      <c r="CF160">
        <v>0.15</v>
      </c>
      <c r="CG160">
        <v>0.99</v>
      </c>
      <c r="CH160">
        <v>1.06</v>
      </c>
      <c r="CI160">
        <v>0</v>
      </c>
      <c r="CJ160">
        <v>0</v>
      </c>
      <c r="CK160">
        <v>0</v>
      </c>
      <c r="CL160" s="1">
        <v>4</v>
      </c>
      <c r="CM160" s="1">
        <v>3</v>
      </c>
      <c r="CN160" s="1">
        <v>2</v>
      </c>
      <c r="CO160" s="1">
        <v>3</v>
      </c>
      <c r="CP160" s="1">
        <v>1</v>
      </c>
      <c r="CQ160">
        <v>0</v>
      </c>
      <c r="CR160" s="1">
        <v>2</v>
      </c>
      <c r="CS160" s="1">
        <v>5</v>
      </c>
      <c r="CT160" s="1">
        <v>3</v>
      </c>
      <c r="CU160" s="1">
        <v>5</v>
      </c>
      <c r="CV160" s="1">
        <v>4</v>
      </c>
      <c r="CW160" s="1">
        <v>5</v>
      </c>
      <c r="CX160" s="1">
        <v>3</v>
      </c>
      <c r="CY160" s="1">
        <v>2</v>
      </c>
      <c r="CZ160" s="1">
        <v>5</v>
      </c>
      <c r="DA160" s="1">
        <v>5</v>
      </c>
      <c r="DB160" s="1">
        <v>1</v>
      </c>
    </row>
    <row r="161" spans="1:106" x14ac:dyDescent="0.3">
      <c r="A161">
        <v>1008</v>
      </c>
      <c r="B161" t="s">
        <v>106</v>
      </c>
      <c r="C161">
        <v>30</v>
      </c>
      <c r="D161">
        <v>1</v>
      </c>
      <c r="E161">
        <v>25</v>
      </c>
      <c r="F161" s="1">
        <v>85</v>
      </c>
      <c r="G161" s="1">
        <v>90</v>
      </c>
      <c r="H161" s="2">
        <v>5</v>
      </c>
      <c r="I161" s="1">
        <v>1</v>
      </c>
      <c r="J161" s="1">
        <v>2</v>
      </c>
      <c r="K161" s="2">
        <v>3</v>
      </c>
      <c r="L161">
        <v>0</v>
      </c>
      <c r="M161">
        <f t="shared" si="2"/>
        <v>0</v>
      </c>
      <c r="N161">
        <f>AVERAGE(F161,G161,H161,I161)</f>
        <v>45.25</v>
      </c>
      <c r="O161">
        <f>STDEV(F161,G161,H161,I161)</f>
        <v>48.856081163624516</v>
      </c>
      <c r="P161">
        <f>(H161-N161)/(SQRT(O161/4))</f>
        <v>-11.51692572868088</v>
      </c>
      <c r="Q161">
        <v>1.8333333329999999</v>
      </c>
      <c r="R161">
        <v>24</v>
      </c>
      <c r="S161">
        <v>0.66666666699999999</v>
      </c>
      <c r="T161">
        <v>8</v>
      </c>
      <c r="U161">
        <v>2.1666666669999999</v>
      </c>
      <c r="V161">
        <v>8</v>
      </c>
      <c r="W161">
        <v>3</v>
      </c>
      <c r="X161">
        <v>15</v>
      </c>
      <c r="Y161">
        <v>1.1666666670000001</v>
      </c>
      <c r="Z161">
        <v>8</v>
      </c>
      <c r="AA161">
        <v>1.8333333329999999</v>
      </c>
      <c r="AB161">
        <v>8</v>
      </c>
      <c r="AC161">
        <v>0.16666666699999999</v>
      </c>
      <c r="AD161">
        <v>1</v>
      </c>
      <c r="AE161">
        <v>0.5</v>
      </c>
      <c r="AF161">
        <v>8</v>
      </c>
      <c r="AG161">
        <v>11.33333333</v>
      </c>
      <c r="AH161">
        <v>80</v>
      </c>
      <c r="AI161">
        <v>4.0869565220000004</v>
      </c>
      <c r="AJ161">
        <v>1741</v>
      </c>
      <c r="AK161">
        <v>28.11</v>
      </c>
      <c r="AL161">
        <v>21.22</v>
      </c>
      <c r="AM161">
        <v>84.13</v>
      </c>
      <c r="AN161">
        <v>96.09</v>
      </c>
      <c r="AO161">
        <v>9.4600000000000009</v>
      </c>
      <c r="AP161">
        <v>9.65</v>
      </c>
      <c r="AQ161">
        <v>90.41</v>
      </c>
      <c r="AR161">
        <v>5.23</v>
      </c>
      <c r="AS161">
        <v>5</v>
      </c>
      <c r="AT161">
        <v>0.17</v>
      </c>
      <c r="AU161">
        <v>0.11</v>
      </c>
      <c r="AV161">
        <v>0</v>
      </c>
      <c r="AW161">
        <v>0</v>
      </c>
      <c r="AX161">
        <v>6.43</v>
      </c>
      <c r="AY161">
        <v>0.23</v>
      </c>
      <c r="AZ161">
        <v>0.28999999999999998</v>
      </c>
      <c r="BA161">
        <v>0</v>
      </c>
      <c r="BB161">
        <v>0.06</v>
      </c>
      <c r="BC161">
        <v>15.74</v>
      </c>
      <c r="BD161">
        <v>1.84</v>
      </c>
      <c r="BE161">
        <v>0.98</v>
      </c>
      <c r="BF161">
        <v>1.0900000000000001</v>
      </c>
      <c r="BG161">
        <v>7.29</v>
      </c>
      <c r="BH161">
        <v>1.72</v>
      </c>
      <c r="BI161">
        <v>5</v>
      </c>
      <c r="BJ161">
        <v>5.97</v>
      </c>
      <c r="BK161">
        <v>4.3099999999999996</v>
      </c>
      <c r="BL161">
        <v>0.4</v>
      </c>
      <c r="BM161">
        <v>0.56999999999999995</v>
      </c>
      <c r="BN161">
        <v>2.58</v>
      </c>
      <c r="BO161">
        <v>0.4</v>
      </c>
      <c r="BP161">
        <v>0.17</v>
      </c>
      <c r="BQ161">
        <v>0.06</v>
      </c>
      <c r="BR161">
        <v>2.0099999999999998</v>
      </c>
      <c r="BS161">
        <v>3.73</v>
      </c>
      <c r="BT161">
        <v>1.44</v>
      </c>
      <c r="BU161">
        <v>0.46</v>
      </c>
      <c r="BV161">
        <v>0.8</v>
      </c>
      <c r="BW161">
        <v>1.03</v>
      </c>
      <c r="BX161">
        <v>0.17</v>
      </c>
      <c r="BY161">
        <v>1.67</v>
      </c>
      <c r="BZ161">
        <v>15.97</v>
      </c>
      <c r="CA161">
        <v>1.03</v>
      </c>
      <c r="CB161">
        <v>13.56</v>
      </c>
      <c r="CC161">
        <v>2.93</v>
      </c>
      <c r="CD161">
        <v>6.15</v>
      </c>
      <c r="CE161">
        <v>4.54</v>
      </c>
      <c r="CF161">
        <v>0.23</v>
      </c>
      <c r="CG161">
        <v>1.72</v>
      </c>
      <c r="CH161">
        <v>0.56999999999999995</v>
      </c>
      <c r="CI161">
        <v>0.17</v>
      </c>
      <c r="CJ161">
        <v>0</v>
      </c>
      <c r="CK161">
        <v>0</v>
      </c>
      <c r="CL161" s="1">
        <v>4</v>
      </c>
      <c r="CM161" s="1">
        <v>3</v>
      </c>
      <c r="CN161" s="1">
        <v>4</v>
      </c>
      <c r="CO161" s="1">
        <v>3</v>
      </c>
      <c r="CP161" s="1">
        <v>4</v>
      </c>
      <c r="CQ161">
        <v>1</v>
      </c>
      <c r="CR161" s="1">
        <v>3</v>
      </c>
      <c r="CS161" s="1">
        <v>3</v>
      </c>
      <c r="CT161" s="1">
        <v>3</v>
      </c>
      <c r="CU161" s="1">
        <v>4</v>
      </c>
      <c r="CV161" s="1">
        <v>4</v>
      </c>
      <c r="CW161" s="1">
        <v>3</v>
      </c>
      <c r="CX161" s="1">
        <v>3</v>
      </c>
      <c r="CY161" s="1">
        <v>4</v>
      </c>
      <c r="CZ161" s="1">
        <v>3</v>
      </c>
      <c r="DA161" s="1">
        <v>3</v>
      </c>
      <c r="DB161" s="1">
        <v>3</v>
      </c>
    </row>
    <row r="162" spans="1:106" x14ac:dyDescent="0.3">
      <c r="A162">
        <v>1009</v>
      </c>
      <c r="B162" t="s">
        <v>106</v>
      </c>
      <c r="C162">
        <v>24</v>
      </c>
      <c r="D162">
        <v>1</v>
      </c>
      <c r="E162">
        <v>17</v>
      </c>
      <c r="F162" s="1">
        <v>65</v>
      </c>
      <c r="G162" s="2">
        <v>70</v>
      </c>
      <c r="H162" s="1">
        <v>30</v>
      </c>
      <c r="I162" s="1">
        <v>60</v>
      </c>
      <c r="J162" s="1">
        <v>2</v>
      </c>
      <c r="K162" s="2">
        <v>2</v>
      </c>
      <c r="L162">
        <v>1</v>
      </c>
      <c r="M162">
        <f t="shared" si="2"/>
        <v>1</v>
      </c>
      <c r="N162">
        <f>AVERAGE(F162,G162,H162,I162)</f>
        <v>56.25</v>
      </c>
      <c r="O162">
        <f>STDEV(F162,G162,H162,I162)</f>
        <v>17.969882210706523</v>
      </c>
      <c r="P162">
        <f>(G162-N162)/(SQRT(O162/4))</f>
        <v>6.4872416935270163</v>
      </c>
      <c r="Q162">
        <v>1.5</v>
      </c>
      <c r="R162">
        <v>7</v>
      </c>
      <c r="S162">
        <v>1.5</v>
      </c>
      <c r="T162">
        <v>2</v>
      </c>
      <c r="U162">
        <v>3</v>
      </c>
      <c r="V162">
        <v>20</v>
      </c>
      <c r="W162">
        <v>2.5</v>
      </c>
      <c r="X162">
        <v>14</v>
      </c>
      <c r="Y162">
        <v>1.1666666670000001</v>
      </c>
      <c r="Z162">
        <v>9</v>
      </c>
      <c r="AA162">
        <v>1.8333333329999999</v>
      </c>
      <c r="AB162">
        <v>20</v>
      </c>
      <c r="AC162">
        <v>1</v>
      </c>
      <c r="AD162">
        <v>2</v>
      </c>
      <c r="AE162">
        <v>1.8333333329999999</v>
      </c>
      <c r="AF162">
        <v>20</v>
      </c>
      <c r="AG162">
        <v>14.33333333</v>
      </c>
      <c r="AH162">
        <v>94</v>
      </c>
      <c r="AI162">
        <v>4.4782608699999997</v>
      </c>
      <c r="AJ162">
        <v>302</v>
      </c>
      <c r="AK162">
        <v>87.8</v>
      </c>
      <c r="AL162">
        <v>51.32</v>
      </c>
      <c r="AM162">
        <v>44.7</v>
      </c>
      <c r="AN162">
        <v>25.77</v>
      </c>
      <c r="AO162">
        <v>4.6500000000000004</v>
      </c>
      <c r="AP162">
        <v>16.23</v>
      </c>
      <c r="AQ162">
        <v>83.77</v>
      </c>
      <c r="AR162">
        <v>0.66</v>
      </c>
      <c r="AS162">
        <v>0.33</v>
      </c>
      <c r="AT162">
        <v>0.33</v>
      </c>
      <c r="AU162">
        <v>0</v>
      </c>
      <c r="AV162">
        <v>0</v>
      </c>
      <c r="AW162">
        <v>0.33</v>
      </c>
      <c r="AX162">
        <v>4.6399999999999997</v>
      </c>
      <c r="AY162">
        <v>0</v>
      </c>
      <c r="AZ162">
        <v>0</v>
      </c>
      <c r="BA162">
        <v>0.33</v>
      </c>
      <c r="BB162">
        <v>0</v>
      </c>
      <c r="BC162">
        <v>9.27</v>
      </c>
      <c r="BD162">
        <v>0.99</v>
      </c>
      <c r="BE162">
        <v>0.33</v>
      </c>
      <c r="BF162">
        <v>1.66</v>
      </c>
      <c r="BG162">
        <v>4.97</v>
      </c>
      <c r="BH162">
        <v>0.33</v>
      </c>
      <c r="BI162">
        <v>4.6399999999999997</v>
      </c>
      <c r="BJ162">
        <v>11.26</v>
      </c>
      <c r="BK162">
        <v>10.6</v>
      </c>
      <c r="BL162">
        <v>0</v>
      </c>
      <c r="BM162">
        <v>0.66</v>
      </c>
      <c r="BN162">
        <v>4.6399999999999997</v>
      </c>
      <c r="BO162">
        <v>3.31</v>
      </c>
      <c r="BP162">
        <v>0.33</v>
      </c>
      <c r="BQ162">
        <v>0</v>
      </c>
      <c r="BR162">
        <v>0.99</v>
      </c>
      <c r="BS162">
        <v>1.99</v>
      </c>
      <c r="BT162">
        <v>0.33</v>
      </c>
      <c r="BU162">
        <v>0.33</v>
      </c>
      <c r="BV162">
        <v>1.32</v>
      </c>
      <c r="BW162">
        <v>0.33</v>
      </c>
      <c r="BX162">
        <v>0</v>
      </c>
      <c r="BY162">
        <v>0.33</v>
      </c>
      <c r="BZ162">
        <v>10.26</v>
      </c>
      <c r="CA162">
        <v>1.32</v>
      </c>
      <c r="CB162">
        <v>15.56</v>
      </c>
      <c r="CC162">
        <v>3.64</v>
      </c>
      <c r="CD162">
        <v>8.94</v>
      </c>
      <c r="CE162">
        <v>3.64</v>
      </c>
      <c r="CF162">
        <v>0</v>
      </c>
      <c r="CG162">
        <v>1.32</v>
      </c>
      <c r="CH162">
        <v>0.99</v>
      </c>
      <c r="CI162">
        <v>0</v>
      </c>
      <c r="CJ162">
        <v>0</v>
      </c>
      <c r="CK162">
        <v>0.33</v>
      </c>
      <c r="CL162" s="1">
        <v>4</v>
      </c>
      <c r="CM162" s="1">
        <v>5</v>
      </c>
      <c r="CN162" s="1">
        <v>3</v>
      </c>
      <c r="CO162" s="1">
        <v>4</v>
      </c>
      <c r="CP162" s="1">
        <v>1</v>
      </c>
      <c r="CQ162">
        <v>0</v>
      </c>
      <c r="CR162" s="1">
        <v>3</v>
      </c>
      <c r="CS162" s="1">
        <v>5</v>
      </c>
      <c r="CT162" s="1">
        <v>5</v>
      </c>
      <c r="CU162" s="1">
        <v>5</v>
      </c>
      <c r="CV162" s="1">
        <v>5</v>
      </c>
      <c r="CW162" s="1">
        <v>5</v>
      </c>
      <c r="CX162" s="1">
        <v>5</v>
      </c>
      <c r="CY162" s="1">
        <v>3</v>
      </c>
      <c r="CZ162" s="1">
        <v>5</v>
      </c>
      <c r="DA162" s="1">
        <v>5</v>
      </c>
      <c r="DB162" s="1">
        <v>3</v>
      </c>
    </row>
    <row r="163" spans="1:106" x14ac:dyDescent="0.3">
      <c r="A163">
        <v>1010</v>
      </c>
      <c r="B163" t="s">
        <v>106</v>
      </c>
      <c r="C163">
        <v>25</v>
      </c>
      <c r="D163">
        <v>1</v>
      </c>
      <c r="E163">
        <v>36</v>
      </c>
      <c r="F163" s="1">
        <v>20</v>
      </c>
      <c r="G163" s="1">
        <v>60</v>
      </c>
      <c r="H163" s="1">
        <v>1</v>
      </c>
      <c r="I163" s="2">
        <v>50</v>
      </c>
      <c r="J163" s="1">
        <v>2</v>
      </c>
      <c r="K163" s="2">
        <v>4</v>
      </c>
      <c r="L163">
        <v>0</v>
      </c>
      <c r="M163">
        <f t="shared" si="2"/>
        <v>1</v>
      </c>
      <c r="N163">
        <f>AVERAGE(F163,G163,H163,I163)</f>
        <v>32.75</v>
      </c>
      <c r="O163">
        <f>STDEV(F163,G163,H163,I163)</f>
        <v>27.146209066215242</v>
      </c>
      <c r="P163">
        <f>(I163-N163)/(SQRT(O163/4))</f>
        <v>6.6216237566968328</v>
      </c>
      <c r="Q163">
        <v>2.5</v>
      </c>
      <c r="R163">
        <v>59</v>
      </c>
      <c r="S163">
        <v>0.5</v>
      </c>
      <c r="T163">
        <v>13</v>
      </c>
      <c r="U163">
        <v>1.1666666670000001</v>
      </c>
      <c r="V163">
        <v>0</v>
      </c>
      <c r="W163">
        <v>0</v>
      </c>
      <c r="X163">
        <v>0</v>
      </c>
      <c r="Y163">
        <v>1.5</v>
      </c>
      <c r="Z163">
        <v>5</v>
      </c>
      <c r="AA163">
        <v>0.33333333300000001</v>
      </c>
      <c r="AB163">
        <v>0</v>
      </c>
      <c r="AC163">
        <v>0</v>
      </c>
      <c r="AD163">
        <v>0</v>
      </c>
      <c r="AE163">
        <v>0.83333333300000001</v>
      </c>
      <c r="AF163">
        <v>7</v>
      </c>
      <c r="AG163">
        <v>6.8333333329999997</v>
      </c>
      <c r="AH163">
        <v>84</v>
      </c>
      <c r="AI163">
        <v>4.7826086959999996</v>
      </c>
      <c r="AJ163">
        <v>38</v>
      </c>
      <c r="AK163">
        <v>96.93</v>
      </c>
      <c r="AL163">
        <v>29.92</v>
      </c>
      <c r="AM163">
        <v>19.27</v>
      </c>
      <c r="AN163">
        <v>2.5099999999999998</v>
      </c>
      <c r="AO163">
        <v>3.45</v>
      </c>
      <c r="AP163">
        <v>15.79</v>
      </c>
      <c r="AQ163">
        <v>73.680000000000007</v>
      </c>
      <c r="AR163">
        <v>2.63</v>
      </c>
      <c r="AS163">
        <v>0</v>
      </c>
      <c r="AT163">
        <v>2.63</v>
      </c>
      <c r="AU163">
        <v>0</v>
      </c>
      <c r="AV163">
        <v>0</v>
      </c>
      <c r="AW163">
        <v>0</v>
      </c>
      <c r="AX163">
        <v>2.63</v>
      </c>
      <c r="AY163">
        <v>0</v>
      </c>
      <c r="AZ163">
        <v>0</v>
      </c>
      <c r="BA163">
        <v>0</v>
      </c>
      <c r="BB163">
        <v>2.63</v>
      </c>
      <c r="BC163">
        <v>7.89</v>
      </c>
      <c r="BD163">
        <v>5.26</v>
      </c>
      <c r="BE163">
        <v>0</v>
      </c>
      <c r="BF163">
        <v>0</v>
      </c>
      <c r="BG163">
        <v>2.63</v>
      </c>
      <c r="BH163">
        <v>0</v>
      </c>
      <c r="BI163">
        <v>0</v>
      </c>
      <c r="BJ163">
        <v>10.53</v>
      </c>
      <c r="BK163">
        <v>5.26</v>
      </c>
      <c r="BL163">
        <v>0</v>
      </c>
      <c r="BM163">
        <v>5.26</v>
      </c>
      <c r="BN163">
        <v>7.89</v>
      </c>
      <c r="BO163">
        <v>5.26</v>
      </c>
      <c r="BP163">
        <v>2.63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2.63</v>
      </c>
      <c r="BZ163">
        <v>5.26</v>
      </c>
      <c r="CA163">
        <v>0</v>
      </c>
      <c r="CB163">
        <v>5.26</v>
      </c>
      <c r="CC163">
        <v>2.63</v>
      </c>
      <c r="CD163">
        <v>2.63</v>
      </c>
      <c r="CE163">
        <v>0</v>
      </c>
      <c r="CF163">
        <v>0</v>
      </c>
      <c r="CG163">
        <v>0</v>
      </c>
      <c r="CH163">
        <v>2.63</v>
      </c>
      <c r="CI163">
        <v>0</v>
      </c>
      <c r="CJ163">
        <v>0</v>
      </c>
      <c r="CK163">
        <v>0</v>
      </c>
      <c r="CL163" s="1">
        <v>5</v>
      </c>
      <c r="CM163" s="1">
        <v>4</v>
      </c>
      <c r="CN163" s="1">
        <v>3</v>
      </c>
      <c r="CO163" s="1">
        <v>3</v>
      </c>
      <c r="CP163" s="1">
        <v>5</v>
      </c>
      <c r="CQ163">
        <v>1</v>
      </c>
      <c r="CR163" s="1">
        <v>5</v>
      </c>
      <c r="CS163" s="1">
        <v>4</v>
      </c>
      <c r="CT163" s="1">
        <v>2</v>
      </c>
      <c r="CU163" s="1">
        <v>4</v>
      </c>
      <c r="CV163" s="1">
        <v>1</v>
      </c>
      <c r="CW163" s="1">
        <v>3</v>
      </c>
      <c r="CX163" s="1">
        <v>1</v>
      </c>
      <c r="CY163" s="1">
        <v>5</v>
      </c>
      <c r="CZ163" s="1">
        <v>1</v>
      </c>
      <c r="DA163" s="1">
        <v>1</v>
      </c>
      <c r="DB163" s="1">
        <v>5</v>
      </c>
    </row>
    <row r="164" spans="1:106" x14ac:dyDescent="0.3">
      <c r="A164">
        <v>1011</v>
      </c>
      <c r="B164" t="s">
        <v>106</v>
      </c>
      <c r="C164">
        <v>21</v>
      </c>
      <c r="D164">
        <v>0</v>
      </c>
      <c r="E164">
        <v>14</v>
      </c>
      <c r="F164" s="1">
        <v>5</v>
      </c>
      <c r="G164" s="2">
        <v>50</v>
      </c>
      <c r="H164" s="1">
        <v>20</v>
      </c>
      <c r="I164" s="1">
        <v>1</v>
      </c>
      <c r="J164" s="1">
        <v>2</v>
      </c>
      <c r="K164" s="2">
        <v>2</v>
      </c>
      <c r="L164">
        <v>1</v>
      </c>
      <c r="M164">
        <f t="shared" si="2"/>
        <v>1</v>
      </c>
      <c r="N164">
        <f>AVERAGE(F164,G164,H164,I164)</f>
        <v>19</v>
      </c>
      <c r="O164">
        <f>STDEV(F164,G164,H164,I164)</f>
        <v>22.22611077089287</v>
      </c>
      <c r="P164">
        <f>(G164-N164)/(SQRT(O164/4))</f>
        <v>13.151035565458402</v>
      </c>
      <c r="Q164">
        <v>1.5</v>
      </c>
      <c r="R164">
        <v>40</v>
      </c>
      <c r="S164">
        <v>1</v>
      </c>
      <c r="T164">
        <v>8</v>
      </c>
      <c r="U164">
        <v>2.6666666669999999</v>
      </c>
      <c r="V164">
        <v>8</v>
      </c>
      <c r="W164">
        <v>1.3333333329999999</v>
      </c>
      <c r="X164">
        <v>13</v>
      </c>
      <c r="Y164">
        <v>0</v>
      </c>
      <c r="Z164">
        <v>0</v>
      </c>
      <c r="AA164">
        <v>1.5</v>
      </c>
      <c r="AB164">
        <v>36</v>
      </c>
      <c r="AC164">
        <v>0.33333333300000001</v>
      </c>
      <c r="AD164">
        <v>15</v>
      </c>
      <c r="AE164">
        <v>0.16666666699999999</v>
      </c>
      <c r="AF164">
        <v>1</v>
      </c>
      <c r="AG164">
        <v>8.5</v>
      </c>
      <c r="AH164">
        <v>121</v>
      </c>
      <c r="AI164">
        <v>2.565217391</v>
      </c>
      <c r="AJ164">
        <v>1020</v>
      </c>
      <c r="AK164">
        <v>64.930000000000007</v>
      </c>
      <c r="AL164">
        <v>48.04</v>
      </c>
      <c r="AM164">
        <v>52.48</v>
      </c>
      <c r="AN164">
        <v>32.5</v>
      </c>
      <c r="AO164">
        <v>12</v>
      </c>
      <c r="AP164">
        <v>9.2200000000000006</v>
      </c>
      <c r="AQ164">
        <v>88.04</v>
      </c>
      <c r="AR164">
        <v>0.98</v>
      </c>
      <c r="AS164">
        <v>0.69</v>
      </c>
      <c r="AT164">
        <v>0.28999999999999998</v>
      </c>
      <c r="AU164">
        <v>0</v>
      </c>
      <c r="AV164">
        <v>0</v>
      </c>
      <c r="AW164">
        <v>0.2</v>
      </c>
      <c r="AX164">
        <v>5.98</v>
      </c>
      <c r="AY164">
        <v>0</v>
      </c>
      <c r="AZ164">
        <v>0.1</v>
      </c>
      <c r="BA164">
        <v>0.1</v>
      </c>
      <c r="BB164">
        <v>0.1</v>
      </c>
      <c r="BC164">
        <v>12.35</v>
      </c>
      <c r="BD164">
        <v>2.16</v>
      </c>
      <c r="BE164">
        <v>0.39</v>
      </c>
      <c r="BF164">
        <v>1.08</v>
      </c>
      <c r="BG164">
        <v>5.0999999999999996</v>
      </c>
      <c r="BH164">
        <v>0.78</v>
      </c>
      <c r="BI164">
        <v>4.6100000000000003</v>
      </c>
      <c r="BJ164">
        <v>5.39</v>
      </c>
      <c r="BK164">
        <v>2.94</v>
      </c>
      <c r="BL164">
        <v>0.39</v>
      </c>
      <c r="BM164">
        <v>1.76</v>
      </c>
      <c r="BN164">
        <v>1.96</v>
      </c>
      <c r="BO164">
        <v>1.08</v>
      </c>
      <c r="BP164">
        <v>0</v>
      </c>
      <c r="BQ164">
        <v>0</v>
      </c>
      <c r="BR164">
        <v>0.88</v>
      </c>
      <c r="BS164">
        <v>3.43</v>
      </c>
      <c r="BT164">
        <v>0.2</v>
      </c>
      <c r="BU164">
        <v>0.98</v>
      </c>
      <c r="BV164">
        <v>1.67</v>
      </c>
      <c r="BW164">
        <v>1.18</v>
      </c>
      <c r="BX164">
        <v>0.1</v>
      </c>
      <c r="BY164">
        <v>2.4500000000000002</v>
      </c>
      <c r="BZ164">
        <v>14.12</v>
      </c>
      <c r="CA164">
        <v>1.08</v>
      </c>
      <c r="CB164">
        <v>14.22</v>
      </c>
      <c r="CC164">
        <v>2.06</v>
      </c>
      <c r="CD164">
        <v>10.1</v>
      </c>
      <c r="CE164">
        <v>2.16</v>
      </c>
      <c r="CF164">
        <v>0.98</v>
      </c>
      <c r="CG164">
        <v>1.47</v>
      </c>
      <c r="CH164">
        <v>0.39</v>
      </c>
      <c r="CI164">
        <v>0.2</v>
      </c>
      <c r="CJ164">
        <v>0</v>
      </c>
      <c r="CK164">
        <v>0</v>
      </c>
      <c r="CL164" s="1">
        <v>4</v>
      </c>
      <c r="CM164" s="6" t="s">
        <v>123</v>
      </c>
      <c r="CN164" s="1">
        <v>3</v>
      </c>
      <c r="CO164" s="1">
        <v>2</v>
      </c>
      <c r="CP164" s="1">
        <v>2</v>
      </c>
      <c r="CQ164">
        <v>0</v>
      </c>
      <c r="CR164" s="1">
        <v>4</v>
      </c>
      <c r="CS164" s="1">
        <v>5</v>
      </c>
      <c r="CT164" s="1">
        <v>4</v>
      </c>
      <c r="CU164" s="1">
        <v>3</v>
      </c>
      <c r="CV164" s="1">
        <v>3</v>
      </c>
      <c r="CW164" s="1">
        <v>4</v>
      </c>
      <c r="CX164" s="1">
        <v>3</v>
      </c>
      <c r="CY164" s="1">
        <v>4</v>
      </c>
      <c r="CZ164" s="1">
        <v>5</v>
      </c>
      <c r="DA164" s="1">
        <v>4</v>
      </c>
      <c r="DB164" s="1">
        <v>1</v>
      </c>
    </row>
    <row r="165" spans="1:106" x14ac:dyDescent="0.3">
      <c r="A165">
        <v>1012</v>
      </c>
      <c r="B165" t="s">
        <v>106</v>
      </c>
      <c r="C165">
        <v>21</v>
      </c>
      <c r="D165">
        <v>1</v>
      </c>
      <c r="E165">
        <v>9</v>
      </c>
      <c r="F165" s="2">
        <v>1</v>
      </c>
      <c r="G165" s="1">
        <v>40</v>
      </c>
      <c r="H165" s="1">
        <v>5</v>
      </c>
      <c r="I165" s="1">
        <v>30</v>
      </c>
      <c r="J165" s="1">
        <v>2</v>
      </c>
      <c r="K165" s="2">
        <v>1</v>
      </c>
      <c r="L165">
        <v>0</v>
      </c>
      <c r="M165">
        <f t="shared" si="2"/>
        <v>0</v>
      </c>
      <c r="N165">
        <f>AVERAGE(F165,G165,H165,I165)</f>
        <v>19</v>
      </c>
      <c r="O165">
        <f>STDEV(F165,G165,H165,I165)</f>
        <v>18.991226044325487</v>
      </c>
      <c r="P165">
        <f>(F165-N165)/(SQRT(O165/4))</f>
        <v>-8.2608740222897641</v>
      </c>
      <c r="Q165">
        <v>0.83333333300000001</v>
      </c>
      <c r="R165">
        <v>10</v>
      </c>
      <c r="S165">
        <v>0</v>
      </c>
      <c r="T165">
        <v>0</v>
      </c>
      <c r="U165">
        <v>2</v>
      </c>
      <c r="V165">
        <v>6</v>
      </c>
      <c r="W165">
        <v>1.5</v>
      </c>
      <c r="X165">
        <v>17</v>
      </c>
      <c r="Y165">
        <v>0.83333333300000001</v>
      </c>
      <c r="Z165">
        <v>7</v>
      </c>
      <c r="AA165">
        <v>1.1666666670000001</v>
      </c>
      <c r="AB165">
        <v>6</v>
      </c>
      <c r="AC165">
        <v>0.5</v>
      </c>
      <c r="AD165">
        <v>14</v>
      </c>
      <c r="AE165">
        <v>0.5</v>
      </c>
      <c r="AF165">
        <v>17</v>
      </c>
      <c r="AG165">
        <v>7.3333333329999997</v>
      </c>
      <c r="AH165">
        <v>77</v>
      </c>
      <c r="AI165">
        <v>3.1739130430000002</v>
      </c>
      <c r="AJ165">
        <v>52</v>
      </c>
      <c r="AK165">
        <v>99</v>
      </c>
      <c r="AL165">
        <v>50</v>
      </c>
      <c r="AM165">
        <v>5.76</v>
      </c>
      <c r="AN165">
        <v>5.37</v>
      </c>
      <c r="AO165">
        <v>1.49</v>
      </c>
      <c r="AP165">
        <v>25</v>
      </c>
      <c r="AQ165">
        <v>51.92</v>
      </c>
      <c r="AR165">
        <v>1.92</v>
      </c>
      <c r="AS165">
        <v>0</v>
      </c>
      <c r="AT165">
        <v>1.92</v>
      </c>
      <c r="AU165">
        <v>1.92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1.92</v>
      </c>
      <c r="BD165">
        <v>0</v>
      </c>
      <c r="BE165">
        <v>0</v>
      </c>
      <c r="BF165">
        <v>0</v>
      </c>
      <c r="BG165">
        <v>1.92</v>
      </c>
      <c r="BH165">
        <v>0</v>
      </c>
      <c r="BI165">
        <v>0</v>
      </c>
      <c r="BJ165">
        <v>7.69</v>
      </c>
      <c r="BK165">
        <v>5.77</v>
      </c>
      <c r="BL165">
        <v>1.92</v>
      </c>
      <c r="BM165">
        <v>0</v>
      </c>
      <c r="BN165">
        <v>5.77</v>
      </c>
      <c r="BO165">
        <v>3.85</v>
      </c>
      <c r="BP165">
        <v>1.92</v>
      </c>
      <c r="BQ165">
        <v>0</v>
      </c>
      <c r="BR165">
        <v>0</v>
      </c>
      <c r="BS165">
        <v>3.85</v>
      </c>
      <c r="BT165">
        <v>0</v>
      </c>
      <c r="BU165">
        <v>1.92</v>
      </c>
      <c r="BV165">
        <v>1.92</v>
      </c>
      <c r="BW165">
        <v>0</v>
      </c>
      <c r="BX165">
        <v>1.92</v>
      </c>
      <c r="BY165">
        <v>0</v>
      </c>
      <c r="BZ165">
        <v>0</v>
      </c>
      <c r="CA165">
        <v>0</v>
      </c>
      <c r="CB165">
        <v>11.54</v>
      </c>
      <c r="CC165">
        <v>1.92</v>
      </c>
      <c r="CD165">
        <v>5.77</v>
      </c>
      <c r="CE165">
        <v>3.85</v>
      </c>
      <c r="CF165">
        <v>1.92</v>
      </c>
      <c r="CG165">
        <v>0</v>
      </c>
      <c r="CH165">
        <v>3.85</v>
      </c>
      <c r="CI165">
        <v>0</v>
      </c>
      <c r="CJ165">
        <v>0</v>
      </c>
      <c r="CK165">
        <v>0</v>
      </c>
      <c r="CL165" s="1">
        <v>3</v>
      </c>
      <c r="CM165" s="1">
        <v>3</v>
      </c>
      <c r="CN165" s="1">
        <v>2</v>
      </c>
      <c r="CO165" s="1">
        <v>3</v>
      </c>
      <c r="CP165" s="1">
        <v>2</v>
      </c>
      <c r="CQ165">
        <v>0</v>
      </c>
      <c r="CR165" s="1">
        <v>3</v>
      </c>
      <c r="CS165" s="1">
        <v>5</v>
      </c>
      <c r="CT165" s="1">
        <v>4</v>
      </c>
      <c r="CU165" s="1">
        <v>5</v>
      </c>
      <c r="CV165" s="1">
        <v>5</v>
      </c>
      <c r="CW165" s="1">
        <v>3</v>
      </c>
      <c r="CX165" s="1">
        <v>3</v>
      </c>
      <c r="CY165" s="1">
        <v>2</v>
      </c>
      <c r="CZ165" s="1">
        <v>5</v>
      </c>
      <c r="DA165" s="1">
        <v>5</v>
      </c>
      <c r="DB165" s="1">
        <v>1</v>
      </c>
    </row>
    <row r="166" spans="1:106" x14ac:dyDescent="0.3">
      <c r="A166">
        <v>1013</v>
      </c>
      <c r="B166" t="s">
        <v>113</v>
      </c>
      <c r="C166">
        <v>22</v>
      </c>
      <c r="D166">
        <v>1</v>
      </c>
      <c r="E166">
        <v>20</v>
      </c>
      <c r="F166" s="1">
        <v>20</v>
      </c>
      <c r="G166" s="1">
        <v>15</v>
      </c>
      <c r="H166" s="2">
        <v>10</v>
      </c>
      <c r="I166" s="1">
        <v>30</v>
      </c>
      <c r="J166" s="1">
        <v>4</v>
      </c>
      <c r="K166" s="2">
        <v>3</v>
      </c>
      <c r="L166">
        <v>0</v>
      </c>
      <c r="M166">
        <f t="shared" si="2"/>
        <v>0</v>
      </c>
      <c r="N166">
        <f>AVERAGE(F166,G166,H166,I166)</f>
        <v>18.75</v>
      </c>
      <c r="O166">
        <f>STDEV(F166,G166,H166,I166)</f>
        <v>8.5391256382996659</v>
      </c>
      <c r="P166">
        <f>(H166-N166)/(SQRT(O166/4))</f>
        <v>-5.9886833010987139</v>
      </c>
      <c r="Q166">
        <v>1.6666666670000001</v>
      </c>
      <c r="R166">
        <v>13</v>
      </c>
      <c r="S166">
        <v>1.6666666670000001</v>
      </c>
      <c r="T166">
        <v>19</v>
      </c>
      <c r="U166">
        <v>2.5</v>
      </c>
      <c r="V166">
        <v>13</v>
      </c>
      <c r="W166">
        <v>3</v>
      </c>
      <c r="X166">
        <v>19</v>
      </c>
      <c r="Y166">
        <v>1.3333333329999999</v>
      </c>
      <c r="Z166">
        <v>22</v>
      </c>
      <c r="AA166">
        <v>0.83333333300000001</v>
      </c>
      <c r="AB166">
        <v>4</v>
      </c>
      <c r="AC166">
        <v>0.66666666699999999</v>
      </c>
      <c r="AD166">
        <v>8</v>
      </c>
      <c r="AE166">
        <v>2.5</v>
      </c>
      <c r="AF166">
        <v>37</v>
      </c>
      <c r="AG166">
        <v>14.16666667</v>
      </c>
      <c r="AH166">
        <v>135</v>
      </c>
      <c r="AI166">
        <v>3.434782609</v>
      </c>
      <c r="AJ166">
        <v>128</v>
      </c>
      <c r="AK166">
        <v>99</v>
      </c>
      <c r="AL166">
        <v>80.48</v>
      </c>
      <c r="AM166">
        <v>40.33</v>
      </c>
      <c r="AN166">
        <v>90.36</v>
      </c>
      <c r="AO166">
        <v>6.4</v>
      </c>
      <c r="AP166">
        <v>17.97</v>
      </c>
      <c r="AQ166">
        <v>86.72</v>
      </c>
      <c r="AR166">
        <v>3.91</v>
      </c>
      <c r="AS166">
        <v>3.91</v>
      </c>
      <c r="AT166">
        <v>0</v>
      </c>
      <c r="AU166">
        <v>0</v>
      </c>
      <c r="AV166">
        <v>0</v>
      </c>
      <c r="AW166">
        <v>0</v>
      </c>
      <c r="AX166">
        <v>11.72</v>
      </c>
      <c r="AY166">
        <v>0</v>
      </c>
      <c r="AZ166">
        <v>0.78</v>
      </c>
      <c r="BA166">
        <v>0</v>
      </c>
      <c r="BB166">
        <v>0.78</v>
      </c>
      <c r="BC166">
        <v>6.25</v>
      </c>
      <c r="BD166">
        <v>0</v>
      </c>
      <c r="BE166">
        <v>0</v>
      </c>
      <c r="BF166">
        <v>0</v>
      </c>
      <c r="BG166">
        <v>6.25</v>
      </c>
      <c r="BH166">
        <v>0</v>
      </c>
      <c r="BI166">
        <v>0.78</v>
      </c>
      <c r="BJ166">
        <v>14.84</v>
      </c>
      <c r="BK166">
        <v>11.72</v>
      </c>
      <c r="BL166">
        <v>2.34</v>
      </c>
      <c r="BM166">
        <v>1.56</v>
      </c>
      <c r="BN166">
        <v>3.91</v>
      </c>
      <c r="BO166">
        <v>0</v>
      </c>
      <c r="BP166">
        <v>0</v>
      </c>
      <c r="BQ166">
        <v>0</v>
      </c>
      <c r="BR166">
        <v>3.91</v>
      </c>
      <c r="BS166">
        <v>3.12</v>
      </c>
      <c r="BT166">
        <v>0.78</v>
      </c>
      <c r="BU166">
        <v>0.78</v>
      </c>
      <c r="BV166">
        <v>1.56</v>
      </c>
      <c r="BW166">
        <v>0</v>
      </c>
      <c r="BX166">
        <v>0</v>
      </c>
      <c r="BY166">
        <v>0</v>
      </c>
      <c r="BZ166">
        <v>15.62</v>
      </c>
      <c r="CA166">
        <v>0</v>
      </c>
      <c r="CB166">
        <v>16.41</v>
      </c>
      <c r="CC166">
        <v>1.56</v>
      </c>
      <c r="CD166">
        <v>12.5</v>
      </c>
      <c r="CE166">
        <v>3.12</v>
      </c>
      <c r="CF166">
        <v>1.56</v>
      </c>
      <c r="CG166">
        <v>7.03</v>
      </c>
      <c r="CH166">
        <v>0.78</v>
      </c>
      <c r="CI166">
        <v>0</v>
      </c>
      <c r="CJ166">
        <v>0</v>
      </c>
      <c r="CK166">
        <v>0</v>
      </c>
      <c r="CL166" s="1">
        <v>4</v>
      </c>
      <c r="CM166" s="1">
        <v>4</v>
      </c>
      <c r="CN166" s="1">
        <v>3</v>
      </c>
      <c r="CO166" s="1">
        <v>4</v>
      </c>
      <c r="CP166" s="1">
        <v>3</v>
      </c>
      <c r="CQ166">
        <v>1</v>
      </c>
      <c r="CR166" s="1">
        <v>4</v>
      </c>
      <c r="CS166" s="1">
        <v>3</v>
      </c>
      <c r="CT166" s="1">
        <v>2</v>
      </c>
      <c r="CU166" s="1">
        <v>2</v>
      </c>
      <c r="CV166" s="1">
        <v>2</v>
      </c>
      <c r="CW166" s="1">
        <v>3</v>
      </c>
      <c r="CX166" s="1">
        <v>2</v>
      </c>
      <c r="CY166" s="1">
        <v>4</v>
      </c>
      <c r="CZ166" s="1">
        <v>3</v>
      </c>
      <c r="DA166" s="1">
        <v>2</v>
      </c>
      <c r="DB166" s="1">
        <v>4</v>
      </c>
    </row>
    <row r="167" spans="1:106" x14ac:dyDescent="0.3">
      <c r="A167">
        <v>1014</v>
      </c>
      <c r="B167" t="s">
        <v>113</v>
      </c>
      <c r="C167">
        <v>21</v>
      </c>
      <c r="D167">
        <v>1</v>
      </c>
      <c r="E167">
        <v>11</v>
      </c>
      <c r="F167" s="2">
        <v>25</v>
      </c>
      <c r="G167" s="1">
        <v>67</v>
      </c>
      <c r="H167" s="1">
        <v>10</v>
      </c>
      <c r="I167" s="1">
        <v>40</v>
      </c>
      <c r="J167" s="1">
        <v>2</v>
      </c>
      <c r="K167" s="2">
        <v>1</v>
      </c>
      <c r="L167">
        <v>0</v>
      </c>
      <c r="M167">
        <f t="shared" si="2"/>
        <v>0</v>
      </c>
      <c r="N167">
        <f>AVERAGE(F167,G167,H167,I167)</f>
        <v>35.5</v>
      </c>
      <c r="O167">
        <f>STDEV(F167,G167,H167,I167)</f>
        <v>24.310491562286437</v>
      </c>
      <c r="P167">
        <f>(F167-N167)/(SQRT(O167/4))</f>
        <v>-4.2591449891807489</v>
      </c>
      <c r="Q167">
        <v>1</v>
      </c>
      <c r="R167">
        <v>8</v>
      </c>
      <c r="S167">
        <v>2.8333333330000001</v>
      </c>
      <c r="T167">
        <v>14</v>
      </c>
      <c r="U167">
        <v>2</v>
      </c>
      <c r="V167">
        <v>8</v>
      </c>
      <c r="W167">
        <v>0.16666666699999999</v>
      </c>
      <c r="X167">
        <v>0</v>
      </c>
      <c r="Y167">
        <v>0.66666666699999999</v>
      </c>
      <c r="Z167">
        <v>27</v>
      </c>
      <c r="AA167">
        <v>1.6666666670000001</v>
      </c>
      <c r="AB167">
        <v>8</v>
      </c>
      <c r="AC167">
        <v>0</v>
      </c>
      <c r="AD167">
        <v>0</v>
      </c>
      <c r="AE167">
        <v>2</v>
      </c>
      <c r="AF167">
        <v>34</v>
      </c>
      <c r="AG167">
        <v>10.33333333</v>
      </c>
      <c r="AH167">
        <v>99</v>
      </c>
      <c r="AI167">
        <v>4</v>
      </c>
      <c r="AJ167">
        <v>478</v>
      </c>
      <c r="AK167">
        <v>96.92</v>
      </c>
      <c r="AL167">
        <v>64.69</v>
      </c>
      <c r="AM167">
        <v>29.58</v>
      </c>
      <c r="AN167">
        <v>44.96</v>
      </c>
      <c r="AO167">
        <v>4.6399999999999997</v>
      </c>
      <c r="AP167">
        <v>17.57</v>
      </c>
      <c r="AQ167">
        <v>78.87</v>
      </c>
      <c r="AR167">
        <v>3.56</v>
      </c>
      <c r="AS167">
        <v>2.2999999999999998</v>
      </c>
      <c r="AT167">
        <v>1.26</v>
      </c>
      <c r="AU167">
        <v>0.42</v>
      </c>
      <c r="AV167">
        <v>0.21</v>
      </c>
      <c r="AW167">
        <v>0</v>
      </c>
      <c r="AX167">
        <v>5.23</v>
      </c>
      <c r="AY167">
        <v>0.84</v>
      </c>
      <c r="AZ167">
        <v>1.05</v>
      </c>
      <c r="BA167">
        <v>0.42</v>
      </c>
      <c r="BB167">
        <v>0.63</v>
      </c>
      <c r="BC167">
        <v>5.86</v>
      </c>
      <c r="BD167">
        <v>1.46</v>
      </c>
      <c r="BE167">
        <v>0.63</v>
      </c>
      <c r="BF167">
        <v>0</v>
      </c>
      <c r="BG167">
        <v>3.77</v>
      </c>
      <c r="BH167">
        <v>0</v>
      </c>
      <c r="BI167">
        <v>0.21</v>
      </c>
      <c r="BJ167">
        <v>3.77</v>
      </c>
      <c r="BK167">
        <v>2.09</v>
      </c>
      <c r="BL167">
        <v>0</v>
      </c>
      <c r="BM167">
        <v>1.67</v>
      </c>
      <c r="BN167">
        <v>1.88</v>
      </c>
      <c r="BO167">
        <v>1.46</v>
      </c>
      <c r="BP167">
        <v>0.21</v>
      </c>
      <c r="BQ167">
        <v>0.42</v>
      </c>
      <c r="BR167">
        <v>0.42</v>
      </c>
      <c r="BS167">
        <v>4.5999999999999996</v>
      </c>
      <c r="BT167">
        <v>2.09</v>
      </c>
      <c r="BU167">
        <v>0.42</v>
      </c>
      <c r="BV167">
        <v>1.88</v>
      </c>
      <c r="BW167">
        <v>0</v>
      </c>
      <c r="BX167">
        <v>0.21</v>
      </c>
      <c r="BY167">
        <v>1.05</v>
      </c>
      <c r="BZ167">
        <v>4.8099999999999996</v>
      </c>
      <c r="CA167">
        <v>0.42</v>
      </c>
      <c r="CB167">
        <v>14.23</v>
      </c>
      <c r="CC167">
        <v>2.5099999999999998</v>
      </c>
      <c r="CD167">
        <v>9.2100000000000009</v>
      </c>
      <c r="CE167">
        <v>2.72</v>
      </c>
      <c r="CF167">
        <v>1.67</v>
      </c>
      <c r="CG167">
        <v>3.97</v>
      </c>
      <c r="CH167">
        <v>0.21</v>
      </c>
      <c r="CI167">
        <v>0</v>
      </c>
      <c r="CJ167">
        <v>0.42</v>
      </c>
      <c r="CK167">
        <v>0.63</v>
      </c>
      <c r="CL167" s="1">
        <v>4</v>
      </c>
      <c r="CM167" s="1">
        <v>2</v>
      </c>
      <c r="CN167" s="1">
        <v>3</v>
      </c>
      <c r="CO167" s="1">
        <v>3</v>
      </c>
      <c r="CP167" s="1">
        <v>2</v>
      </c>
      <c r="CQ167">
        <v>1</v>
      </c>
      <c r="CR167" s="1">
        <v>3</v>
      </c>
      <c r="CS167" s="1">
        <v>4</v>
      </c>
      <c r="CT167" s="1">
        <v>4</v>
      </c>
      <c r="CU167" s="1">
        <v>4</v>
      </c>
      <c r="CV167" s="1">
        <v>4</v>
      </c>
      <c r="CW167" s="1">
        <v>4</v>
      </c>
      <c r="CX167" s="1">
        <v>4</v>
      </c>
      <c r="CY167" s="1">
        <v>3</v>
      </c>
      <c r="CZ167" s="1">
        <v>4</v>
      </c>
      <c r="DA167" s="1">
        <v>4</v>
      </c>
      <c r="DB167" s="1">
        <v>2</v>
      </c>
    </row>
    <row r="168" spans="1:106" x14ac:dyDescent="0.3">
      <c r="A168">
        <v>1015</v>
      </c>
      <c r="B168" t="s">
        <v>106</v>
      </c>
      <c r="C168">
        <v>27</v>
      </c>
      <c r="D168">
        <v>1</v>
      </c>
      <c r="E168">
        <v>14</v>
      </c>
      <c r="F168" s="1">
        <v>70</v>
      </c>
      <c r="G168" s="1">
        <v>10</v>
      </c>
      <c r="H168" s="2">
        <v>30</v>
      </c>
      <c r="I168" s="1">
        <v>40</v>
      </c>
      <c r="J168" s="1">
        <v>1</v>
      </c>
      <c r="K168" s="2">
        <v>3</v>
      </c>
      <c r="L168">
        <v>0</v>
      </c>
      <c r="M168">
        <f t="shared" si="2"/>
        <v>0</v>
      </c>
      <c r="N168">
        <f>AVERAGE(F168,G168,H168,I168)</f>
        <v>37.5</v>
      </c>
      <c r="O168">
        <f>STDEV(F168,G168,H168,I168)</f>
        <v>25</v>
      </c>
      <c r="P168">
        <f>(H168-N168)/(SQRT(O168/4))</f>
        <v>-3</v>
      </c>
      <c r="Q168">
        <v>0.33333333300000001</v>
      </c>
      <c r="R168">
        <v>18</v>
      </c>
      <c r="S168">
        <v>0</v>
      </c>
      <c r="T168">
        <v>0</v>
      </c>
      <c r="U168">
        <v>0.83333333300000001</v>
      </c>
      <c r="V168">
        <v>6</v>
      </c>
      <c r="W168">
        <v>2.1666666669999999</v>
      </c>
      <c r="X168">
        <v>6</v>
      </c>
      <c r="Y168">
        <v>0.33333333300000001</v>
      </c>
      <c r="Z168">
        <v>6</v>
      </c>
      <c r="AA168">
        <v>1.3333333329999999</v>
      </c>
      <c r="AB168">
        <v>18</v>
      </c>
      <c r="AC168">
        <v>0.33333333300000001</v>
      </c>
      <c r="AD168">
        <v>6</v>
      </c>
      <c r="AE168">
        <v>0.33333333300000001</v>
      </c>
      <c r="AF168">
        <v>11</v>
      </c>
      <c r="AG168">
        <v>5.6666666670000003</v>
      </c>
      <c r="AH168">
        <v>71</v>
      </c>
      <c r="AI168">
        <v>3.6521739129999999</v>
      </c>
      <c r="AJ168">
        <v>354</v>
      </c>
      <c r="AK168">
        <v>68.7</v>
      </c>
      <c r="AL168">
        <v>57.84</v>
      </c>
      <c r="AM168">
        <v>45.61</v>
      </c>
      <c r="AN168">
        <v>63.26</v>
      </c>
      <c r="AO168">
        <v>5.45</v>
      </c>
      <c r="AP168">
        <v>14.12</v>
      </c>
      <c r="AQ168">
        <v>86.72</v>
      </c>
      <c r="AR168">
        <v>3.11</v>
      </c>
      <c r="AS168">
        <v>2.54</v>
      </c>
      <c r="AT168">
        <v>0.56000000000000005</v>
      </c>
      <c r="AU168">
        <v>0</v>
      </c>
      <c r="AV168">
        <v>0.56000000000000005</v>
      </c>
      <c r="AW168">
        <v>0</v>
      </c>
      <c r="AX168">
        <v>7.91</v>
      </c>
      <c r="AY168">
        <v>0</v>
      </c>
      <c r="AZ168">
        <v>0.28000000000000003</v>
      </c>
      <c r="BA168">
        <v>0</v>
      </c>
      <c r="BB168">
        <v>1.1299999999999999</v>
      </c>
      <c r="BC168">
        <v>7.91</v>
      </c>
      <c r="BD168">
        <v>2.82</v>
      </c>
      <c r="BE168">
        <v>0.28000000000000003</v>
      </c>
      <c r="BF168">
        <v>0.28000000000000003</v>
      </c>
      <c r="BG168">
        <v>2.82</v>
      </c>
      <c r="BH168">
        <v>0.56000000000000005</v>
      </c>
      <c r="BI168">
        <v>1.41</v>
      </c>
      <c r="BJ168">
        <v>9.6</v>
      </c>
      <c r="BK168">
        <v>5.37</v>
      </c>
      <c r="BL168">
        <v>1.98</v>
      </c>
      <c r="BM168">
        <v>1.98</v>
      </c>
      <c r="BN168">
        <v>2.2599999999999998</v>
      </c>
      <c r="BO168">
        <v>1.41</v>
      </c>
      <c r="BP168">
        <v>0</v>
      </c>
      <c r="BQ168">
        <v>0</v>
      </c>
      <c r="BR168">
        <v>0.85</v>
      </c>
      <c r="BS168">
        <v>3.95</v>
      </c>
      <c r="BT168">
        <v>0</v>
      </c>
      <c r="BU168">
        <v>0.28000000000000003</v>
      </c>
      <c r="BV168">
        <v>2.2599999999999998</v>
      </c>
      <c r="BW168">
        <v>1.41</v>
      </c>
      <c r="BX168">
        <v>0</v>
      </c>
      <c r="BY168">
        <v>0.85</v>
      </c>
      <c r="BZ168">
        <v>14.12</v>
      </c>
      <c r="CA168">
        <v>0.56000000000000005</v>
      </c>
      <c r="CB168">
        <v>12.15</v>
      </c>
      <c r="CC168">
        <v>2.54</v>
      </c>
      <c r="CD168">
        <v>5.08</v>
      </c>
      <c r="CE168">
        <v>5.08</v>
      </c>
      <c r="CF168">
        <v>0.56000000000000005</v>
      </c>
      <c r="CG168">
        <v>2.54</v>
      </c>
      <c r="CH168">
        <v>0</v>
      </c>
      <c r="CI168">
        <v>0</v>
      </c>
      <c r="CJ168">
        <v>0</v>
      </c>
      <c r="CK168">
        <v>0</v>
      </c>
      <c r="CL168" s="1">
        <v>3</v>
      </c>
      <c r="CM168" s="1">
        <v>2</v>
      </c>
      <c r="CN168" s="1">
        <v>2</v>
      </c>
      <c r="CO168" s="1">
        <v>2</v>
      </c>
      <c r="CP168" s="1">
        <v>2</v>
      </c>
      <c r="CQ168">
        <v>1</v>
      </c>
      <c r="CR168" s="1">
        <v>3</v>
      </c>
      <c r="CS168" s="1">
        <v>5</v>
      </c>
      <c r="CT168" s="1">
        <v>5</v>
      </c>
      <c r="CU168" s="1">
        <v>5</v>
      </c>
      <c r="CV168" s="1">
        <v>5</v>
      </c>
      <c r="CW168" s="1">
        <v>3</v>
      </c>
      <c r="CX168" s="1">
        <v>2</v>
      </c>
      <c r="CY168" s="1">
        <v>2</v>
      </c>
      <c r="CZ168" s="1">
        <v>5</v>
      </c>
      <c r="DA168" s="1">
        <v>5</v>
      </c>
      <c r="DB168" s="1">
        <v>1</v>
      </c>
    </row>
    <row r="169" spans="1:106" x14ac:dyDescent="0.3">
      <c r="A169">
        <v>2001</v>
      </c>
      <c r="B169" t="s">
        <v>106</v>
      </c>
      <c r="C169">
        <v>22</v>
      </c>
      <c r="D169">
        <v>1</v>
      </c>
      <c r="E169">
        <v>34</v>
      </c>
      <c r="F169" s="2">
        <v>68</v>
      </c>
      <c r="G169" s="1">
        <v>56</v>
      </c>
      <c r="H169" s="1">
        <v>48</v>
      </c>
      <c r="I169" s="1">
        <v>12</v>
      </c>
      <c r="J169" s="1">
        <v>1</v>
      </c>
      <c r="K169" s="2">
        <v>1</v>
      </c>
      <c r="L169">
        <v>1</v>
      </c>
      <c r="M169">
        <f t="shared" si="2"/>
        <v>1</v>
      </c>
      <c r="N169">
        <f>AVERAGE(F169,G169,H169,I169)</f>
        <v>46</v>
      </c>
      <c r="O169">
        <f>STDEV(F169,G169,H169,I169)</f>
        <v>24.110855093366833</v>
      </c>
      <c r="P169">
        <f>(F169-N169)/(SQRT(O169/4))</f>
        <v>8.9607914536649531</v>
      </c>
      <c r="Q169">
        <v>2.3333333330000001</v>
      </c>
      <c r="R169">
        <v>6</v>
      </c>
      <c r="S169">
        <v>1</v>
      </c>
      <c r="T169">
        <v>2</v>
      </c>
      <c r="U169">
        <v>1.5</v>
      </c>
      <c r="V169">
        <v>2</v>
      </c>
      <c r="W169">
        <v>1</v>
      </c>
      <c r="X169">
        <v>2</v>
      </c>
      <c r="Y169">
        <v>0.66666666699999999</v>
      </c>
      <c r="Z169">
        <v>1</v>
      </c>
      <c r="AA169">
        <v>1.6666666670000001</v>
      </c>
      <c r="AB169">
        <v>3</v>
      </c>
      <c r="AC169">
        <v>1.3333333329999999</v>
      </c>
      <c r="AD169">
        <v>3</v>
      </c>
      <c r="AE169">
        <v>0.83333333300000001</v>
      </c>
      <c r="AF169">
        <v>1</v>
      </c>
      <c r="AG169">
        <v>10.33333333</v>
      </c>
      <c r="AH169">
        <v>20</v>
      </c>
      <c r="AI169">
        <v>4.3913043480000002</v>
      </c>
      <c r="AJ169">
        <v>71</v>
      </c>
      <c r="AK169">
        <v>96.36</v>
      </c>
      <c r="AL169">
        <v>75.94</v>
      </c>
      <c r="AM169">
        <v>8.2799999999999994</v>
      </c>
      <c r="AN169">
        <v>92.81</v>
      </c>
      <c r="AO169">
        <v>3.09</v>
      </c>
      <c r="AP169">
        <v>22.54</v>
      </c>
      <c r="AQ169">
        <v>74.650000000000006</v>
      </c>
      <c r="AR169">
        <v>4.2300000000000004</v>
      </c>
      <c r="AS169">
        <v>4.2300000000000004</v>
      </c>
      <c r="AT169">
        <v>0</v>
      </c>
      <c r="AU169">
        <v>0</v>
      </c>
      <c r="AV169">
        <v>0</v>
      </c>
      <c r="AW169">
        <v>0</v>
      </c>
      <c r="AX169">
        <v>8.4499999999999993</v>
      </c>
      <c r="AY169">
        <v>0</v>
      </c>
      <c r="AZ169">
        <v>0</v>
      </c>
      <c r="BA169">
        <v>0</v>
      </c>
      <c r="BB169">
        <v>1.41</v>
      </c>
      <c r="BC169">
        <v>9.86</v>
      </c>
      <c r="BD169">
        <v>1.41</v>
      </c>
      <c r="BE169">
        <v>1.41</v>
      </c>
      <c r="BF169">
        <v>0</v>
      </c>
      <c r="BG169">
        <v>7.04</v>
      </c>
      <c r="BH169">
        <v>0</v>
      </c>
      <c r="BI169">
        <v>0</v>
      </c>
      <c r="BJ169">
        <v>5.63</v>
      </c>
      <c r="BK169">
        <v>5.63</v>
      </c>
      <c r="BL169">
        <v>0</v>
      </c>
      <c r="BM169">
        <v>0</v>
      </c>
      <c r="BN169">
        <v>9.86</v>
      </c>
      <c r="BO169">
        <v>2.82</v>
      </c>
      <c r="BP169">
        <v>0</v>
      </c>
      <c r="BQ169">
        <v>0</v>
      </c>
      <c r="BR169">
        <v>7.04</v>
      </c>
      <c r="BS169">
        <v>4.2300000000000004</v>
      </c>
      <c r="BT169">
        <v>2.82</v>
      </c>
      <c r="BU169">
        <v>0</v>
      </c>
      <c r="BV169">
        <v>0</v>
      </c>
      <c r="BW169">
        <v>1.41</v>
      </c>
      <c r="BX169">
        <v>0</v>
      </c>
      <c r="BY169">
        <v>0</v>
      </c>
      <c r="BZ169">
        <v>4.2300000000000004</v>
      </c>
      <c r="CA169">
        <v>0</v>
      </c>
      <c r="CB169">
        <v>9.86</v>
      </c>
      <c r="CC169">
        <v>8.4499999999999993</v>
      </c>
      <c r="CD169">
        <v>0</v>
      </c>
      <c r="CE169">
        <v>1.41</v>
      </c>
      <c r="CF169">
        <v>0</v>
      </c>
      <c r="CG169">
        <v>12.68</v>
      </c>
      <c r="CH169">
        <v>0</v>
      </c>
      <c r="CI169">
        <v>0</v>
      </c>
      <c r="CJ169">
        <v>0</v>
      </c>
      <c r="CK169">
        <v>0</v>
      </c>
      <c r="CL169" s="1">
        <v>4</v>
      </c>
      <c r="CM169" s="1">
        <v>3</v>
      </c>
      <c r="CN169" s="1">
        <v>4</v>
      </c>
      <c r="CO169" s="1">
        <v>5</v>
      </c>
      <c r="CP169" s="1">
        <v>4</v>
      </c>
      <c r="CQ169">
        <v>1</v>
      </c>
      <c r="CR169" s="1">
        <v>4</v>
      </c>
      <c r="CS169" s="1">
        <v>3</v>
      </c>
      <c r="CT169" s="1">
        <v>2</v>
      </c>
      <c r="CU169" s="1">
        <v>4</v>
      </c>
      <c r="CV169" s="1">
        <v>3</v>
      </c>
      <c r="CW169" s="1">
        <v>2</v>
      </c>
      <c r="CX169" s="1">
        <v>1</v>
      </c>
      <c r="CY169" s="1">
        <v>5</v>
      </c>
      <c r="CZ169" s="1">
        <v>2</v>
      </c>
      <c r="DA169" s="1">
        <v>1</v>
      </c>
      <c r="DB169" s="1">
        <v>3</v>
      </c>
    </row>
    <row r="170" spans="1:106" x14ac:dyDescent="0.3">
      <c r="A170">
        <v>2002</v>
      </c>
      <c r="B170" t="s">
        <v>106</v>
      </c>
      <c r="C170">
        <v>21</v>
      </c>
      <c r="D170">
        <v>1</v>
      </c>
      <c r="E170">
        <v>30</v>
      </c>
      <c r="F170" s="1">
        <v>70</v>
      </c>
      <c r="G170" s="2">
        <v>37</v>
      </c>
      <c r="H170" s="1">
        <v>12</v>
      </c>
      <c r="I170" s="1">
        <v>8</v>
      </c>
      <c r="J170" s="1">
        <v>1</v>
      </c>
      <c r="K170" s="2">
        <v>2</v>
      </c>
      <c r="L170">
        <v>0</v>
      </c>
      <c r="M170">
        <f t="shared" si="2"/>
        <v>1</v>
      </c>
      <c r="N170">
        <f>AVERAGE(F170,G170,H170,I170)</f>
        <v>31.75</v>
      </c>
      <c r="O170">
        <f>STDEV(F170,G170,H170,I170)</f>
        <v>28.546745290254485</v>
      </c>
      <c r="P170">
        <f>(G170-N170)/(SQRT(O170/4))</f>
        <v>1.9652192024954638</v>
      </c>
      <c r="Q170">
        <v>2.6666666669999999</v>
      </c>
      <c r="R170">
        <v>51</v>
      </c>
      <c r="S170">
        <v>2.3333333330000001</v>
      </c>
      <c r="T170">
        <v>15</v>
      </c>
      <c r="U170">
        <v>4</v>
      </c>
      <c r="V170">
        <v>10</v>
      </c>
      <c r="W170">
        <v>4</v>
      </c>
      <c r="X170">
        <v>10</v>
      </c>
      <c r="Y170">
        <v>1.5</v>
      </c>
      <c r="Z170">
        <v>19</v>
      </c>
      <c r="AA170">
        <v>2.1666666669999999</v>
      </c>
      <c r="AB170">
        <v>19</v>
      </c>
      <c r="AC170">
        <v>3.1666666669999999</v>
      </c>
      <c r="AD170">
        <v>36</v>
      </c>
      <c r="AE170">
        <v>2.3333333330000001</v>
      </c>
      <c r="AF170">
        <v>26</v>
      </c>
      <c r="AG170">
        <v>22.166666670000001</v>
      </c>
      <c r="AH170">
        <v>186</v>
      </c>
      <c r="AI170">
        <v>4.3913043480000002</v>
      </c>
      <c r="AJ170">
        <v>178</v>
      </c>
      <c r="AK170">
        <v>95.87</v>
      </c>
      <c r="AL170">
        <v>80.02</v>
      </c>
      <c r="AM170">
        <v>92.81</v>
      </c>
      <c r="AN170">
        <v>11.29</v>
      </c>
      <c r="AO170">
        <v>1.73</v>
      </c>
      <c r="AP170">
        <v>28.09</v>
      </c>
      <c r="AQ170">
        <v>69.66</v>
      </c>
      <c r="AR170">
        <v>6.74</v>
      </c>
      <c r="AS170">
        <v>2.81</v>
      </c>
      <c r="AT170">
        <v>3.93</v>
      </c>
      <c r="AU170">
        <v>2.25</v>
      </c>
      <c r="AV170">
        <v>0</v>
      </c>
      <c r="AW170">
        <v>1.69</v>
      </c>
      <c r="AX170">
        <v>8.43</v>
      </c>
      <c r="AY170">
        <v>0.56000000000000005</v>
      </c>
      <c r="AZ170">
        <v>0</v>
      </c>
      <c r="BA170">
        <v>0</v>
      </c>
      <c r="BB170">
        <v>0</v>
      </c>
      <c r="BC170">
        <v>2.25</v>
      </c>
      <c r="BD170">
        <v>0.56000000000000005</v>
      </c>
      <c r="BE170">
        <v>0.56000000000000005</v>
      </c>
      <c r="BF170">
        <v>0</v>
      </c>
      <c r="BG170">
        <v>1.1200000000000001</v>
      </c>
      <c r="BH170">
        <v>0</v>
      </c>
      <c r="BI170">
        <v>0</v>
      </c>
      <c r="BJ170">
        <v>17.420000000000002</v>
      </c>
      <c r="BK170">
        <v>12.92</v>
      </c>
      <c r="BL170">
        <v>1.69</v>
      </c>
      <c r="BM170">
        <v>2.25</v>
      </c>
      <c r="BN170">
        <v>10.67</v>
      </c>
      <c r="BO170">
        <v>9.5500000000000007</v>
      </c>
      <c r="BP170">
        <v>0.56000000000000005</v>
      </c>
      <c r="BQ170">
        <v>0</v>
      </c>
      <c r="BR170">
        <v>0.56000000000000005</v>
      </c>
      <c r="BS170">
        <v>10.11</v>
      </c>
      <c r="BT170">
        <v>2.25</v>
      </c>
      <c r="BU170">
        <v>0.56000000000000005</v>
      </c>
      <c r="BV170">
        <v>6.74</v>
      </c>
      <c r="BW170">
        <v>0</v>
      </c>
      <c r="BX170">
        <v>0.56000000000000005</v>
      </c>
      <c r="BY170">
        <v>0</v>
      </c>
      <c r="BZ170">
        <v>1.69</v>
      </c>
      <c r="CA170">
        <v>0</v>
      </c>
      <c r="CB170">
        <v>29.21</v>
      </c>
      <c r="CC170">
        <v>15.17</v>
      </c>
      <c r="CD170">
        <v>12.36</v>
      </c>
      <c r="CE170">
        <v>2.25</v>
      </c>
      <c r="CF170">
        <v>0.56000000000000005</v>
      </c>
      <c r="CG170">
        <v>6.18</v>
      </c>
      <c r="CH170">
        <v>0</v>
      </c>
      <c r="CI170">
        <v>0</v>
      </c>
      <c r="CJ170">
        <v>0</v>
      </c>
      <c r="CK170">
        <v>0</v>
      </c>
      <c r="CL170" s="1">
        <v>4</v>
      </c>
      <c r="CM170" s="1">
        <v>1</v>
      </c>
      <c r="CN170" s="1">
        <v>4</v>
      </c>
      <c r="CO170" s="1">
        <v>5</v>
      </c>
      <c r="CP170" s="1">
        <v>4</v>
      </c>
      <c r="CQ170">
        <v>1</v>
      </c>
      <c r="CR170" s="1">
        <v>4</v>
      </c>
      <c r="CS170" s="1">
        <v>2</v>
      </c>
      <c r="CT170" s="1">
        <v>2</v>
      </c>
      <c r="CU170" s="1">
        <v>2</v>
      </c>
      <c r="CV170" s="1">
        <v>2</v>
      </c>
      <c r="CW170" s="1">
        <v>2</v>
      </c>
      <c r="CX170" s="1">
        <v>2</v>
      </c>
      <c r="CY170" s="1">
        <v>4</v>
      </c>
      <c r="CZ170" s="1">
        <v>2</v>
      </c>
      <c r="DA170" s="1">
        <v>2</v>
      </c>
      <c r="DB170" s="1">
        <v>5</v>
      </c>
    </row>
    <row r="171" spans="1:106" x14ac:dyDescent="0.3">
      <c r="A171">
        <v>2003</v>
      </c>
      <c r="B171" t="s">
        <v>113</v>
      </c>
      <c r="C171">
        <v>34</v>
      </c>
      <c r="D171">
        <v>0</v>
      </c>
      <c r="E171">
        <v>0</v>
      </c>
      <c r="F171" s="1">
        <v>15</v>
      </c>
      <c r="G171" s="2">
        <v>19</v>
      </c>
      <c r="H171" s="1">
        <v>20</v>
      </c>
      <c r="I171" s="1">
        <v>60</v>
      </c>
      <c r="J171" s="1">
        <v>4</v>
      </c>
      <c r="K171" s="2">
        <v>2</v>
      </c>
      <c r="L171">
        <v>0</v>
      </c>
      <c r="M171">
        <f t="shared" si="2"/>
        <v>0</v>
      </c>
      <c r="N171">
        <f>AVERAGE(F171,G171,H171,I171)</f>
        <v>28.5</v>
      </c>
      <c r="O171">
        <f>STDEV(F171,G171,H171,I171)</f>
        <v>21.110818711425349</v>
      </c>
      <c r="P171">
        <f>(G171-N171)/(SQRT(O171/4))</f>
        <v>-4.1352432633432725</v>
      </c>
      <c r="Q171">
        <v>1</v>
      </c>
      <c r="R171">
        <v>31</v>
      </c>
      <c r="S171">
        <v>0.83333333300000001</v>
      </c>
      <c r="T171">
        <v>4</v>
      </c>
      <c r="U171">
        <v>1</v>
      </c>
      <c r="V171">
        <v>8</v>
      </c>
      <c r="W171">
        <v>0.16666666699999999</v>
      </c>
      <c r="X171">
        <v>4</v>
      </c>
      <c r="Y171">
        <v>0</v>
      </c>
      <c r="Z171">
        <v>1</v>
      </c>
      <c r="AA171">
        <v>1.1666666670000001</v>
      </c>
      <c r="AB171">
        <v>22</v>
      </c>
      <c r="AC171">
        <v>0.16666666699999999</v>
      </c>
      <c r="AD171">
        <v>13</v>
      </c>
      <c r="AE171">
        <v>1.8333333329999999</v>
      </c>
      <c r="AF171">
        <v>19</v>
      </c>
      <c r="AG171">
        <v>6.1666666670000003</v>
      </c>
      <c r="AH171">
        <v>102</v>
      </c>
      <c r="AI171">
        <v>3.1739130430000002</v>
      </c>
      <c r="AJ171">
        <v>259</v>
      </c>
      <c r="AK171">
        <v>99</v>
      </c>
      <c r="AL171">
        <v>76.84</v>
      </c>
      <c r="AM171">
        <v>38.869999999999997</v>
      </c>
      <c r="AN171">
        <v>15</v>
      </c>
      <c r="AO171">
        <v>3.16</v>
      </c>
      <c r="AP171">
        <v>25.87</v>
      </c>
      <c r="AQ171">
        <v>66.41</v>
      </c>
      <c r="AR171">
        <v>3.09</v>
      </c>
      <c r="AS171">
        <v>1.1599999999999999</v>
      </c>
      <c r="AT171">
        <v>1.93</v>
      </c>
      <c r="AU171">
        <v>0</v>
      </c>
      <c r="AV171">
        <v>0.77</v>
      </c>
      <c r="AW171">
        <v>0.39</v>
      </c>
      <c r="AX171">
        <v>8.11</v>
      </c>
      <c r="AY171">
        <v>0.77</v>
      </c>
      <c r="AZ171">
        <v>2.3199999999999998</v>
      </c>
      <c r="BA171">
        <v>0.77</v>
      </c>
      <c r="BB171">
        <v>0</v>
      </c>
      <c r="BC171">
        <v>0.39</v>
      </c>
      <c r="BD171">
        <v>0</v>
      </c>
      <c r="BE171">
        <v>0</v>
      </c>
      <c r="BF171">
        <v>0</v>
      </c>
      <c r="BG171">
        <v>0.39</v>
      </c>
      <c r="BH171">
        <v>0</v>
      </c>
      <c r="BI171">
        <v>0</v>
      </c>
      <c r="BJ171">
        <v>3.47</v>
      </c>
      <c r="BK171">
        <v>1.93</v>
      </c>
      <c r="BL171">
        <v>0.77</v>
      </c>
      <c r="BM171">
        <v>0.39</v>
      </c>
      <c r="BN171">
        <v>2.3199999999999998</v>
      </c>
      <c r="BO171">
        <v>0.77</v>
      </c>
      <c r="BP171">
        <v>0</v>
      </c>
      <c r="BQ171">
        <v>0</v>
      </c>
      <c r="BR171">
        <v>1.54</v>
      </c>
      <c r="BS171">
        <v>8.8800000000000008</v>
      </c>
      <c r="BT171">
        <v>4.25</v>
      </c>
      <c r="BU171">
        <v>0.39</v>
      </c>
      <c r="BV171">
        <v>4.63</v>
      </c>
      <c r="BW171">
        <v>0</v>
      </c>
      <c r="BX171">
        <v>0</v>
      </c>
      <c r="BY171">
        <v>0</v>
      </c>
      <c r="BZ171">
        <v>1.1599999999999999</v>
      </c>
      <c r="CA171">
        <v>0</v>
      </c>
      <c r="CB171">
        <v>17.760000000000002</v>
      </c>
      <c r="CC171">
        <v>2.3199999999999998</v>
      </c>
      <c r="CD171">
        <v>13.13</v>
      </c>
      <c r="CE171">
        <v>2.3199999999999998</v>
      </c>
      <c r="CF171">
        <v>1.54</v>
      </c>
      <c r="CG171">
        <v>5.41</v>
      </c>
      <c r="CH171">
        <v>0.77</v>
      </c>
      <c r="CI171">
        <v>0</v>
      </c>
      <c r="CJ171">
        <v>1.1599999999999999</v>
      </c>
      <c r="CK171">
        <v>1.93</v>
      </c>
      <c r="CL171" s="9" t="s">
        <v>122</v>
      </c>
      <c r="CM171" s="9" t="s">
        <v>123</v>
      </c>
      <c r="CN171" s="9" t="s">
        <v>121</v>
      </c>
      <c r="CO171" s="9" t="s">
        <v>124</v>
      </c>
      <c r="CP171" s="9" t="s">
        <v>121</v>
      </c>
      <c r="CQ171" s="10">
        <v>0</v>
      </c>
      <c r="CR171" s="9" t="s">
        <v>121</v>
      </c>
      <c r="CS171" s="9" t="s">
        <v>125</v>
      </c>
      <c r="CT171" s="9" t="s">
        <v>125</v>
      </c>
      <c r="CU171" s="9" t="s">
        <v>125</v>
      </c>
      <c r="CV171" s="9" t="s">
        <v>125</v>
      </c>
      <c r="CW171" s="9" t="s">
        <v>125</v>
      </c>
      <c r="CX171" s="9" t="s">
        <v>125</v>
      </c>
      <c r="CY171" s="9" t="s">
        <v>121</v>
      </c>
      <c r="CZ171" s="9" t="s">
        <v>125</v>
      </c>
      <c r="DA171" s="9" t="s">
        <v>125</v>
      </c>
      <c r="DB171" s="9" t="s">
        <v>121</v>
      </c>
    </row>
    <row r="172" spans="1:106" x14ac:dyDescent="0.3">
      <c r="A172">
        <v>2004</v>
      </c>
      <c r="B172" t="s">
        <v>106</v>
      </c>
      <c r="C172">
        <v>21</v>
      </c>
      <c r="D172">
        <v>1</v>
      </c>
      <c r="E172">
        <v>16</v>
      </c>
      <c r="F172" s="1">
        <v>40</v>
      </c>
      <c r="G172" s="1">
        <v>60</v>
      </c>
      <c r="H172" s="1">
        <v>10</v>
      </c>
      <c r="I172" s="2">
        <v>80</v>
      </c>
      <c r="J172" s="1">
        <v>4</v>
      </c>
      <c r="K172" s="2">
        <v>4</v>
      </c>
      <c r="L172">
        <v>1</v>
      </c>
      <c r="M172">
        <f t="shared" si="2"/>
        <v>1</v>
      </c>
      <c r="N172">
        <f>AVERAGE(F172,G172,H172,I172)</f>
        <v>47.5</v>
      </c>
      <c r="O172">
        <f>STDEV(F172,G172,H172,I172)</f>
        <v>29.860788111948196</v>
      </c>
      <c r="P172">
        <f>(I172-N172)/(SQRT(O172/4))</f>
        <v>11.894952818281277</v>
      </c>
      <c r="Q172">
        <v>3.1666666669999999</v>
      </c>
      <c r="R172">
        <v>16</v>
      </c>
      <c r="S172">
        <v>3.1666666669999999</v>
      </c>
      <c r="T172">
        <v>16</v>
      </c>
      <c r="U172">
        <v>3.3333333330000001</v>
      </c>
      <c r="V172">
        <v>22</v>
      </c>
      <c r="W172">
        <v>3.3333333330000001</v>
      </c>
      <c r="X172">
        <v>8</v>
      </c>
      <c r="Y172">
        <v>0</v>
      </c>
      <c r="Z172">
        <v>0</v>
      </c>
      <c r="AA172">
        <v>1.3333333329999999</v>
      </c>
      <c r="AB172">
        <v>5</v>
      </c>
      <c r="AC172">
        <v>1.8333333329999999</v>
      </c>
      <c r="AD172">
        <v>13</v>
      </c>
      <c r="AE172">
        <v>2</v>
      </c>
      <c r="AF172">
        <v>13</v>
      </c>
      <c r="AG172">
        <v>18.166666670000001</v>
      </c>
      <c r="AH172">
        <v>93</v>
      </c>
      <c r="AI172">
        <v>4.0434782609999997</v>
      </c>
      <c r="AJ172">
        <v>65</v>
      </c>
      <c r="AK172">
        <v>99</v>
      </c>
      <c r="AL172">
        <v>62.1</v>
      </c>
      <c r="AM172">
        <v>2.5299999999999998</v>
      </c>
      <c r="AN172">
        <v>25.77</v>
      </c>
      <c r="AO172">
        <v>2.3199999999999998</v>
      </c>
      <c r="AP172">
        <v>21.54</v>
      </c>
      <c r="AQ172">
        <v>61.54</v>
      </c>
      <c r="AR172">
        <v>3.08</v>
      </c>
      <c r="AS172">
        <v>1.54</v>
      </c>
      <c r="AT172">
        <v>1.54</v>
      </c>
      <c r="AU172">
        <v>0</v>
      </c>
      <c r="AV172">
        <v>0</v>
      </c>
      <c r="AW172">
        <v>1.54</v>
      </c>
      <c r="AX172">
        <v>3.08</v>
      </c>
      <c r="AY172">
        <v>1.54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6.15</v>
      </c>
      <c r="BK172">
        <v>4.62</v>
      </c>
      <c r="BL172">
        <v>1.54</v>
      </c>
      <c r="BM172">
        <v>0</v>
      </c>
      <c r="BN172">
        <v>3.08</v>
      </c>
      <c r="BO172">
        <v>3.08</v>
      </c>
      <c r="BP172">
        <v>0</v>
      </c>
      <c r="BQ172">
        <v>0</v>
      </c>
      <c r="BR172">
        <v>0</v>
      </c>
      <c r="BS172">
        <v>1.54</v>
      </c>
      <c r="BT172">
        <v>0</v>
      </c>
      <c r="BU172">
        <v>1.54</v>
      </c>
      <c r="BV172">
        <v>0</v>
      </c>
      <c r="BW172">
        <v>0</v>
      </c>
      <c r="BX172">
        <v>0</v>
      </c>
      <c r="BY172">
        <v>0</v>
      </c>
      <c r="BZ172">
        <v>1.54</v>
      </c>
      <c r="CA172">
        <v>0</v>
      </c>
      <c r="CB172">
        <v>9.23</v>
      </c>
      <c r="CC172">
        <v>3.08</v>
      </c>
      <c r="CD172">
        <v>3.08</v>
      </c>
      <c r="CE172">
        <v>3.08</v>
      </c>
      <c r="CF172">
        <v>0</v>
      </c>
      <c r="CG172">
        <v>4.62</v>
      </c>
      <c r="CH172">
        <v>1.54</v>
      </c>
      <c r="CI172">
        <v>0</v>
      </c>
      <c r="CJ172">
        <v>1.54</v>
      </c>
      <c r="CK172">
        <v>0</v>
      </c>
      <c r="CL172" s="1">
        <v>4</v>
      </c>
      <c r="CM172" s="1">
        <v>4</v>
      </c>
      <c r="CN172" s="1">
        <v>2</v>
      </c>
      <c r="CO172" s="1">
        <v>3</v>
      </c>
      <c r="CP172" s="1">
        <v>2</v>
      </c>
      <c r="CQ172">
        <v>1</v>
      </c>
      <c r="CR172" s="1">
        <v>3</v>
      </c>
      <c r="CS172" s="1">
        <v>4</v>
      </c>
      <c r="CT172" s="1">
        <v>3</v>
      </c>
      <c r="CU172" s="1">
        <v>4</v>
      </c>
      <c r="CV172" s="1">
        <v>3</v>
      </c>
      <c r="CW172" s="1">
        <v>3</v>
      </c>
      <c r="CX172" s="1">
        <v>3</v>
      </c>
      <c r="CY172" s="1">
        <v>3</v>
      </c>
      <c r="CZ172" s="1">
        <v>5</v>
      </c>
      <c r="DA172" s="1">
        <v>4</v>
      </c>
      <c r="DB172" s="1">
        <v>3</v>
      </c>
    </row>
    <row r="173" spans="1:106" x14ac:dyDescent="0.3">
      <c r="A173">
        <v>2005</v>
      </c>
      <c r="B173" t="s">
        <v>106</v>
      </c>
      <c r="C173">
        <v>25</v>
      </c>
      <c r="D173">
        <v>1</v>
      </c>
      <c r="E173">
        <v>15</v>
      </c>
      <c r="F173" s="1">
        <v>5</v>
      </c>
      <c r="G173" s="1">
        <v>40</v>
      </c>
      <c r="H173" s="2">
        <v>60</v>
      </c>
      <c r="I173" s="1">
        <v>65</v>
      </c>
      <c r="J173" s="1">
        <v>4</v>
      </c>
      <c r="K173" s="2">
        <v>3</v>
      </c>
      <c r="L173">
        <v>0</v>
      </c>
      <c r="M173">
        <f t="shared" si="2"/>
        <v>1</v>
      </c>
      <c r="N173">
        <f>AVERAGE(F173,G173,H173,I173)</f>
        <v>42.5</v>
      </c>
      <c r="O173">
        <f>STDEV(F173,G173,H173,I173)</f>
        <v>27.233557730613651</v>
      </c>
      <c r="P173">
        <f>(H173-N173)/(SQRT(O173/4))</f>
        <v>6.7068076989067382</v>
      </c>
      <c r="Q173">
        <v>0.5</v>
      </c>
      <c r="R173">
        <v>6</v>
      </c>
      <c r="S173">
        <v>0</v>
      </c>
      <c r="T173">
        <v>0</v>
      </c>
      <c r="U173">
        <v>2.3333333330000001</v>
      </c>
      <c r="V173">
        <v>11</v>
      </c>
      <c r="W173">
        <v>3</v>
      </c>
      <c r="X173">
        <v>6</v>
      </c>
      <c r="Y173">
        <v>0.66666666699999999</v>
      </c>
      <c r="Z173">
        <v>8</v>
      </c>
      <c r="AA173">
        <v>1</v>
      </c>
      <c r="AB173">
        <v>8</v>
      </c>
      <c r="AC173">
        <v>0.5</v>
      </c>
      <c r="AD173">
        <v>8</v>
      </c>
      <c r="AE173">
        <v>0.83333333300000001</v>
      </c>
      <c r="AF173">
        <v>13</v>
      </c>
      <c r="AG173">
        <v>8.8333333330000006</v>
      </c>
      <c r="AH173">
        <v>60</v>
      </c>
      <c r="AI173">
        <v>3.6086956520000002</v>
      </c>
      <c r="CL173" s="1">
        <v>3</v>
      </c>
      <c r="CM173" s="1">
        <v>4</v>
      </c>
      <c r="CN173" s="1">
        <v>3</v>
      </c>
      <c r="CO173" s="1">
        <v>4</v>
      </c>
      <c r="CP173" s="1">
        <v>1</v>
      </c>
      <c r="CQ173">
        <v>0</v>
      </c>
      <c r="CR173" s="1">
        <v>3</v>
      </c>
      <c r="CS173" s="1">
        <v>5</v>
      </c>
      <c r="CT173" s="1">
        <v>4</v>
      </c>
      <c r="CU173" s="1">
        <v>5</v>
      </c>
      <c r="CV173" s="1">
        <v>3</v>
      </c>
      <c r="CW173" s="1">
        <v>5</v>
      </c>
      <c r="CX173" s="1">
        <v>5</v>
      </c>
      <c r="CY173" s="1">
        <v>3</v>
      </c>
      <c r="CZ173" s="1">
        <v>5</v>
      </c>
      <c r="DA173" s="1">
        <v>5</v>
      </c>
      <c r="DB173" s="1">
        <v>1</v>
      </c>
    </row>
    <row r="174" spans="1:106" x14ac:dyDescent="0.3">
      <c r="A174">
        <v>2006</v>
      </c>
      <c r="B174" t="s">
        <v>106</v>
      </c>
      <c r="C174">
        <v>24</v>
      </c>
      <c r="D174">
        <v>0</v>
      </c>
      <c r="E174">
        <v>17</v>
      </c>
      <c r="F174" s="1">
        <v>45</v>
      </c>
      <c r="G174" s="1">
        <v>3</v>
      </c>
      <c r="H174" s="2">
        <v>5</v>
      </c>
      <c r="I174" s="1">
        <v>75</v>
      </c>
      <c r="J174" s="1">
        <v>4</v>
      </c>
      <c r="K174" s="2">
        <v>3</v>
      </c>
      <c r="L174">
        <v>0</v>
      </c>
      <c r="M174">
        <f t="shared" si="2"/>
        <v>0</v>
      </c>
      <c r="N174">
        <f>AVERAGE(F174,G174,H174,I174)</f>
        <v>32</v>
      </c>
      <c r="O174">
        <f>STDEV(F174,G174,H174,I174)</f>
        <v>34.583232931581165</v>
      </c>
      <c r="P174">
        <f>(H174-N174)/(SQRT(O174/4))</f>
        <v>-9.1825005897455743</v>
      </c>
      <c r="Q174">
        <v>1.5</v>
      </c>
      <c r="R174">
        <v>1</v>
      </c>
      <c r="S174">
        <v>1.3333333329999999</v>
      </c>
      <c r="T174">
        <v>7</v>
      </c>
      <c r="U174">
        <v>1.5</v>
      </c>
      <c r="V174">
        <v>0</v>
      </c>
      <c r="W174">
        <v>3.3333333330000001</v>
      </c>
      <c r="X174">
        <v>11</v>
      </c>
      <c r="Y174">
        <v>0</v>
      </c>
      <c r="Z174">
        <v>0</v>
      </c>
      <c r="AA174">
        <v>2</v>
      </c>
      <c r="AB174">
        <v>26</v>
      </c>
      <c r="AC174">
        <v>0.5</v>
      </c>
      <c r="AD174">
        <v>11</v>
      </c>
      <c r="AE174">
        <v>0.5</v>
      </c>
      <c r="AF174">
        <v>1</v>
      </c>
      <c r="AG174">
        <v>10.66666667</v>
      </c>
      <c r="AH174">
        <v>57</v>
      </c>
      <c r="AI174">
        <v>3.782608696</v>
      </c>
      <c r="AJ174">
        <v>564</v>
      </c>
      <c r="AK174">
        <v>86.24</v>
      </c>
      <c r="AL174">
        <v>38.82</v>
      </c>
      <c r="AM174">
        <v>67.709999999999994</v>
      </c>
      <c r="AN174">
        <v>28.72</v>
      </c>
      <c r="AO174">
        <v>8.17</v>
      </c>
      <c r="AP174">
        <v>12.41</v>
      </c>
      <c r="AQ174">
        <v>85.28</v>
      </c>
      <c r="AR174">
        <v>1.24</v>
      </c>
      <c r="AS174">
        <v>0.71</v>
      </c>
      <c r="AT174">
        <v>0.53</v>
      </c>
      <c r="AU174">
        <v>0.18</v>
      </c>
      <c r="AV174">
        <v>0.18</v>
      </c>
      <c r="AW174">
        <v>0.18</v>
      </c>
      <c r="AX174">
        <v>5.85</v>
      </c>
      <c r="AY174">
        <v>0</v>
      </c>
      <c r="AZ174">
        <v>0</v>
      </c>
      <c r="BA174">
        <v>3.01</v>
      </c>
      <c r="BB174">
        <v>1.24</v>
      </c>
      <c r="BC174">
        <v>9.75</v>
      </c>
      <c r="BD174">
        <v>1.06</v>
      </c>
      <c r="BE174">
        <v>0.18</v>
      </c>
      <c r="BF174">
        <v>0.53</v>
      </c>
      <c r="BG174">
        <v>2.66</v>
      </c>
      <c r="BH174">
        <v>0.89</v>
      </c>
      <c r="BI174">
        <v>5.5</v>
      </c>
      <c r="BJ174">
        <v>6.21</v>
      </c>
      <c r="BK174">
        <v>5.85</v>
      </c>
      <c r="BL174">
        <v>0</v>
      </c>
      <c r="BM174">
        <v>0.89</v>
      </c>
      <c r="BN174">
        <v>2.66</v>
      </c>
      <c r="BO174">
        <v>1.06</v>
      </c>
      <c r="BP174">
        <v>0</v>
      </c>
      <c r="BQ174">
        <v>0</v>
      </c>
      <c r="BR174">
        <v>1.6</v>
      </c>
      <c r="BS174">
        <v>4.26</v>
      </c>
      <c r="BT174">
        <v>0.18</v>
      </c>
      <c r="BU174">
        <v>1.06</v>
      </c>
      <c r="BV174">
        <v>3.19</v>
      </c>
      <c r="BW174">
        <v>1.06</v>
      </c>
      <c r="BX174">
        <v>0</v>
      </c>
      <c r="BY174">
        <v>2.84</v>
      </c>
      <c r="BZ174">
        <v>10.46</v>
      </c>
      <c r="CA174">
        <v>0.53</v>
      </c>
      <c r="CB174">
        <v>17.55</v>
      </c>
      <c r="CC174">
        <v>2.84</v>
      </c>
      <c r="CD174">
        <v>11.52</v>
      </c>
      <c r="CE174">
        <v>3.19</v>
      </c>
      <c r="CF174">
        <v>0</v>
      </c>
      <c r="CG174">
        <v>1.06</v>
      </c>
      <c r="CH174">
        <v>0.71</v>
      </c>
      <c r="CI174">
        <v>0</v>
      </c>
      <c r="CJ174">
        <v>0</v>
      </c>
      <c r="CK174">
        <v>0.18</v>
      </c>
      <c r="CL174" s="1">
        <v>4</v>
      </c>
      <c r="CM174" s="6" t="s">
        <v>123</v>
      </c>
      <c r="CN174" s="1">
        <v>3</v>
      </c>
      <c r="CO174" s="1">
        <v>4</v>
      </c>
      <c r="CP174" s="1">
        <v>3</v>
      </c>
      <c r="CQ174">
        <v>1</v>
      </c>
      <c r="CR174" s="1">
        <v>4</v>
      </c>
      <c r="CS174" s="1">
        <v>3</v>
      </c>
      <c r="CT174" s="1">
        <v>2</v>
      </c>
      <c r="CU174" s="1">
        <v>2</v>
      </c>
      <c r="CV174" s="1">
        <v>2</v>
      </c>
      <c r="CW174" s="1">
        <v>4</v>
      </c>
      <c r="CX174" s="1">
        <v>1</v>
      </c>
      <c r="CY174" s="1">
        <v>5</v>
      </c>
      <c r="CZ174" s="1">
        <v>4</v>
      </c>
      <c r="DA174" s="1">
        <v>1</v>
      </c>
      <c r="DB174" s="1">
        <v>4</v>
      </c>
    </row>
    <row r="175" spans="1:106" x14ac:dyDescent="0.3">
      <c r="A175">
        <v>2007</v>
      </c>
      <c r="B175" t="s">
        <v>106</v>
      </c>
      <c r="C175">
        <v>22</v>
      </c>
      <c r="D175">
        <v>1</v>
      </c>
      <c r="E175">
        <v>1</v>
      </c>
      <c r="F175" s="2">
        <v>90</v>
      </c>
      <c r="G175" s="1">
        <v>40</v>
      </c>
      <c r="H175" s="1">
        <v>1</v>
      </c>
      <c r="I175" s="1">
        <v>70</v>
      </c>
      <c r="J175" s="1">
        <v>1</v>
      </c>
      <c r="K175" s="2">
        <v>1</v>
      </c>
      <c r="L175">
        <v>1</v>
      </c>
      <c r="M175">
        <f t="shared" si="2"/>
        <v>1</v>
      </c>
      <c r="N175">
        <f>AVERAGE(F175,G175,H175,I175)</f>
        <v>50.25</v>
      </c>
      <c r="O175">
        <f>STDEV(F175,G175,H175,I175)</f>
        <v>38.733060813728628</v>
      </c>
      <c r="P175">
        <f>(F175-N175)/(SQRT(O175/4))</f>
        <v>12.773979645330412</v>
      </c>
      <c r="Q175">
        <v>2</v>
      </c>
      <c r="R175">
        <v>46</v>
      </c>
      <c r="S175">
        <v>0.66666666699999999</v>
      </c>
      <c r="T175">
        <v>1</v>
      </c>
      <c r="U175">
        <v>3.6666666669999999</v>
      </c>
      <c r="V175">
        <v>6</v>
      </c>
      <c r="W175">
        <v>3.1666666669999999</v>
      </c>
      <c r="X175">
        <v>6</v>
      </c>
      <c r="Y175">
        <v>0</v>
      </c>
      <c r="Z175">
        <v>0</v>
      </c>
      <c r="AA175">
        <v>2</v>
      </c>
      <c r="AB175">
        <v>3</v>
      </c>
      <c r="AC175">
        <v>1.1666666670000001</v>
      </c>
      <c r="AD175">
        <v>14</v>
      </c>
      <c r="AE175">
        <v>0.83333333300000001</v>
      </c>
      <c r="AF175">
        <v>11</v>
      </c>
      <c r="AG175">
        <v>13.5</v>
      </c>
      <c r="AH175">
        <v>87</v>
      </c>
      <c r="AI175">
        <v>3.9130434780000001</v>
      </c>
      <c r="AJ175">
        <v>1102</v>
      </c>
      <c r="AK175">
        <v>18.18</v>
      </c>
      <c r="AL175">
        <v>19.690000000000001</v>
      </c>
      <c r="AM175">
        <v>65.63</v>
      </c>
      <c r="AN175">
        <v>74.739999999999995</v>
      </c>
      <c r="AO175">
        <v>5.62</v>
      </c>
      <c r="AP175">
        <v>12.25</v>
      </c>
      <c r="AQ175">
        <v>94.28</v>
      </c>
      <c r="AR175">
        <v>5.44</v>
      </c>
      <c r="AS175">
        <v>3.99</v>
      </c>
      <c r="AT175">
        <v>1.36</v>
      </c>
      <c r="AU175">
        <v>0.45</v>
      </c>
      <c r="AV175">
        <v>0.09</v>
      </c>
      <c r="AW175">
        <v>0.36</v>
      </c>
      <c r="AX175">
        <v>6.26</v>
      </c>
      <c r="AY175">
        <v>0.36</v>
      </c>
      <c r="AZ175">
        <v>0</v>
      </c>
      <c r="BA175">
        <v>0</v>
      </c>
      <c r="BB175">
        <v>0.54</v>
      </c>
      <c r="BC175">
        <v>16.88</v>
      </c>
      <c r="BD175">
        <v>3.27</v>
      </c>
      <c r="BE175">
        <v>2.4500000000000002</v>
      </c>
      <c r="BF175">
        <v>3.18</v>
      </c>
      <c r="BG175">
        <v>3.27</v>
      </c>
      <c r="BH175">
        <v>1.45</v>
      </c>
      <c r="BI175">
        <v>4.99</v>
      </c>
      <c r="BJ175">
        <v>3.54</v>
      </c>
      <c r="BK175">
        <v>1.36</v>
      </c>
      <c r="BL175">
        <v>1.45</v>
      </c>
      <c r="BM175">
        <v>0.27</v>
      </c>
      <c r="BN175">
        <v>5.17</v>
      </c>
      <c r="BO175">
        <v>1.18</v>
      </c>
      <c r="BP175">
        <v>0.91</v>
      </c>
      <c r="BQ175">
        <v>0</v>
      </c>
      <c r="BR175">
        <v>2.81</v>
      </c>
      <c r="BS175">
        <v>6.08</v>
      </c>
      <c r="BT175">
        <v>2.1800000000000002</v>
      </c>
      <c r="BU175">
        <v>1</v>
      </c>
      <c r="BV175">
        <v>1.45</v>
      </c>
      <c r="BW175">
        <v>1.81</v>
      </c>
      <c r="BX175">
        <v>0.36</v>
      </c>
      <c r="BY175">
        <v>1.54</v>
      </c>
      <c r="BZ175">
        <v>18.239999999999998</v>
      </c>
      <c r="CA175">
        <v>2.27</v>
      </c>
      <c r="CB175">
        <v>8.89</v>
      </c>
      <c r="CC175">
        <v>1.81</v>
      </c>
      <c r="CD175">
        <v>2.9</v>
      </c>
      <c r="CE175">
        <v>4.26</v>
      </c>
      <c r="CF175">
        <v>2.4500000000000002</v>
      </c>
      <c r="CG175">
        <v>1.63</v>
      </c>
      <c r="CH175">
        <v>0.27</v>
      </c>
      <c r="CI175">
        <v>0.09</v>
      </c>
      <c r="CJ175">
        <v>0.45</v>
      </c>
      <c r="CK175">
        <v>0</v>
      </c>
      <c r="CL175" s="1">
        <v>4</v>
      </c>
      <c r="CM175" s="1">
        <v>2</v>
      </c>
      <c r="CN175" s="1">
        <v>5</v>
      </c>
      <c r="CO175" s="1">
        <v>4</v>
      </c>
      <c r="CP175" s="1">
        <v>1</v>
      </c>
      <c r="CQ175">
        <v>0</v>
      </c>
      <c r="CR175" s="1">
        <v>2</v>
      </c>
      <c r="CS175" s="1">
        <v>5</v>
      </c>
      <c r="CT175" s="1">
        <v>5</v>
      </c>
      <c r="CU175" s="1">
        <v>5</v>
      </c>
      <c r="CV175" s="1">
        <v>5</v>
      </c>
      <c r="CW175" s="1">
        <v>5</v>
      </c>
      <c r="CX175" s="1">
        <v>5</v>
      </c>
      <c r="CY175" s="1">
        <v>3</v>
      </c>
      <c r="CZ175" s="1">
        <v>5</v>
      </c>
      <c r="DA175" s="1">
        <v>5</v>
      </c>
      <c r="DB175" s="1">
        <v>1</v>
      </c>
    </row>
    <row r="176" spans="1:106" x14ac:dyDescent="0.3">
      <c r="A176">
        <v>2009</v>
      </c>
      <c r="B176" t="s">
        <v>106</v>
      </c>
      <c r="C176">
        <v>32</v>
      </c>
      <c r="D176">
        <v>1</v>
      </c>
      <c r="E176">
        <v>22</v>
      </c>
      <c r="F176" s="1">
        <v>82</v>
      </c>
      <c r="G176" s="1">
        <v>1</v>
      </c>
      <c r="H176" s="1">
        <v>54</v>
      </c>
      <c r="I176" s="2">
        <v>21</v>
      </c>
      <c r="J176" s="1">
        <v>1</v>
      </c>
      <c r="K176" s="2">
        <v>4</v>
      </c>
      <c r="L176">
        <v>0</v>
      </c>
      <c r="M176">
        <f t="shared" si="2"/>
        <v>0</v>
      </c>
      <c r="N176">
        <f>AVERAGE(F176,G176,H176,I176)</f>
        <v>39.5</v>
      </c>
      <c r="O176">
        <f>STDEV(F176,G176,H176,I176)</f>
        <v>35.781745811703111</v>
      </c>
      <c r="P176">
        <f>(I176-N176)/(SQRT(O176/4))</f>
        <v>-6.1854451620991915</v>
      </c>
      <c r="Q176">
        <v>2</v>
      </c>
      <c r="R176">
        <v>14</v>
      </c>
      <c r="S176">
        <v>1.6666666670000001</v>
      </c>
      <c r="T176">
        <v>14</v>
      </c>
      <c r="U176">
        <v>3</v>
      </c>
      <c r="V176">
        <v>28</v>
      </c>
      <c r="W176">
        <v>2.5</v>
      </c>
      <c r="X176">
        <v>8</v>
      </c>
      <c r="Y176">
        <v>1.3333333329999999</v>
      </c>
      <c r="Z176">
        <v>2</v>
      </c>
      <c r="AA176">
        <v>2.1666666669999999</v>
      </c>
      <c r="AB176">
        <v>40</v>
      </c>
      <c r="AC176">
        <v>1</v>
      </c>
      <c r="AD176">
        <v>11</v>
      </c>
      <c r="AE176">
        <v>1.5</v>
      </c>
      <c r="AF176">
        <v>21</v>
      </c>
      <c r="AG176">
        <v>15.16666667</v>
      </c>
      <c r="AH176">
        <v>138</v>
      </c>
      <c r="AI176">
        <v>3.3478260870000001</v>
      </c>
      <c r="AJ176">
        <v>265</v>
      </c>
      <c r="AK176">
        <v>99</v>
      </c>
      <c r="AL176">
        <v>54.51</v>
      </c>
      <c r="AM176">
        <v>53.4</v>
      </c>
      <c r="AN176">
        <v>46.64</v>
      </c>
      <c r="AO176">
        <v>3.84</v>
      </c>
      <c r="AP176">
        <v>17.36</v>
      </c>
      <c r="AQ176">
        <v>70.94</v>
      </c>
      <c r="AR176">
        <v>1.1299999999999999</v>
      </c>
      <c r="AS176">
        <v>1.1299999999999999</v>
      </c>
      <c r="AT176">
        <v>0</v>
      </c>
      <c r="AU176">
        <v>0</v>
      </c>
      <c r="AV176">
        <v>0</v>
      </c>
      <c r="AW176">
        <v>0</v>
      </c>
      <c r="AX176">
        <v>3.02</v>
      </c>
      <c r="AY176">
        <v>0.38</v>
      </c>
      <c r="AZ176">
        <v>0</v>
      </c>
      <c r="BA176">
        <v>0.38</v>
      </c>
      <c r="BB176">
        <v>1.1299999999999999</v>
      </c>
      <c r="BC176">
        <v>2.64</v>
      </c>
      <c r="BD176">
        <v>0</v>
      </c>
      <c r="BE176">
        <v>0</v>
      </c>
      <c r="BF176">
        <v>0</v>
      </c>
      <c r="BG176">
        <v>1.51</v>
      </c>
      <c r="BH176">
        <v>0.38</v>
      </c>
      <c r="BI176">
        <v>1.1299999999999999</v>
      </c>
      <c r="BJ176">
        <v>6.04</v>
      </c>
      <c r="BK176">
        <v>3.77</v>
      </c>
      <c r="BL176">
        <v>0</v>
      </c>
      <c r="BM176">
        <v>1.51</v>
      </c>
      <c r="BN176">
        <v>5.28</v>
      </c>
      <c r="BO176">
        <v>2.2599999999999998</v>
      </c>
      <c r="BP176">
        <v>0.38</v>
      </c>
      <c r="BQ176">
        <v>0</v>
      </c>
      <c r="BR176">
        <v>2.64</v>
      </c>
      <c r="BS176">
        <v>0.75</v>
      </c>
      <c r="BT176">
        <v>0.38</v>
      </c>
      <c r="BU176">
        <v>0</v>
      </c>
      <c r="BV176">
        <v>0.38</v>
      </c>
      <c r="BW176">
        <v>0</v>
      </c>
      <c r="BX176">
        <v>0</v>
      </c>
      <c r="BY176">
        <v>0.38</v>
      </c>
      <c r="BZ176">
        <v>1.51</v>
      </c>
      <c r="CA176">
        <v>0</v>
      </c>
      <c r="CB176">
        <v>19.62</v>
      </c>
      <c r="CC176">
        <v>1.1299999999999999</v>
      </c>
      <c r="CD176">
        <v>14.72</v>
      </c>
      <c r="CE176">
        <v>3.77</v>
      </c>
      <c r="CF176">
        <v>0.75</v>
      </c>
      <c r="CG176">
        <v>4.1500000000000004</v>
      </c>
      <c r="CH176">
        <v>1.1299999999999999</v>
      </c>
      <c r="CI176">
        <v>0.38</v>
      </c>
      <c r="CJ176">
        <v>1.1299999999999999</v>
      </c>
      <c r="CK176">
        <v>0.75</v>
      </c>
      <c r="CL176" s="1">
        <v>3</v>
      </c>
      <c r="CM176" s="1">
        <v>4</v>
      </c>
      <c r="CN176" s="1">
        <v>3</v>
      </c>
      <c r="CO176" s="1">
        <v>3</v>
      </c>
      <c r="CP176" s="1">
        <v>1</v>
      </c>
      <c r="CQ176">
        <v>0</v>
      </c>
      <c r="CR176" s="1">
        <v>3</v>
      </c>
      <c r="CS176" s="1">
        <v>5</v>
      </c>
      <c r="CT176" s="1">
        <v>5</v>
      </c>
      <c r="CU176" s="1">
        <v>5</v>
      </c>
      <c r="CV176" s="1">
        <v>4</v>
      </c>
      <c r="CW176" s="1">
        <v>5</v>
      </c>
      <c r="CX176" s="1">
        <v>4</v>
      </c>
      <c r="CY176" s="1">
        <v>3</v>
      </c>
      <c r="CZ176" s="1">
        <v>5</v>
      </c>
      <c r="DA176" s="1">
        <v>4</v>
      </c>
      <c r="DB176" s="1">
        <v>2</v>
      </c>
    </row>
    <row r="177" spans="1:106" x14ac:dyDescent="0.3">
      <c r="A177">
        <v>2010</v>
      </c>
      <c r="B177" t="s">
        <v>113</v>
      </c>
      <c r="C177">
        <v>62</v>
      </c>
      <c r="D177">
        <v>1</v>
      </c>
      <c r="E177">
        <v>10</v>
      </c>
      <c r="F177" s="1">
        <v>30</v>
      </c>
      <c r="G177" s="2">
        <v>1</v>
      </c>
      <c r="H177" s="1">
        <v>18</v>
      </c>
      <c r="I177" s="1">
        <v>5</v>
      </c>
      <c r="J177" s="1">
        <v>1</v>
      </c>
      <c r="K177" s="2">
        <v>2</v>
      </c>
      <c r="L177">
        <v>0</v>
      </c>
      <c r="M177">
        <f t="shared" si="2"/>
        <v>0</v>
      </c>
      <c r="N177">
        <f>AVERAGE(F177,G177,H177,I177)</f>
        <v>13.5</v>
      </c>
      <c r="O177">
        <f>STDEV(F177,G177,H177,I177)</f>
        <v>13.178264933847197</v>
      </c>
      <c r="P177">
        <f>(G177-N177)/(SQRT(O177/4))</f>
        <v>-6.8866956704306039</v>
      </c>
      <c r="Q177">
        <v>1.6666666670000001</v>
      </c>
      <c r="R177">
        <v>16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1.3333333329999999</v>
      </c>
      <c r="AB177">
        <v>13</v>
      </c>
      <c r="AC177">
        <v>0.33333333300000001</v>
      </c>
      <c r="AD177">
        <v>24</v>
      </c>
      <c r="AE177">
        <v>0.33333333300000001</v>
      </c>
      <c r="AF177">
        <v>0</v>
      </c>
      <c r="AG177">
        <v>3.6666666669999999</v>
      </c>
      <c r="AH177">
        <v>53</v>
      </c>
      <c r="AI177">
        <v>3.0434782610000002</v>
      </c>
      <c r="CL177" s="1">
        <v>4</v>
      </c>
      <c r="CM177" s="1">
        <v>2</v>
      </c>
      <c r="CN177" s="1">
        <v>2</v>
      </c>
      <c r="CO177" s="1">
        <v>3</v>
      </c>
      <c r="CP177" s="1">
        <v>4</v>
      </c>
      <c r="CQ177">
        <v>1</v>
      </c>
      <c r="CR177" s="1">
        <v>4</v>
      </c>
      <c r="CS177" s="1">
        <v>3</v>
      </c>
      <c r="CT177" s="1">
        <v>2</v>
      </c>
      <c r="CU177" s="1">
        <v>2</v>
      </c>
      <c r="CV177" s="1">
        <v>3</v>
      </c>
      <c r="CW177" s="1">
        <v>2</v>
      </c>
      <c r="CX177" s="1">
        <v>3</v>
      </c>
      <c r="CY177" s="1">
        <v>4</v>
      </c>
      <c r="CZ177" s="1">
        <v>2</v>
      </c>
      <c r="DA177" s="1">
        <v>3</v>
      </c>
      <c r="DB177" s="1">
        <v>4</v>
      </c>
    </row>
    <row r="178" spans="1:106" x14ac:dyDescent="0.3">
      <c r="A178">
        <v>7001</v>
      </c>
      <c r="B178" t="s">
        <v>113</v>
      </c>
      <c r="C178">
        <v>28</v>
      </c>
      <c r="D178">
        <v>1</v>
      </c>
      <c r="E178">
        <v>2</v>
      </c>
      <c r="F178" s="2">
        <v>10</v>
      </c>
      <c r="G178" s="1">
        <v>70</v>
      </c>
      <c r="H178" s="1">
        <v>50</v>
      </c>
      <c r="I178" s="1">
        <v>60</v>
      </c>
      <c r="J178" s="1">
        <v>2</v>
      </c>
      <c r="K178" s="2">
        <v>1</v>
      </c>
      <c r="L178">
        <v>0</v>
      </c>
      <c r="M178">
        <f t="shared" si="2"/>
        <v>0</v>
      </c>
      <c r="N178">
        <f>AVERAGE(F178,G178,H178,I178)</f>
        <v>47.5</v>
      </c>
      <c r="O178">
        <f>STDEV(F178,G178,H178,I178)</f>
        <v>26.299556396765833</v>
      </c>
      <c r="P178">
        <f>(F178-N178)/(SQRT(O178/4))</f>
        <v>-14.624702887649079</v>
      </c>
      <c r="Q178">
        <v>1</v>
      </c>
      <c r="R178">
        <v>20</v>
      </c>
      <c r="S178">
        <v>3.1666666669999999</v>
      </c>
      <c r="T178">
        <v>45</v>
      </c>
      <c r="U178">
        <v>0.5</v>
      </c>
      <c r="V178">
        <v>8</v>
      </c>
      <c r="W178">
        <v>1.1666666670000001</v>
      </c>
      <c r="X178">
        <v>8</v>
      </c>
      <c r="Y178">
        <v>0</v>
      </c>
      <c r="Z178">
        <v>0</v>
      </c>
      <c r="AA178">
        <v>1.1666666670000001</v>
      </c>
      <c r="AB178">
        <v>19</v>
      </c>
      <c r="AC178">
        <v>0.66666666699999999</v>
      </c>
      <c r="AD178">
        <v>13</v>
      </c>
      <c r="AE178">
        <v>1</v>
      </c>
      <c r="AF178">
        <v>14</v>
      </c>
      <c r="AG178">
        <v>8.6666666669999994</v>
      </c>
      <c r="AH178">
        <v>127</v>
      </c>
      <c r="AI178">
        <v>4.0869565220000004</v>
      </c>
      <c r="CL178" s="1">
        <v>5</v>
      </c>
      <c r="CM178" s="1">
        <v>2</v>
      </c>
      <c r="CN178" s="1">
        <v>3</v>
      </c>
      <c r="CO178" s="1">
        <v>4</v>
      </c>
      <c r="CP178" s="1">
        <v>1</v>
      </c>
      <c r="CQ178">
        <v>0</v>
      </c>
      <c r="CR178" s="1">
        <v>1</v>
      </c>
      <c r="CS178" s="1">
        <v>5</v>
      </c>
      <c r="CT178" s="1">
        <v>5</v>
      </c>
      <c r="CU178" s="1">
        <v>5</v>
      </c>
      <c r="CV178" s="1">
        <v>5</v>
      </c>
      <c r="CW178" s="1">
        <v>5</v>
      </c>
      <c r="CX178" s="1">
        <v>5</v>
      </c>
      <c r="CY178" s="1">
        <v>1</v>
      </c>
      <c r="CZ178" s="1">
        <v>5</v>
      </c>
      <c r="DA178" s="1">
        <v>5</v>
      </c>
      <c r="DB178" s="1">
        <v>1</v>
      </c>
    </row>
    <row r="179" spans="1:106" x14ac:dyDescent="0.3">
      <c r="A179">
        <v>7002</v>
      </c>
      <c r="B179" t="s">
        <v>106</v>
      </c>
      <c r="C179">
        <v>60</v>
      </c>
      <c r="D179">
        <v>1</v>
      </c>
      <c r="E179">
        <v>1</v>
      </c>
      <c r="F179" s="1">
        <v>35</v>
      </c>
      <c r="G179" s="2">
        <v>60</v>
      </c>
      <c r="H179" s="1">
        <v>40</v>
      </c>
      <c r="I179" s="1">
        <v>10</v>
      </c>
      <c r="J179" s="1">
        <v>2</v>
      </c>
      <c r="K179" s="2">
        <v>2</v>
      </c>
      <c r="L179">
        <v>1</v>
      </c>
      <c r="M179">
        <f t="shared" si="2"/>
        <v>1</v>
      </c>
      <c r="N179">
        <f>AVERAGE(F179,G179,H179,I179)</f>
        <v>36.25</v>
      </c>
      <c r="O179">
        <f>STDEV(F179,G179,H179,I179)</f>
        <v>20.564937798755111</v>
      </c>
      <c r="P179">
        <f>(G179-N179)/(SQRT(O179/4))</f>
        <v>10.474418200110065</v>
      </c>
      <c r="Q179">
        <v>1.5</v>
      </c>
      <c r="R179">
        <v>8</v>
      </c>
      <c r="S179">
        <v>1.6666666670000001</v>
      </c>
      <c r="T179">
        <v>8</v>
      </c>
      <c r="U179">
        <v>2.5</v>
      </c>
      <c r="V179">
        <v>14</v>
      </c>
      <c r="W179">
        <v>3.3333333330000001</v>
      </c>
      <c r="X179">
        <v>8</v>
      </c>
      <c r="Y179">
        <v>0</v>
      </c>
      <c r="Z179">
        <v>0</v>
      </c>
      <c r="AA179">
        <v>2.3333333330000001</v>
      </c>
      <c r="AB179">
        <v>8</v>
      </c>
      <c r="AC179">
        <v>0.66666666699999999</v>
      </c>
      <c r="AD179">
        <v>8</v>
      </c>
      <c r="AE179">
        <v>0</v>
      </c>
      <c r="AF179">
        <v>0</v>
      </c>
      <c r="AG179">
        <v>12</v>
      </c>
      <c r="AH179">
        <v>54</v>
      </c>
      <c r="AI179">
        <v>3.434782609</v>
      </c>
      <c r="CL179" s="1">
        <v>4</v>
      </c>
      <c r="CM179" s="1">
        <v>5</v>
      </c>
      <c r="CN179" s="1">
        <v>4</v>
      </c>
      <c r="CO179" s="1">
        <v>3</v>
      </c>
      <c r="CP179" s="1">
        <v>2</v>
      </c>
      <c r="CQ179">
        <v>1</v>
      </c>
      <c r="CR179" s="1">
        <v>2</v>
      </c>
      <c r="CS179" s="1">
        <v>5</v>
      </c>
      <c r="CT179" s="1">
        <v>3</v>
      </c>
      <c r="CU179" s="1">
        <v>5</v>
      </c>
      <c r="CV179" s="1">
        <v>4</v>
      </c>
      <c r="CW179" s="1">
        <v>5</v>
      </c>
      <c r="CX179" s="1">
        <v>4</v>
      </c>
      <c r="CY179" s="1">
        <v>2</v>
      </c>
      <c r="CZ179" s="1">
        <v>5</v>
      </c>
      <c r="DA179" s="1">
        <v>4</v>
      </c>
      <c r="DB179" s="1">
        <v>2</v>
      </c>
    </row>
    <row r="180" spans="1:106" x14ac:dyDescent="0.3">
      <c r="A180">
        <v>7003</v>
      </c>
      <c r="B180" t="s">
        <v>113</v>
      </c>
      <c r="C180">
        <v>29</v>
      </c>
      <c r="D180">
        <v>1</v>
      </c>
      <c r="E180">
        <v>8</v>
      </c>
      <c r="F180" s="1">
        <v>31</v>
      </c>
      <c r="G180" s="1">
        <v>81</v>
      </c>
      <c r="H180" s="1">
        <v>64</v>
      </c>
      <c r="I180" s="2">
        <v>47</v>
      </c>
      <c r="J180" s="1">
        <v>2</v>
      </c>
      <c r="K180" s="2">
        <v>4</v>
      </c>
      <c r="L180">
        <v>0</v>
      </c>
      <c r="M180">
        <f t="shared" si="2"/>
        <v>0</v>
      </c>
      <c r="N180">
        <f>AVERAGE(F180,G180,H180,I180)</f>
        <v>55.75</v>
      </c>
      <c r="O180">
        <f>STDEV(F180,G180,H180,I180)</f>
        <v>21.561926320870931</v>
      </c>
      <c r="P180">
        <f>(I180-N180)/(SQRT(O180/4))</f>
        <v>-3.7687234489547885</v>
      </c>
      <c r="Q180">
        <v>1.3333333329999999</v>
      </c>
      <c r="R180">
        <v>26</v>
      </c>
      <c r="S180">
        <v>0.16666666699999999</v>
      </c>
      <c r="T180">
        <v>8</v>
      </c>
      <c r="U180">
        <v>1.6666666670000001</v>
      </c>
      <c r="V180">
        <v>8</v>
      </c>
      <c r="W180">
        <v>2</v>
      </c>
      <c r="X180">
        <v>8</v>
      </c>
      <c r="Y180">
        <v>0.83333333300000001</v>
      </c>
      <c r="Z180">
        <v>28</v>
      </c>
      <c r="AA180">
        <v>1</v>
      </c>
      <c r="AB180">
        <v>8</v>
      </c>
      <c r="AC180">
        <v>0.33333333300000001</v>
      </c>
      <c r="AD180">
        <v>7</v>
      </c>
      <c r="AE180">
        <v>0.83333333300000001</v>
      </c>
      <c r="AF180">
        <v>34</v>
      </c>
      <c r="AG180">
        <v>8.1666666669999994</v>
      </c>
      <c r="AH180">
        <v>127</v>
      </c>
      <c r="AI180">
        <v>4.0434782609999997</v>
      </c>
      <c r="CL180" s="1">
        <v>5</v>
      </c>
      <c r="CM180" s="1">
        <v>2</v>
      </c>
      <c r="CN180" s="1">
        <v>4</v>
      </c>
      <c r="CO180" s="1">
        <v>5</v>
      </c>
      <c r="CP180" s="1">
        <v>2</v>
      </c>
      <c r="CQ180">
        <v>1</v>
      </c>
      <c r="CR180" s="1">
        <v>2</v>
      </c>
      <c r="CS180" s="1">
        <v>4</v>
      </c>
      <c r="CT180" s="1">
        <v>3</v>
      </c>
      <c r="CU180" s="1">
        <v>5</v>
      </c>
      <c r="CV180" s="1">
        <v>3</v>
      </c>
      <c r="CW180" s="1">
        <v>4</v>
      </c>
      <c r="CX180" s="1">
        <v>4</v>
      </c>
      <c r="CY180" s="1">
        <v>1</v>
      </c>
      <c r="CZ180" s="1">
        <v>5</v>
      </c>
      <c r="DA180" s="1">
        <v>5</v>
      </c>
      <c r="DB180" s="1">
        <v>1</v>
      </c>
    </row>
    <row r="181" spans="1:106" x14ac:dyDescent="0.3">
      <c r="A181">
        <v>3001</v>
      </c>
      <c r="B181" t="s">
        <v>106</v>
      </c>
      <c r="C181">
        <v>22</v>
      </c>
      <c r="D181">
        <v>1</v>
      </c>
      <c r="E181">
        <v>31</v>
      </c>
      <c r="F181" s="1">
        <v>99</v>
      </c>
      <c r="G181" s="1">
        <v>39</v>
      </c>
      <c r="H181" s="2">
        <v>1</v>
      </c>
      <c r="I181" s="1">
        <v>66</v>
      </c>
      <c r="J181" s="1">
        <v>1</v>
      </c>
      <c r="K181" s="2">
        <v>3</v>
      </c>
      <c r="L181">
        <v>0</v>
      </c>
      <c r="M181">
        <f t="shared" si="2"/>
        <v>0</v>
      </c>
      <c r="N181">
        <f>AVERAGE(F181,G181,H181,I181)</f>
        <v>51.25</v>
      </c>
      <c r="O181">
        <f>STDEV(F181,G181,H181,I181)</f>
        <v>41.524089393989122</v>
      </c>
      <c r="P181">
        <f>(H181-N181)/(SQRT(O181/4))</f>
        <v>-15.596099710240034</v>
      </c>
      <c r="Q181">
        <v>2.6666666669999999</v>
      </c>
      <c r="R181">
        <v>27</v>
      </c>
      <c r="S181">
        <v>1.3333333329999999</v>
      </c>
      <c r="T181">
        <v>0</v>
      </c>
      <c r="U181">
        <v>3.3333333330000001</v>
      </c>
      <c r="V181">
        <v>24</v>
      </c>
      <c r="W181">
        <v>6</v>
      </c>
      <c r="X181">
        <v>14</v>
      </c>
      <c r="Y181">
        <v>0</v>
      </c>
      <c r="Z181">
        <v>1</v>
      </c>
      <c r="AA181">
        <v>2</v>
      </c>
      <c r="AB181">
        <v>14</v>
      </c>
      <c r="AC181">
        <v>1</v>
      </c>
      <c r="AD181">
        <v>9</v>
      </c>
      <c r="AE181">
        <v>3</v>
      </c>
      <c r="AF181">
        <v>14</v>
      </c>
      <c r="AG181">
        <v>19.333333329999999</v>
      </c>
      <c r="AH181">
        <v>103</v>
      </c>
      <c r="AI181">
        <v>3.74</v>
      </c>
      <c r="AJ181">
        <v>340</v>
      </c>
      <c r="AK181">
        <v>29.4</v>
      </c>
      <c r="AL181">
        <v>11.41</v>
      </c>
      <c r="AM181">
        <v>90.37</v>
      </c>
      <c r="AN181">
        <v>25.77</v>
      </c>
      <c r="AO181">
        <v>8.9499999999999993</v>
      </c>
      <c r="AP181">
        <v>12.35</v>
      </c>
      <c r="AQ181">
        <v>93.53</v>
      </c>
      <c r="AR181">
        <v>2.35</v>
      </c>
      <c r="AS181">
        <v>1.18</v>
      </c>
      <c r="AT181">
        <v>1.18</v>
      </c>
      <c r="AU181">
        <v>1.18</v>
      </c>
      <c r="AV181">
        <v>0</v>
      </c>
      <c r="AW181">
        <v>0</v>
      </c>
      <c r="AX181">
        <v>7.35</v>
      </c>
      <c r="AY181">
        <v>0</v>
      </c>
      <c r="AZ181">
        <v>0</v>
      </c>
      <c r="BA181">
        <v>0</v>
      </c>
      <c r="BB181">
        <v>5.59</v>
      </c>
      <c r="BC181">
        <v>17.649999999999999</v>
      </c>
      <c r="BD181">
        <v>6.76</v>
      </c>
      <c r="BE181">
        <v>0.59</v>
      </c>
      <c r="BF181">
        <v>1.47</v>
      </c>
      <c r="BG181">
        <v>4.41</v>
      </c>
      <c r="BH181">
        <v>0</v>
      </c>
      <c r="BI181">
        <v>5.88</v>
      </c>
      <c r="BJ181">
        <v>9.41</v>
      </c>
      <c r="BK181">
        <v>4.12</v>
      </c>
      <c r="BL181">
        <v>0.28999999999999998</v>
      </c>
      <c r="BM181">
        <v>5</v>
      </c>
      <c r="BN181">
        <v>4.41</v>
      </c>
      <c r="BO181">
        <v>2.35</v>
      </c>
      <c r="BP181">
        <v>0</v>
      </c>
      <c r="BQ181">
        <v>0</v>
      </c>
      <c r="BR181">
        <v>2.06</v>
      </c>
      <c r="BS181">
        <v>3.24</v>
      </c>
      <c r="BT181">
        <v>0</v>
      </c>
      <c r="BU181">
        <v>0.88</v>
      </c>
      <c r="BV181">
        <v>1.47</v>
      </c>
      <c r="BW181">
        <v>1.18</v>
      </c>
      <c r="BX181">
        <v>0.88</v>
      </c>
      <c r="BY181">
        <v>2.35</v>
      </c>
      <c r="BZ181">
        <v>18.53</v>
      </c>
      <c r="CA181">
        <v>0</v>
      </c>
      <c r="CB181">
        <v>12.06</v>
      </c>
      <c r="CC181">
        <v>0.59</v>
      </c>
      <c r="CD181">
        <v>8.24</v>
      </c>
      <c r="CE181">
        <v>3.53</v>
      </c>
      <c r="CF181">
        <v>0</v>
      </c>
      <c r="CG181">
        <v>1.76</v>
      </c>
      <c r="CH181">
        <v>1.76</v>
      </c>
      <c r="CI181">
        <v>0</v>
      </c>
      <c r="CJ181">
        <v>0</v>
      </c>
      <c r="CK181">
        <v>0</v>
      </c>
      <c r="CL181" s="7">
        <v>3</v>
      </c>
      <c r="CM181">
        <v>3</v>
      </c>
      <c r="CN181" s="4">
        <v>3</v>
      </c>
      <c r="CO181" s="4">
        <v>3</v>
      </c>
      <c r="CP181" s="4">
        <v>2</v>
      </c>
      <c r="CQ181">
        <v>1</v>
      </c>
      <c r="CR181" s="4">
        <v>5</v>
      </c>
      <c r="CS181">
        <v>4</v>
      </c>
      <c r="CT181">
        <v>3</v>
      </c>
      <c r="CU181">
        <v>4</v>
      </c>
      <c r="CV181">
        <v>3</v>
      </c>
      <c r="CW181">
        <v>2</v>
      </c>
      <c r="CX181">
        <v>1</v>
      </c>
      <c r="CY181" s="4">
        <v>5</v>
      </c>
      <c r="CZ181">
        <v>3</v>
      </c>
      <c r="DA181">
        <v>1</v>
      </c>
      <c r="DB181" s="4">
        <v>2</v>
      </c>
    </row>
    <row r="182" spans="1:106" x14ac:dyDescent="0.3">
      <c r="A182">
        <v>3002</v>
      </c>
      <c r="B182" t="s">
        <v>106</v>
      </c>
      <c r="C182">
        <v>20</v>
      </c>
      <c r="D182">
        <v>0</v>
      </c>
      <c r="E182">
        <v>21</v>
      </c>
      <c r="F182" s="1">
        <v>1</v>
      </c>
      <c r="G182" s="2">
        <v>100</v>
      </c>
      <c r="H182" s="1">
        <v>60</v>
      </c>
      <c r="I182" s="1">
        <v>10</v>
      </c>
      <c r="J182" s="1">
        <v>2</v>
      </c>
      <c r="K182" s="2">
        <v>2</v>
      </c>
      <c r="L182">
        <v>1</v>
      </c>
      <c r="M182">
        <f t="shared" si="2"/>
        <v>1</v>
      </c>
      <c r="N182">
        <f>AVERAGE(F182,G182,H182,I182)</f>
        <v>42.75</v>
      </c>
      <c r="O182">
        <f>STDEV(F182,G182,H182,I182)</f>
        <v>46.154631403576388</v>
      </c>
      <c r="P182">
        <f>(G182-N182)/(SQRT(O182/4))</f>
        <v>16.853800280729121</v>
      </c>
      <c r="Q182">
        <v>2.6666666669999999</v>
      </c>
      <c r="R182">
        <v>11</v>
      </c>
      <c r="S182">
        <v>6</v>
      </c>
      <c r="T182">
        <v>9</v>
      </c>
      <c r="U182">
        <v>6</v>
      </c>
      <c r="V182">
        <v>7</v>
      </c>
      <c r="W182">
        <v>6</v>
      </c>
      <c r="X182">
        <v>7</v>
      </c>
      <c r="Y182">
        <v>2.6666666669999999</v>
      </c>
      <c r="Z182">
        <v>12</v>
      </c>
      <c r="AA182">
        <v>0.66666666699999999</v>
      </c>
      <c r="AB182">
        <v>5</v>
      </c>
      <c r="AC182">
        <v>0.16666666699999999</v>
      </c>
      <c r="AD182">
        <v>0</v>
      </c>
      <c r="AE182">
        <v>2</v>
      </c>
      <c r="AF182">
        <v>9</v>
      </c>
      <c r="AG182">
        <v>26.166666670000001</v>
      </c>
      <c r="AH182">
        <v>60</v>
      </c>
      <c r="AI182">
        <v>4.26</v>
      </c>
      <c r="AJ182">
        <v>477</v>
      </c>
      <c r="AK182">
        <v>27.93</v>
      </c>
      <c r="AL182">
        <v>6.58</v>
      </c>
      <c r="AM182">
        <v>99</v>
      </c>
      <c r="AN182">
        <v>29.27</v>
      </c>
      <c r="AO182">
        <v>12.23</v>
      </c>
      <c r="AP182">
        <v>12.37</v>
      </c>
      <c r="AQ182">
        <v>93.08</v>
      </c>
      <c r="AR182">
        <v>5.24</v>
      </c>
      <c r="AS182">
        <v>2.73</v>
      </c>
      <c r="AT182">
        <v>2.52</v>
      </c>
      <c r="AU182">
        <v>0</v>
      </c>
      <c r="AV182">
        <v>0</v>
      </c>
      <c r="AW182">
        <v>0.42</v>
      </c>
      <c r="AX182">
        <v>2.1</v>
      </c>
      <c r="AY182">
        <v>0</v>
      </c>
      <c r="AZ182">
        <v>0.42</v>
      </c>
      <c r="BA182">
        <v>0</v>
      </c>
      <c r="BB182">
        <v>0</v>
      </c>
      <c r="BC182">
        <v>10.9</v>
      </c>
      <c r="BD182">
        <v>4.82</v>
      </c>
      <c r="BE182">
        <v>1.47</v>
      </c>
      <c r="BF182">
        <v>0.84</v>
      </c>
      <c r="BG182">
        <v>1.68</v>
      </c>
      <c r="BH182">
        <v>0.42</v>
      </c>
      <c r="BI182">
        <v>2.1</v>
      </c>
      <c r="BJ182">
        <v>5.66</v>
      </c>
      <c r="BK182">
        <v>1.89</v>
      </c>
      <c r="BL182">
        <v>0.84</v>
      </c>
      <c r="BM182">
        <v>2.52</v>
      </c>
      <c r="BN182">
        <v>3.35</v>
      </c>
      <c r="BO182">
        <v>1.05</v>
      </c>
      <c r="BP182">
        <v>0.42</v>
      </c>
      <c r="BQ182">
        <v>0</v>
      </c>
      <c r="BR182">
        <v>1.89</v>
      </c>
      <c r="BS182">
        <v>3.35</v>
      </c>
      <c r="BT182">
        <v>0.84</v>
      </c>
      <c r="BU182">
        <v>0.63</v>
      </c>
      <c r="BV182">
        <v>0.84</v>
      </c>
      <c r="BW182">
        <v>1.05</v>
      </c>
      <c r="BX182">
        <v>0</v>
      </c>
      <c r="BY182">
        <v>2.73</v>
      </c>
      <c r="BZ182">
        <v>17.399999999999999</v>
      </c>
      <c r="CA182">
        <v>1.26</v>
      </c>
      <c r="CB182">
        <v>18.239999999999998</v>
      </c>
      <c r="CC182">
        <v>1.68</v>
      </c>
      <c r="CD182">
        <v>8.6</v>
      </c>
      <c r="CE182">
        <v>9.01</v>
      </c>
      <c r="CF182">
        <v>1.05</v>
      </c>
      <c r="CG182">
        <v>2.31</v>
      </c>
      <c r="CH182">
        <v>0</v>
      </c>
      <c r="CI182">
        <v>0.21</v>
      </c>
      <c r="CJ182">
        <v>0</v>
      </c>
      <c r="CK182">
        <v>0</v>
      </c>
      <c r="CL182" s="7">
        <v>4</v>
      </c>
      <c r="CM182" t="s">
        <v>123</v>
      </c>
      <c r="CN182" s="4">
        <v>5</v>
      </c>
      <c r="CO182" s="4">
        <v>5</v>
      </c>
      <c r="CP182" s="4">
        <v>3</v>
      </c>
      <c r="CQ182">
        <v>1</v>
      </c>
      <c r="CR182" s="4">
        <v>3</v>
      </c>
      <c r="CS182">
        <v>4</v>
      </c>
      <c r="CT182">
        <v>1</v>
      </c>
      <c r="CU182">
        <v>5</v>
      </c>
      <c r="CV182">
        <v>4</v>
      </c>
      <c r="CW182">
        <v>3</v>
      </c>
      <c r="CX182">
        <v>1</v>
      </c>
      <c r="CY182" s="4">
        <v>2</v>
      </c>
      <c r="CZ182">
        <v>5</v>
      </c>
      <c r="DA182">
        <v>2</v>
      </c>
      <c r="DB182" s="4">
        <v>1</v>
      </c>
    </row>
    <row r="183" spans="1:106" x14ac:dyDescent="0.3">
      <c r="A183">
        <v>3003</v>
      </c>
      <c r="B183" t="s">
        <v>106</v>
      </c>
      <c r="C183">
        <v>22</v>
      </c>
      <c r="D183">
        <v>1</v>
      </c>
      <c r="E183">
        <v>19</v>
      </c>
      <c r="F183" s="1">
        <v>85</v>
      </c>
      <c r="G183" s="1">
        <v>60</v>
      </c>
      <c r="H183" s="1">
        <v>10</v>
      </c>
      <c r="I183" s="2">
        <v>90</v>
      </c>
      <c r="J183" s="1">
        <v>4</v>
      </c>
      <c r="K183" s="2">
        <v>4</v>
      </c>
      <c r="L183">
        <v>1</v>
      </c>
      <c r="M183">
        <f t="shared" si="2"/>
        <v>1</v>
      </c>
      <c r="N183">
        <f>AVERAGE(F183,G183,H183,I183)</f>
        <v>61.25</v>
      </c>
      <c r="O183">
        <f>STDEV(F183,G183,H183,I183)</f>
        <v>36.600318759996249</v>
      </c>
      <c r="P183">
        <f>(I183-N183)/(SQRT(O183/4))</f>
        <v>9.5044154322795205</v>
      </c>
      <c r="Q183">
        <v>2.8333333330000001</v>
      </c>
      <c r="R183">
        <v>10</v>
      </c>
      <c r="S183">
        <v>0.66666666699999999</v>
      </c>
      <c r="T183">
        <v>4</v>
      </c>
      <c r="U183">
        <v>1.6666666670000001</v>
      </c>
      <c r="V183">
        <v>10</v>
      </c>
      <c r="W183">
        <v>3.1666666669999999</v>
      </c>
      <c r="X183">
        <v>6</v>
      </c>
      <c r="Y183">
        <v>0.16666666699999999</v>
      </c>
      <c r="Z183">
        <v>1</v>
      </c>
      <c r="AA183">
        <v>1.5</v>
      </c>
      <c r="AB183">
        <v>15</v>
      </c>
      <c r="AC183">
        <v>0.83333333300000001</v>
      </c>
      <c r="AD183">
        <v>4</v>
      </c>
      <c r="AE183">
        <v>1.6666666670000001</v>
      </c>
      <c r="AF183">
        <v>16</v>
      </c>
      <c r="AG183">
        <v>12.5</v>
      </c>
      <c r="AH183">
        <v>66</v>
      </c>
      <c r="AI183">
        <v>4.43</v>
      </c>
      <c r="AJ183">
        <v>119</v>
      </c>
      <c r="AK183">
        <v>99</v>
      </c>
      <c r="AL183">
        <v>53.36</v>
      </c>
      <c r="AM183">
        <v>13.15</v>
      </c>
      <c r="AN183">
        <v>14.22</v>
      </c>
      <c r="AO183">
        <v>7.44</v>
      </c>
      <c r="AP183">
        <v>16.809999999999999</v>
      </c>
      <c r="AQ183">
        <v>78.989999999999995</v>
      </c>
      <c r="AR183">
        <v>2.52</v>
      </c>
      <c r="AS183">
        <v>0.84</v>
      </c>
      <c r="AT183">
        <v>1.68</v>
      </c>
      <c r="AU183">
        <v>0</v>
      </c>
      <c r="AV183">
        <v>0.84</v>
      </c>
      <c r="AW183">
        <v>0</v>
      </c>
      <c r="AX183">
        <v>5.04</v>
      </c>
      <c r="AY183">
        <v>0</v>
      </c>
      <c r="AZ183">
        <v>0.84</v>
      </c>
      <c r="BA183">
        <v>0</v>
      </c>
      <c r="BB183">
        <v>0.84</v>
      </c>
      <c r="BC183">
        <v>1.68</v>
      </c>
      <c r="BD183">
        <v>0</v>
      </c>
      <c r="BE183">
        <v>0</v>
      </c>
      <c r="BF183">
        <v>0</v>
      </c>
      <c r="BG183">
        <v>1.68</v>
      </c>
      <c r="BH183">
        <v>0</v>
      </c>
      <c r="BI183">
        <v>0</v>
      </c>
      <c r="BJ183">
        <v>15.13</v>
      </c>
      <c r="BK183">
        <v>9.24</v>
      </c>
      <c r="BL183">
        <v>0.84</v>
      </c>
      <c r="BM183">
        <v>4.2</v>
      </c>
      <c r="BN183">
        <v>10.92</v>
      </c>
      <c r="BO183">
        <v>5.88</v>
      </c>
      <c r="BP183">
        <v>0.84</v>
      </c>
      <c r="BQ183">
        <v>0</v>
      </c>
      <c r="BR183">
        <v>4.2</v>
      </c>
      <c r="BS183">
        <v>5.88</v>
      </c>
      <c r="BT183">
        <v>1.68</v>
      </c>
      <c r="BU183">
        <v>0</v>
      </c>
      <c r="BV183">
        <v>4.2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10.92</v>
      </c>
      <c r="CC183">
        <v>1.68</v>
      </c>
      <c r="CD183">
        <v>5.88</v>
      </c>
      <c r="CE183">
        <v>3.36</v>
      </c>
      <c r="CF183">
        <v>0</v>
      </c>
      <c r="CG183">
        <v>5.04</v>
      </c>
      <c r="CH183">
        <v>0</v>
      </c>
      <c r="CI183">
        <v>0</v>
      </c>
      <c r="CJ183">
        <v>2.52</v>
      </c>
      <c r="CK183">
        <v>2.52</v>
      </c>
      <c r="CL183" s="8">
        <v>4</v>
      </c>
      <c r="CM183">
        <v>4</v>
      </c>
      <c r="CN183" s="5">
        <v>4</v>
      </c>
      <c r="CO183" s="5">
        <v>4</v>
      </c>
      <c r="CP183" s="5">
        <v>4</v>
      </c>
      <c r="CQ183">
        <v>1</v>
      </c>
      <c r="CR183" s="5">
        <v>3</v>
      </c>
      <c r="CS183">
        <v>4</v>
      </c>
      <c r="CT183">
        <v>5</v>
      </c>
      <c r="CU183">
        <v>5</v>
      </c>
      <c r="CV183">
        <v>5</v>
      </c>
      <c r="CW183">
        <v>3</v>
      </c>
      <c r="CX183">
        <v>4</v>
      </c>
      <c r="CY183" s="5">
        <v>3</v>
      </c>
      <c r="CZ183">
        <v>3</v>
      </c>
      <c r="DA183">
        <v>4</v>
      </c>
      <c r="DB183" s="5">
        <v>3</v>
      </c>
    </row>
    <row r="184" spans="1:106" x14ac:dyDescent="0.3">
      <c r="A184">
        <v>3004</v>
      </c>
      <c r="B184" t="s">
        <v>106</v>
      </c>
      <c r="C184">
        <v>20</v>
      </c>
      <c r="D184">
        <v>1</v>
      </c>
      <c r="E184">
        <v>27</v>
      </c>
      <c r="F184" s="1">
        <v>50</v>
      </c>
      <c r="G184" s="2">
        <v>60</v>
      </c>
      <c r="H184" s="1">
        <v>75</v>
      </c>
      <c r="I184" s="1">
        <v>70</v>
      </c>
      <c r="J184" s="1">
        <v>3</v>
      </c>
      <c r="K184" s="2">
        <v>2</v>
      </c>
      <c r="L184">
        <v>0</v>
      </c>
      <c r="M184">
        <f t="shared" si="2"/>
        <v>0</v>
      </c>
      <c r="N184">
        <f>AVERAGE(F184,G184,H184,I184)</f>
        <v>63.75</v>
      </c>
      <c r="O184">
        <f>STDEV(F184,G184,H184,I184)</f>
        <v>11.086778913041726</v>
      </c>
      <c r="P184">
        <f>(G184-N184)/(SQRT(O184/4))</f>
        <v>-2.2524676887847015</v>
      </c>
      <c r="Q184">
        <v>2.8333333330000001</v>
      </c>
      <c r="R184">
        <v>2</v>
      </c>
      <c r="S184">
        <v>0.33333333300000001</v>
      </c>
      <c r="T184">
        <v>1</v>
      </c>
      <c r="U184">
        <v>0</v>
      </c>
      <c r="V184">
        <v>0</v>
      </c>
      <c r="W184">
        <v>0.66666666699999999</v>
      </c>
      <c r="X184">
        <v>2</v>
      </c>
      <c r="Y184">
        <v>0.16666666699999999</v>
      </c>
      <c r="Z184">
        <v>1</v>
      </c>
      <c r="AA184">
        <v>0.16666666699999999</v>
      </c>
      <c r="AB184">
        <v>1</v>
      </c>
      <c r="AC184">
        <v>0.83333333300000001</v>
      </c>
      <c r="AD184">
        <v>2</v>
      </c>
      <c r="AE184">
        <v>0</v>
      </c>
      <c r="AF184">
        <v>0</v>
      </c>
      <c r="AG184">
        <v>5</v>
      </c>
      <c r="AH184">
        <v>9</v>
      </c>
      <c r="AI184">
        <v>4.26</v>
      </c>
      <c r="AJ184">
        <v>91</v>
      </c>
      <c r="AK184">
        <v>12.05</v>
      </c>
      <c r="AL184">
        <v>1.07</v>
      </c>
      <c r="AM184">
        <v>99</v>
      </c>
      <c r="AN184">
        <v>11.53</v>
      </c>
      <c r="AO184">
        <v>13</v>
      </c>
      <c r="AP184">
        <v>15.38</v>
      </c>
      <c r="AQ184">
        <v>98.9</v>
      </c>
      <c r="AR184">
        <v>5.49</v>
      </c>
      <c r="AS184">
        <v>2.2000000000000002</v>
      </c>
      <c r="AT184">
        <v>3.3</v>
      </c>
      <c r="AU184">
        <v>0</v>
      </c>
      <c r="AV184">
        <v>0</v>
      </c>
      <c r="AW184">
        <v>2.2000000000000002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9.89</v>
      </c>
      <c r="BD184">
        <v>1.1000000000000001</v>
      </c>
      <c r="BE184">
        <v>0</v>
      </c>
      <c r="BF184">
        <v>1.1000000000000001</v>
      </c>
      <c r="BG184">
        <v>3.3</v>
      </c>
      <c r="BH184">
        <v>1.1000000000000001</v>
      </c>
      <c r="BI184">
        <v>5.49</v>
      </c>
      <c r="BJ184">
        <v>15.38</v>
      </c>
      <c r="BK184">
        <v>8.7899999999999991</v>
      </c>
      <c r="BL184">
        <v>0</v>
      </c>
      <c r="BM184">
        <v>2.2000000000000002</v>
      </c>
      <c r="BN184">
        <v>5.49</v>
      </c>
      <c r="BO184">
        <v>3.3</v>
      </c>
      <c r="BP184">
        <v>1.1000000000000001</v>
      </c>
      <c r="BQ184">
        <v>0</v>
      </c>
      <c r="BR184">
        <v>1.1000000000000001</v>
      </c>
      <c r="BS184">
        <v>2.2000000000000002</v>
      </c>
      <c r="BT184">
        <v>0</v>
      </c>
      <c r="BU184">
        <v>0</v>
      </c>
      <c r="BV184">
        <v>1.1000000000000001</v>
      </c>
      <c r="BW184">
        <v>1.1000000000000001</v>
      </c>
      <c r="BX184">
        <v>0</v>
      </c>
      <c r="BY184">
        <v>4.4000000000000004</v>
      </c>
      <c r="BZ184">
        <v>13.19</v>
      </c>
      <c r="CA184">
        <v>0</v>
      </c>
      <c r="CB184">
        <v>14.29</v>
      </c>
      <c r="CC184">
        <v>2.2000000000000002</v>
      </c>
      <c r="CD184">
        <v>8.7899999999999991</v>
      </c>
      <c r="CE184">
        <v>3.3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 s="8">
        <v>4</v>
      </c>
      <c r="CM184">
        <v>3</v>
      </c>
      <c r="CN184" s="5">
        <v>2</v>
      </c>
      <c r="CO184" s="5">
        <v>2</v>
      </c>
      <c r="CP184" s="5">
        <v>3</v>
      </c>
      <c r="CQ184">
        <v>1</v>
      </c>
      <c r="CR184" s="5">
        <v>5</v>
      </c>
      <c r="CS184">
        <v>2</v>
      </c>
      <c r="CT184">
        <v>2</v>
      </c>
      <c r="CU184">
        <v>2</v>
      </c>
      <c r="CV184">
        <v>2</v>
      </c>
      <c r="CW184">
        <v>2</v>
      </c>
      <c r="CX184">
        <v>1</v>
      </c>
      <c r="CY184" s="5">
        <v>5</v>
      </c>
      <c r="CZ184">
        <v>1</v>
      </c>
      <c r="DA184">
        <v>1</v>
      </c>
      <c r="DB184" s="5">
        <v>4</v>
      </c>
    </row>
    <row r="185" spans="1:106" x14ac:dyDescent="0.3">
      <c r="A185">
        <v>3005</v>
      </c>
      <c r="B185" t="s">
        <v>106</v>
      </c>
      <c r="C185">
        <v>22</v>
      </c>
      <c r="D185">
        <v>1</v>
      </c>
      <c r="E185">
        <v>16</v>
      </c>
      <c r="F185" s="1">
        <v>40</v>
      </c>
      <c r="G185" s="2">
        <v>1</v>
      </c>
      <c r="H185" s="1">
        <v>10</v>
      </c>
      <c r="I185" s="1">
        <v>100</v>
      </c>
      <c r="J185" s="1">
        <v>4</v>
      </c>
      <c r="K185" s="2">
        <v>2</v>
      </c>
      <c r="L185">
        <v>0</v>
      </c>
      <c r="M185">
        <f t="shared" si="2"/>
        <v>0</v>
      </c>
      <c r="N185">
        <f>AVERAGE(F185,G185,H185,I185)</f>
        <v>37.75</v>
      </c>
      <c r="O185">
        <f>STDEV(F185,G185,H185,I185)</f>
        <v>44.724154547626725</v>
      </c>
      <c r="P185">
        <f>(G185-N185)/(SQRT(O185/4))</f>
        <v>-10.990470105883309</v>
      </c>
      <c r="Q185">
        <v>2.3333333330000001</v>
      </c>
      <c r="R185">
        <v>3</v>
      </c>
      <c r="S185">
        <v>1</v>
      </c>
      <c r="T185">
        <v>1</v>
      </c>
      <c r="U185">
        <v>2.3333333330000001</v>
      </c>
      <c r="V185">
        <v>3</v>
      </c>
      <c r="W185">
        <v>2.5</v>
      </c>
      <c r="X185">
        <v>3</v>
      </c>
      <c r="Y185">
        <v>1.5</v>
      </c>
      <c r="Z185">
        <v>1</v>
      </c>
      <c r="AA185">
        <v>1.5</v>
      </c>
      <c r="AB185">
        <v>8</v>
      </c>
      <c r="AC185">
        <v>0</v>
      </c>
      <c r="AD185">
        <v>1</v>
      </c>
      <c r="AE185">
        <v>3</v>
      </c>
      <c r="AF185">
        <v>10</v>
      </c>
      <c r="AG185">
        <v>14.16666667</v>
      </c>
      <c r="AH185">
        <v>30</v>
      </c>
      <c r="AI185">
        <v>3.22</v>
      </c>
      <c r="AJ185">
        <v>55</v>
      </c>
      <c r="AK185">
        <v>93.26</v>
      </c>
      <c r="AL185">
        <v>2.31</v>
      </c>
      <c r="AM185">
        <v>66.98</v>
      </c>
      <c r="AN185">
        <v>25.77</v>
      </c>
      <c r="AO185">
        <v>11</v>
      </c>
      <c r="AP185">
        <v>16.36</v>
      </c>
      <c r="AQ185">
        <v>90.91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1.82</v>
      </c>
      <c r="BD185">
        <v>0</v>
      </c>
      <c r="BE185">
        <v>1.82</v>
      </c>
      <c r="BF185">
        <v>0</v>
      </c>
      <c r="BG185">
        <v>0</v>
      </c>
      <c r="BH185">
        <v>0</v>
      </c>
      <c r="BI185">
        <v>0</v>
      </c>
      <c r="BJ185">
        <v>36.36</v>
      </c>
      <c r="BK185">
        <v>34.549999999999997</v>
      </c>
      <c r="BL185">
        <v>1.82</v>
      </c>
      <c r="BM185">
        <v>0</v>
      </c>
      <c r="BN185">
        <v>9.09</v>
      </c>
      <c r="BO185">
        <v>9.09</v>
      </c>
      <c r="BP185">
        <v>0</v>
      </c>
      <c r="BQ185">
        <v>0</v>
      </c>
      <c r="BR185">
        <v>0</v>
      </c>
      <c r="BS185">
        <v>1.82</v>
      </c>
      <c r="BT185">
        <v>0</v>
      </c>
      <c r="BU185">
        <v>0</v>
      </c>
      <c r="BV185">
        <v>1.82</v>
      </c>
      <c r="BW185">
        <v>0</v>
      </c>
      <c r="BX185">
        <v>0</v>
      </c>
      <c r="BY185">
        <v>1.82</v>
      </c>
      <c r="BZ185">
        <v>18.18</v>
      </c>
      <c r="CA185">
        <v>0</v>
      </c>
      <c r="CB185">
        <v>3.64</v>
      </c>
      <c r="CC185">
        <v>1.82</v>
      </c>
      <c r="CD185">
        <v>1.82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 s="8">
        <v>3</v>
      </c>
      <c r="CM185">
        <v>3</v>
      </c>
      <c r="CN185" s="5">
        <v>3</v>
      </c>
      <c r="CO185" s="5">
        <v>3</v>
      </c>
      <c r="CP185" s="5">
        <v>1</v>
      </c>
      <c r="CQ185">
        <v>1</v>
      </c>
      <c r="CR185" s="5">
        <v>3</v>
      </c>
      <c r="CS185">
        <v>5</v>
      </c>
      <c r="CT185">
        <v>5</v>
      </c>
      <c r="CU185">
        <v>5</v>
      </c>
      <c r="CV185">
        <v>5</v>
      </c>
      <c r="CW185">
        <v>3</v>
      </c>
      <c r="CX185">
        <v>2</v>
      </c>
      <c r="CY185" s="5">
        <v>2</v>
      </c>
      <c r="CZ185">
        <v>5</v>
      </c>
      <c r="DA185">
        <v>3</v>
      </c>
      <c r="DB185" s="5">
        <v>4</v>
      </c>
    </row>
    <row r="186" spans="1:106" x14ac:dyDescent="0.3">
      <c r="A186">
        <v>3006</v>
      </c>
      <c r="B186" t="s">
        <v>106</v>
      </c>
      <c r="C186">
        <v>22</v>
      </c>
      <c r="D186">
        <v>0</v>
      </c>
      <c r="E186">
        <v>15</v>
      </c>
      <c r="F186" s="1">
        <v>40</v>
      </c>
      <c r="G186" s="1">
        <v>90</v>
      </c>
      <c r="H186" s="1">
        <v>50</v>
      </c>
      <c r="I186" s="2">
        <v>60</v>
      </c>
      <c r="J186" s="1">
        <v>2</v>
      </c>
      <c r="K186" s="2">
        <v>4</v>
      </c>
      <c r="L186">
        <v>0</v>
      </c>
      <c r="M186">
        <f t="shared" si="2"/>
        <v>1</v>
      </c>
      <c r="N186">
        <f>AVERAGE(F186,G186,H186,I186)</f>
        <v>60</v>
      </c>
      <c r="O186">
        <f>STDEV(F186,G186,H186,I186)</f>
        <v>21.602468994692867</v>
      </c>
      <c r="P186">
        <f>(I186-N186)/(SQRT(O186/4))</f>
        <v>0</v>
      </c>
      <c r="Q186">
        <v>2.1666666669999999</v>
      </c>
      <c r="R186">
        <v>30</v>
      </c>
      <c r="S186">
        <v>0</v>
      </c>
      <c r="T186">
        <v>1</v>
      </c>
      <c r="U186">
        <v>0.83333333300000001</v>
      </c>
      <c r="V186">
        <v>3</v>
      </c>
      <c r="W186">
        <v>2.3333333330000001</v>
      </c>
      <c r="X186">
        <v>10</v>
      </c>
      <c r="Y186">
        <v>0.33333333300000001</v>
      </c>
      <c r="Z186">
        <v>27</v>
      </c>
      <c r="AA186">
        <v>0.83333333300000001</v>
      </c>
      <c r="AB186">
        <v>10</v>
      </c>
      <c r="AC186">
        <v>3</v>
      </c>
      <c r="AD186">
        <v>30</v>
      </c>
      <c r="AE186">
        <v>1.3333333329999999</v>
      </c>
      <c r="AF186">
        <v>15</v>
      </c>
      <c r="AG186">
        <v>10.83333333</v>
      </c>
      <c r="AH186">
        <v>126</v>
      </c>
      <c r="AI186">
        <v>3.48</v>
      </c>
      <c r="AJ186">
        <v>16</v>
      </c>
      <c r="AK186">
        <v>11.86</v>
      </c>
      <c r="AL186">
        <v>1</v>
      </c>
      <c r="AM186">
        <v>99</v>
      </c>
      <c r="AN186">
        <v>25.77</v>
      </c>
      <c r="AO186">
        <v>8</v>
      </c>
      <c r="AP186">
        <v>12.5</v>
      </c>
      <c r="AQ186">
        <v>100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25</v>
      </c>
      <c r="BD186">
        <v>6.25</v>
      </c>
      <c r="BE186">
        <v>0</v>
      </c>
      <c r="BF186">
        <v>6.25</v>
      </c>
      <c r="BG186">
        <v>0</v>
      </c>
      <c r="BH186">
        <v>6.25</v>
      </c>
      <c r="BI186">
        <v>6.25</v>
      </c>
      <c r="BJ186">
        <v>6.25</v>
      </c>
      <c r="BK186">
        <v>6.25</v>
      </c>
      <c r="BL186">
        <v>0</v>
      </c>
      <c r="BM186">
        <v>0</v>
      </c>
      <c r="BN186">
        <v>12.5</v>
      </c>
      <c r="BO186">
        <v>12.5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18.75</v>
      </c>
      <c r="CA186">
        <v>0</v>
      </c>
      <c r="CB186">
        <v>12.5</v>
      </c>
      <c r="CC186">
        <v>6.25</v>
      </c>
      <c r="CD186">
        <v>6.25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 s="8">
        <v>5</v>
      </c>
      <c r="CM186" t="s">
        <v>123</v>
      </c>
      <c r="CN186" s="5">
        <v>3</v>
      </c>
      <c r="CO186" s="5">
        <v>3</v>
      </c>
      <c r="CP186" s="5">
        <v>2</v>
      </c>
      <c r="CQ186">
        <v>1</v>
      </c>
      <c r="CR186" s="5">
        <v>2</v>
      </c>
      <c r="CS186">
        <v>3</v>
      </c>
      <c r="CT186">
        <v>3</v>
      </c>
      <c r="CU186">
        <v>5</v>
      </c>
      <c r="CV186">
        <v>4</v>
      </c>
      <c r="CW186">
        <v>4</v>
      </c>
      <c r="CX186">
        <v>3</v>
      </c>
      <c r="CY186" s="5">
        <v>2</v>
      </c>
      <c r="CZ186">
        <v>4</v>
      </c>
      <c r="DA186">
        <v>4</v>
      </c>
      <c r="DB186" s="5">
        <v>2</v>
      </c>
    </row>
    <row r="187" spans="1:106" x14ac:dyDescent="0.3">
      <c r="A187">
        <v>3007</v>
      </c>
      <c r="B187" t="s">
        <v>106</v>
      </c>
      <c r="C187">
        <v>21</v>
      </c>
      <c r="D187">
        <v>0</v>
      </c>
      <c r="E187">
        <v>5</v>
      </c>
      <c r="F187" s="1">
        <v>58</v>
      </c>
      <c r="G187" s="1">
        <v>47</v>
      </c>
      <c r="H187" s="2">
        <v>74</v>
      </c>
      <c r="I187" s="1">
        <v>36</v>
      </c>
      <c r="J187" s="1">
        <v>3</v>
      </c>
      <c r="K187" s="2">
        <v>3</v>
      </c>
      <c r="L187">
        <v>1</v>
      </c>
      <c r="M187">
        <f t="shared" si="2"/>
        <v>1</v>
      </c>
      <c r="N187">
        <f>AVERAGE(F187,G187,H187,I187)</f>
        <v>53.75</v>
      </c>
      <c r="O187">
        <f>STDEV(F187,G187,H187,I187)</f>
        <v>16.214705259938174</v>
      </c>
      <c r="P187">
        <f>(H187-N187)/(SQRT(O187/4))</f>
        <v>10.057742066560099</v>
      </c>
      <c r="Q187">
        <v>1.8333333329999999</v>
      </c>
      <c r="R187">
        <v>5</v>
      </c>
      <c r="S187">
        <v>0</v>
      </c>
      <c r="T187">
        <v>0</v>
      </c>
      <c r="U187">
        <v>0.16666666699999999</v>
      </c>
      <c r="V187">
        <v>1</v>
      </c>
      <c r="W187">
        <v>0.66666666699999999</v>
      </c>
      <c r="X187">
        <v>5</v>
      </c>
      <c r="Y187">
        <v>0</v>
      </c>
      <c r="Z187">
        <v>0</v>
      </c>
      <c r="AA187">
        <v>0.83333333300000001</v>
      </c>
      <c r="AB187">
        <v>5</v>
      </c>
      <c r="AC187">
        <v>1.1666666670000001</v>
      </c>
      <c r="AD187">
        <v>9</v>
      </c>
      <c r="AE187">
        <v>0.66666666699999999</v>
      </c>
      <c r="AF187">
        <v>2</v>
      </c>
      <c r="AG187">
        <v>5.3333333329999997</v>
      </c>
      <c r="AH187">
        <v>27</v>
      </c>
      <c r="AI187">
        <v>2.13</v>
      </c>
      <c r="AJ187">
        <v>21</v>
      </c>
      <c r="AK187">
        <v>41.91</v>
      </c>
      <c r="AL187">
        <v>2.86</v>
      </c>
      <c r="AM187">
        <v>99</v>
      </c>
      <c r="AN187">
        <v>95.81</v>
      </c>
      <c r="AO187">
        <v>21</v>
      </c>
      <c r="AP187">
        <v>0</v>
      </c>
      <c r="AQ187">
        <v>85.71</v>
      </c>
      <c r="AR187">
        <v>4.76</v>
      </c>
      <c r="AS187">
        <v>4.76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9.52</v>
      </c>
      <c r="BD187">
        <v>4.76</v>
      </c>
      <c r="BE187">
        <v>0</v>
      </c>
      <c r="BF187">
        <v>0</v>
      </c>
      <c r="BG187">
        <v>0</v>
      </c>
      <c r="BH187">
        <v>0</v>
      </c>
      <c r="BI187">
        <v>4.76</v>
      </c>
      <c r="BJ187">
        <v>9.52</v>
      </c>
      <c r="BK187">
        <v>4.76</v>
      </c>
      <c r="BL187">
        <v>0</v>
      </c>
      <c r="BM187">
        <v>4.76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19.05</v>
      </c>
      <c r="CA187">
        <v>0</v>
      </c>
      <c r="CB187">
        <v>23.81</v>
      </c>
      <c r="CC187">
        <v>0</v>
      </c>
      <c r="CD187">
        <v>4.76</v>
      </c>
      <c r="CE187">
        <v>19.05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 s="8">
        <v>3</v>
      </c>
      <c r="CM187" t="s">
        <v>123</v>
      </c>
      <c r="CN187" s="5">
        <v>3</v>
      </c>
      <c r="CO187" s="5">
        <v>2</v>
      </c>
      <c r="CP187" s="5">
        <v>1</v>
      </c>
      <c r="CQ187">
        <v>0</v>
      </c>
      <c r="CR187" s="5">
        <v>3</v>
      </c>
      <c r="CS187">
        <v>5</v>
      </c>
      <c r="CT187">
        <v>5</v>
      </c>
      <c r="CU187">
        <v>5</v>
      </c>
      <c r="CV187">
        <v>5</v>
      </c>
      <c r="CW187">
        <v>5</v>
      </c>
      <c r="CX187">
        <v>5</v>
      </c>
      <c r="CY187" s="5">
        <v>3</v>
      </c>
      <c r="CZ187">
        <v>5</v>
      </c>
      <c r="DA187">
        <v>5</v>
      </c>
      <c r="DB187" s="5">
        <v>1</v>
      </c>
    </row>
    <row r="188" spans="1:106" x14ac:dyDescent="0.3">
      <c r="A188">
        <v>3008</v>
      </c>
      <c r="B188" t="s">
        <v>113</v>
      </c>
      <c r="C188">
        <v>25</v>
      </c>
      <c r="D188">
        <v>1</v>
      </c>
      <c r="E188">
        <v>21</v>
      </c>
      <c r="F188" s="1">
        <v>85</v>
      </c>
      <c r="G188" s="1">
        <v>70</v>
      </c>
      <c r="H188" s="2">
        <v>40</v>
      </c>
      <c r="I188" s="1">
        <v>60</v>
      </c>
      <c r="J188" s="1">
        <v>1</v>
      </c>
      <c r="K188" s="2">
        <v>3</v>
      </c>
      <c r="L188">
        <v>0</v>
      </c>
      <c r="M188">
        <f t="shared" si="2"/>
        <v>0</v>
      </c>
      <c r="N188">
        <f>AVERAGE(F188,G188,H188,I188)</f>
        <v>63.75</v>
      </c>
      <c r="O188">
        <f>STDEV(F188,G188,H188,I188)</f>
        <v>18.874586088176873</v>
      </c>
      <c r="P188">
        <f>(H188-N188)/(SQRT(O188/4))</f>
        <v>-10.933391295710596</v>
      </c>
      <c r="Q188">
        <v>2.3333333330000001</v>
      </c>
      <c r="R188">
        <v>20</v>
      </c>
      <c r="S188">
        <v>3</v>
      </c>
      <c r="T188">
        <v>15</v>
      </c>
      <c r="U188">
        <v>2.3333333330000001</v>
      </c>
      <c r="V188">
        <v>4</v>
      </c>
      <c r="W188">
        <v>2.3333333330000001</v>
      </c>
      <c r="X188">
        <v>12</v>
      </c>
      <c r="Y188">
        <v>1.6666666670000001</v>
      </c>
      <c r="Z188">
        <v>11</v>
      </c>
      <c r="AA188">
        <v>2.1666666669999999</v>
      </c>
      <c r="AB188">
        <v>11</v>
      </c>
      <c r="AC188">
        <v>1.8333333329999999</v>
      </c>
      <c r="AD188">
        <v>11</v>
      </c>
      <c r="AE188">
        <v>2.8333333330000001</v>
      </c>
      <c r="AF188">
        <v>22</v>
      </c>
      <c r="AG188">
        <v>18.5</v>
      </c>
      <c r="AH188">
        <v>106</v>
      </c>
      <c r="AI188">
        <v>4</v>
      </c>
      <c r="AJ188">
        <v>20</v>
      </c>
      <c r="AK188">
        <v>99</v>
      </c>
      <c r="AL188">
        <v>50</v>
      </c>
      <c r="AM188">
        <v>15.86</v>
      </c>
      <c r="AN188">
        <v>25.77</v>
      </c>
      <c r="AO188">
        <v>20</v>
      </c>
      <c r="AP188">
        <v>10</v>
      </c>
      <c r="AQ188">
        <v>85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10</v>
      </c>
      <c r="AY188">
        <v>0</v>
      </c>
      <c r="AZ188">
        <v>0</v>
      </c>
      <c r="BA188">
        <v>10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25</v>
      </c>
      <c r="BK188">
        <v>25</v>
      </c>
      <c r="BL188">
        <v>0</v>
      </c>
      <c r="BM188">
        <v>0</v>
      </c>
      <c r="BN188">
        <v>5</v>
      </c>
      <c r="BO188">
        <v>0</v>
      </c>
      <c r="BP188">
        <v>0</v>
      </c>
      <c r="BQ188">
        <v>0</v>
      </c>
      <c r="BR188">
        <v>5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10</v>
      </c>
      <c r="CA188">
        <v>0</v>
      </c>
      <c r="CB188">
        <v>5</v>
      </c>
      <c r="CC188">
        <v>0</v>
      </c>
      <c r="CD188">
        <v>5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 s="8">
        <v>3</v>
      </c>
      <c r="CM188">
        <v>2</v>
      </c>
      <c r="CN188" s="5">
        <v>2</v>
      </c>
      <c r="CO188" s="5">
        <v>2</v>
      </c>
      <c r="CP188" s="5">
        <v>2</v>
      </c>
      <c r="CQ188">
        <v>1</v>
      </c>
      <c r="CR188" s="5">
        <v>2</v>
      </c>
      <c r="CS188">
        <v>3</v>
      </c>
      <c r="CT188">
        <v>3</v>
      </c>
      <c r="CU188">
        <v>3</v>
      </c>
      <c r="CV188">
        <v>3</v>
      </c>
      <c r="CW188">
        <v>3</v>
      </c>
      <c r="CX188">
        <v>2</v>
      </c>
      <c r="CY188" s="5">
        <v>3</v>
      </c>
      <c r="CZ188">
        <v>3</v>
      </c>
      <c r="DA188">
        <v>3</v>
      </c>
      <c r="DB188" s="5">
        <v>2</v>
      </c>
    </row>
    <row r="189" spans="1:106" x14ac:dyDescent="0.3">
      <c r="A189">
        <v>3009</v>
      </c>
      <c r="B189" t="s">
        <v>113</v>
      </c>
      <c r="C189">
        <v>22</v>
      </c>
      <c r="D189">
        <v>1</v>
      </c>
      <c r="E189">
        <v>30</v>
      </c>
      <c r="F189" s="1">
        <v>10</v>
      </c>
      <c r="G189" s="2">
        <v>70</v>
      </c>
      <c r="H189" s="1">
        <v>100</v>
      </c>
      <c r="I189" s="1">
        <v>1</v>
      </c>
      <c r="J189" s="1">
        <v>3</v>
      </c>
      <c r="K189" s="2">
        <v>2</v>
      </c>
      <c r="L189">
        <v>0</v>
      </c>
      <c r="M189">
        <f t="shared" si="2"/>
        <v>1</v>
      </c>
      <c r="N189">
        <f>AVERAGE(F189,G189,H189,I189)</f>
        <v>45.25</v>
      </c>
      <c r="O189">
        <f>STDEV(F189,G189,H189,I189)</f>
        <v>47.647140522805771</v>
      </c>
      <c r="P189">
        <f>(G189-N189)/(SQRT(O189/4))</f>
        <v>7.1711164976542623</v>
      </c>
      <c r="Q189">
        <v>3.3333333330000001</v>
      </c>
      <c r="R189">
        <v>45</v>
      </c>
      <c r="S189">
        <v>0.16666666699999999</v>
      </c>
      <c r="T189">
        <v>1</v>
      </c>
      <c r="U189">
        <v>1.3333333329999999</v>
      </c>
      <c r="V189">
        <v>15</v>
      </c>
      <c r="W189">
        <v>3.3333333330000001</v>
      </c>
      <c r="X189">
        <v>15</v>
      </c>
      <c r="Y189">
        <v>0.16666666699999999</v>
      </c>
      <c r="Z189">
        <v>21</v>
      </c>
      <c r="AA189">
        <v>1.1666666670000001</v>
      </c>
      <c r="AB189">
        <v>22</v>
      </c>
      <c r="AC189">
        <v>0.33333333300000001</v>
      </c>
      <c r="AD189">
        <v>1</v>
      </c>
      <c r="AE189">
        <v>2</v>
      </c>
      <c r="AF189">
        <v>30</v>
      </c>
      <c r="AG189">
        <v>11.83333333</v>
      </c>
      <c r="AH189">
        <v>150</v>
      </c>
      <c r="AI189">
        <v>4.78</v>
      </c>
      <c r="AJ189">
        <v>1280</v>
      </c>
      <c r="AK189">
        <v>17.3</v>
      </c>
      <c r="AL189">
        <v>33.369999999999997</v>
      </c>
      <c r="AM189">
        <v>75.989999999999995</v>
      </c>
      <c r="AN189">
        <v>23.33</v>
      </c>
      <c r="AO189">
        <v>14.07</v>
      </c>
      <c r="AP189">
        <v>16.170000000000002</v>
      </c>
      <c r="AQ189">
        <v>94.61</v>
      </c>
      <c r="AR189">
        <v>2.81</v>
      </c>
      <c r="AS189">
        <v>1.25</v>
      </c>
      <c r="AT189">
        <v>1.41</v>
      </c>
      <c r="AU189">
        <v>0.47</v>
      </c>
      <c r="AV189">
        <v>0.16</v>
      </c>
      <c r="AW189">
        <v>0.39</v>
      </c>
      <c r="AX189">
        <v>8.0500000000000007</v>
      </c>
      <c r="AY189">
        <v>0.08</v>
      </c>
      <c r="AZ189">
        <v>0.31</v>
      </c>
      <c r="BA189">
        <v>0.7</v>
      </c>
      <c r="BB189">
        <v>0.7</v>
      </c>
      <c r="BC189">
        <v>14.38</v>
      </c>
      <c r="BD189">
        <v>3.28</v>
      </c>
      <c r="BE189">
        <v>1.95</v>
      </c>
      <c r="BF189">
        <v>0.62</v>
      </c>
      <c r="BG189">
        <v>4.53</v>
      </c>
      <c r="BH189">
        <v>1.72</v>
      </c>
      <c r="BI189">
        <v>2.97</v>
      </c>
      <c r="BJ189">
        <v>6.25</v>
      </c>
      <c r="BK189">
        <v>5.08</v>
      </c>
      <c r="BL189">
        <v>0.78</v>
      </c>
      <c r="BM189">
        <v>0.31</v>
      </c>
      <c r="BN189">
        <v>2.27</v>
      </c>
      <c r="BO189">
        <v>1.64</v>
      </c>
      <c r="BP189">
        <v>0.39</v>
      </c>
      <c r="BQ189">
        <v>0</v>
      </c>
      <c r="BR189">
        <v>0.31</v>
      </c>
      <c r="BS189">
        <v>2.81</v>
      </c>
      <c r="BT189">
        <v>0.94</v>
      </c>
      <c r="BU189">
        <v>1.17</v>
      </c>
      <c r="BV189">
        <v>0.94</v>
      </c>
      <c r="BW189">
        <v>0.47</v>
      </c>
      <c r="BX189">
        <v>0.08</v>
      </c>
      <c r="BY189">
        <v>7.34</v>
      </c>
      <c r="BZ189">
        <v>9.69</v>
      </c>
      <c r="CA189">
        <v>1.25</v>
      </c>
      <c r="CB189">
        <v>11.56</v>
      </c>
      <c r="CC189">
        <v>1.48</v>
      </c>
      <c r="CD189">
        <v>4.45</v>
      </c>
      <c r="CE189">
        <v>5.62</v>
      </c>
      <c r="CF189">
        <v>1.02</v>
      </c>
      <c r="CG189">
        <v>1.88</v>
      </c>
      <c r="CH189">
        <v>0.31</v>
      </c>
      <c r="CI189">
        <v>0.08</v>
      </c>
      <c r="CJ189">
        <v>0.62</v>
      </c>
      <c r="CK189">
        <v>0.47</v>
      </c>
      <c r="CL189" s="8">
        <v>3</v>
      </c>
      <c r="CM189">
        <v>1</v>
      </c>
      <c r="CN189" s="5">
        <v>3</v>
      </c>
      <c r="CO189" s="5">
        <v>3</v>
      </c>
      <c r="CP189" s="5">
        <v>2</v>
      </c>
      <c r="CQ189">
        <v>1</v>
      </c>
      <c r="CR189" s="5">
        <v>5</v>
      </c>
      <c r="CS189">
        <v>4</v>
      </c>
      <c r="CT189">
        <v>3</v>
      </c>
      <c r="CU189">
        <v>4</v>
      </c>
      <c r="CV189">
        <v>3</v>
      </c>
      <c r="CW189">
        <v>2</v>
      </c>
      <c r="CX189">
        <v>1</v>
      </c>
      <c r="CY189" s="5">
        <v>5</v>
      </c>
      <c r="CZ189">
        <v>5</v>
      </c>
      <c r="DA189">
        <v>4</v>
      </c>
      <c r="DB189" s="5">
        <v>2</v>
      </c>
    </row>
    <row r="190" spans="1:106" x14ac:dyDescent="0.3">
      <c r="A190">
        <v>3010</v>
      </c>
      <c r="B190" t="s">
        <v>119</v>
      </c>
      <c r="C190">
        <v>20</v>
      </c>
      <c r="D190">
        <v>0</v>
      </c>
      <c r="E190">
        <v>12</v>
      </c>
      <c r="F190" s="1">
        <v>55</v>
      </c>
      <c r="G190" s="1">
        <v>65</v>
      </c>
      <c r="H190" s="1">
        <v>1</v>
      </c>
      <c r="I190" s="2">
        <v>15</v>
      </c>
      <c r="J190" s="1">
        <v>2</v>
      </c>
      <c r="K190" s="2">
        <v>4</v>
      </c>
      <c r="L190">
        <v>0</v>
      </c>
      <c r="M190">
        <f t="shared" si="2"/>
        <v>0</v>
      </c>
      <c r="N190">
        <f>AVERAGE(F190,G190,H190,I190)</f>
        <v>34</v>
      </c>
      <c r="O190">
        <f>STDEV(F190,G190,H190,I190)</f>
        <v>30.832882879592471</v>
      </c>
      <c r="P190">
        <f>(I190-N190)/(SQRT(O190/4))</f>
        <v>-6.8434725565297381</v>
      </c>
      <c r="Q190">
        <v>0.5</v>
      </c>
      <c r="R190">
        <v>1</v>
      </c>
      <c r="S190">
        <v>0.33333333300000001</v>
      </c>
      <c r="T190">
        <v>0</v>
      </c>
      <c r="U190">
        <v>1</v>
      </c>
      <c r="V190">
        <v>6</v>
      </c>
      <c r="W190">
        <v>2.5</v>
      </c>
      <c r="X190">
        <v>20</v>
      </c>
      <c r="Y190">
        <v>0.83333333300000001</v>
      </c>
      <c r="Z190">
        <v>26</v>
      </c>
      <c r="AA190">
        <v>0.5</v>
      </c>
      <c r="AB190">
        <v>6</v>
      </c>
      <c r="AC190">
        <v>0.5</v>
      </c>
      <c r="AD190">
        <v>6</v>
      </c>
      <c r="AE190">
        <v>0.16666666699999999</v>
      </c>
      <c r="AF190">
        <v>1</v>
      </c>
      <c r="AG190">
        <v>6.3333333329999997</v>
      </c>
      <c r="AH190">
        <v>66</v>
      </c>
      <c r="AI190">
        <v>3.17</v>
      </c>
      <c r="AJ190">
        <v>1118</v>
      </c>
      <c r="AK190">
        <v>50.31</v>
      </c>
      <c r="AL190">
        <v>20.53</v>
      </c>
      <c r="AM190">
        <v>94.32</v>
      </c>
      <c r="AN190">
        <v>33.49</v>
      </c>
      <c r="AO190">
        <v>15.97</v>
      </c>
      <c r="AP190">
        <v>12.61</v>
      </c>
      <c r="AQ190">
        <v>92.49</v>
      </c>
      <c r="AR190">
        <v>2.33</v>
      </c>
      <c r="AS190">
        <v>1.34</v>
      </c>
      <c r="AT190">
        <v>0.89</v>
      </c>
      <c r="AU190">
        <v>0.45</v>
      </c>
      <c r="AV190">
        <v>0.18</v>
      </c>
      <c r="AW190">
        <v>0</v>
      </c>
      <c r="AX190">
        <v>5.28</v>
      </c>
      <c r="AY190">
        <v>0.09</v>
      </c>
      <c r="AZ190">
        <v>0</v>
      </c>
      <c r="BA190">
        <v>0</v>
      </c>
      <c r="BB190">
        <v>0.81</v>
      </c>
      <c r="BC190">
        <v>16.91</v>
      </c>
      <c r="BD190">
        <v>5.99</v>
      </c>
      <c r="BE190">
        <v>0.72</v>
      </c>
      <c r="BF190">
        <v>0.98</v>
      </c>
      <c r="BG190">
        <v>5.46</v>
      </c>
      <c r="BH190">
        <v>1.07</v>
      </c>
      <c r="BI190">
        <v>4.47</v>
      </c>
      <c r="BJ190">
        <v>3.67</v>
      </c>
      <c r="BK190">
        <v>0.81</v>
      </c>
      <c r="BL190">
        <v>0.63</v>
      </c>
      <c r="BM190">
        <v>2.2400000000000002</v>
      </c>
      <c r="BN190">
        <v>1.7</v>
      </c>
      <c r="BO190">
        <v>0.89</v>
      </c>
      <c r="BP190">
        <v>0.18</v>
      </c>
      <c r="BQ190">
        <v>0</v>
      </c>
      <c r="BR190">
        <v>0.63</v>
      </c>
      <c r="BS190">
        <v>2.33</v>
      </c>
      <c r="BT190">
        <v>0.27</v>
      </c>
      <c r="BU190">
        <v>0.09</v>
      </c>
      <c r="BV190">
        <v>0.98</v>
      </c>
      <c r="BW190">
        <v>0.72</v>
      </c>
      <c r="BX190">
        <v>0.27</v>
      </c>
      <c r="BY190">
        <v>2.77</v>
      </c>
      <c r="BZ190">
        <v>16.46</v>
      </c>
      <c r="CA190">
        <v>0.54</v>
      </c>
      <c r="CB190">
        <v>13.77</v>
      </c>
      <c r="CC190">
        <v>1.88</v>
      </c>
      <c r="CD190">
        <v>7.42</v>
      </c>
      <c r="CE190">
        <v>4.92</v>
      </c>
      <c r="CF190">
        <v>0.63</v>
      </c>
      <c r="CG190">
        <v>1.25</v>
      </c>
      <c r="CH190">
        <v>0.18</v>
      </c>
      <c r="CI190">
        <v>0.18</v>
      </c>
      <c r="CJ190">
        <v>0</v>
      </c>
      <c r="CK190">
        <v>0</v>
      </c>
      <c r="CL190" s="8">
        <v>3</v>
      </c>
      <c r="CM190" t="s">
        <v>123</v>
      </c>
      <c r="CN190" s="5">
        <v>2</v>
      </c>
      <c r="CO190" s="5">
        <v>3</v>
      </c>
      <c r="CP190" s="5">
        <v>2</v>
      </c>
      <c r="CQ190">
        <v>1</v>
      </c>
      <c r="CR190" s="5">
        <v>3</v>
      </c>
      <c r="CS190">
        <v>5</v>
      </c>
      <c r="CT190">
        <v>4</v>
      </c>
      <c r="CU190">
        <v>5</v>
      </c>
      <c r="CV190">
        <v>5</v>
      </c>
      <c r="CW190">
        <v>3</v>
      </c>
      <c r="CX190">
        <v>3</v>
      </c>
      <c r="CY190" s="5">
        <v>2</v>
      </c>
      <c r="CZ190">
        <v>5</v>
      </c>
      <c r="DA190">
        <v>4</v>
      </c>
      <c r="DB190" s="5">
        <v>2</v>
      </c>
    </row>
    <row r="191" spans="1:106" x14ac:dyDescent="0.3">
      <c r="A191">
        <v>3011</v>
      </c>
      <c r="B191" t="s">
        <v>106</v>
      </c>
      <c r="C191">
        <v>24</v>
      </c>
      <c r="D191">
        <v>1</v>
      </c>
      <c r="E191">
        <v>15</v>
      </c>
      <c r="F191" s="1">
        <v>100</v>
      </c>
      <c r="G191" s="1">
        <v>90</v>
      </c>
      <c r="H191" s="1">
        <v>20</v>
      </c>
      <c r="I191" s="2">
        <v>50</v>
      </c>
      <c r="J191" s="1">
        <v>1</v>
      </c>
      <c r="K191" s="2">
        <v>4</v>
      </c>
      <c r="L191">
        <v>0</v>
      </c>
      <c r="M191">
        <f t="shared" si="2"/>
        <v>0</v>
      </c>
      <c r="N191">
        <f>AVERAGE(F191,G191,H191,I191)</f>
        <v>65</v>
      </c>
      <c r="O191">
        <f>STDEV(F191,G191,H191,I191)</f>
        <v>36.968455021364726</v>
      </c>
      <c r="P191">
        <f>(I191-N191)/(SQRT(O191/4))</f>
        <v>-4.9340733817020466</v>
      </c>
      <c r="Q191">
        <v>1.3333333329999999</v>
      </c>
      <c r="R191">
        <v>11</v>
      </c>
      <c r="S191">
        <v>1</v>
      </c>
      <c r="T191">
        <v>1</v>
      </c>
      <c r="U191">
        <v>0.83333333300000001</v>
      </c>
      <c r="V191">
        <v>5</v>
      </c>
      <c r="W191">
        <v>0.33333333300000001</v>
      </c>
      <c r="X191">
        <v>5</v>
      </c>
      <c r="Y191">
        <v>0</v>
      </c>
      <c r="Z191">
        <v>0</v>
      </c>
      <c r="AA191">
        <v>1.3333333329999999</v>
      </c>
      <c r="AB191">
        <v>9</v>
      </c>
      <c r="AC191">
        <v>0.33333333300000001</v>
      </c>
      <c r="AD191">
        <v>1</v>
      </c>
      <c r="AE191">
        <v>0.66666666699999999</v>
      </c>
      <c r="AF191">
        <v>23</v>
      </c>
      <c r="AG191">
        <v>5.8333333329999997</v>
      </c>
      <c r="AH191">
        <v>55</v>
      </c>
      <c r="AI191">
        <v>3.87</v>
      </c>
      <c r="AJ191">
        <v>1628</v>
      </c>
      <c r="AK191">
        <v>13.64</v>
      </c>
      <c r="AL191">
        <v>6.17</v>
      </c>
      <c r="AM191">
        <v>97.85</v>
      </c>
      <c r="AN191">
        <v>65.34</v>
      </c>
      <c r="AO191">
        <v>13.57</v>
      </c>
      <c r="AP191">
        <v>10.69</v>
      </c>
      <c r="AQ191">
        <v>90.85</v>
      </c>
      <c r="AR191">
        <v>3.5</v>
      </c>
      <c r="AS191">
        <v>2.76</v>
      </c>
      <c r="AT191">
        <v>0.68</v>
      </c>
      <c r="AU191">
        <v>0.31</v>
      </c>
      <c r="AV191">
        <v>0.18</v>
      </c>
      <c r="AW191">
        <v>0.06</v>
      </c>
      <c r="AX191">
        <v>3.56</v>
      </c>
      <c r="AY191">
        <v>0</v>
      </c>
      <c r="AZ191">
        <v>0</v>
      </c>
      <c r="BA191">
        <v>0</v>
      </c>
      <c r="BB191">
        <v>0.06</v>
      </c>
      <c r="BC191">
        <v>15.36</v>
      </c>
      <c r="BD191">
        <v>4.18</v>
      </c>
      <c r="BE191">
        <v>1.04</v>
      </c>
      <c r="BF191">
        <v>0.49</v>
      </c>
      <c r="BG191">
        <v>3.81</v>
      </c>
      <c r="BH191">
        <v>1.1100000000000001</v>
      </c>
      <c r="BI191">
        <v>5.59</v>
      </c>
      <c r="BJ191">
        <v>8.5399999999999991</v>
      </c>
      <c r="BK191">
        <v>3.99</v>
      </c>
      <c r="BL191">
        <v>0.68</v>
      </c>
      <c r="BM191">
        <v>2.95</v>
      </c>
      <c r="BN191">
        <v>0.98</v>
      </c>
      <c r="BO191">
        <v>0.68</v>
      </c>
      <c r="BP191">
        <v>0.12</v>
      </c>
      <c r="BQ191">
        <v>0</v>
      </c>
      <c r="BR191">
        <v>0.31</v>
      </c>
      <c r="BS191">
        <v>2.7</v>
      </c>
      <c r="BT191">
        <v>0.31</v>
      </c>
      <c r="BU191">
        <v>0.31</v>
      </c>
      <c r="BV191">
        <v>1.66</v>
      </c>
      <c r="BW191">
        <v>0.25</v>
      </c>
      <c r="BX191">
        <v>0.25</v>
      </c>
      <c r="BY191">
        <v>1.72</v>
      </c>
      <c r="BZ191">
        <v>17.57</v>
      </c>
      <c r="CA191">
        <v>0.68</v>
      </c>
      <c r="CB191">
        <v>14.19</v>
      </c>
      <c r="CC191">
        <v>2.4</v>
      </c>
      <c r="CD191">
        <v>6.57</v>
      </c>
      <c r="CE191">
        <v>5.47</v>
      </c>
      <c r="CF191">
        <v>0</v>
      </c>
      <c r="CG191">
        <v>1.29</v>
      </c>
      <c r="CH191">
        <v>0</v>
      </c>
      <c r="CI191">
        <v>0</v>
      </c>
      <c r="CJ191">
        <v>0</v>
      </c>
      <c r="CK191">
        <v>0</v>
      </c>
      <c r="CL191" s="8">
        <v>4</v>
      </c>
      <c r="CM191">
        <v>4</v>
      </c>
      <c r="CN191" s="5">
        <v>3</v>
      </c>
      <c r="CO191" s="5">
        <v>4</v>
      </c>
      <c r="CP191" s="5">
        <v>4</v>
      </c>
      <c r="CQ191">
        <v>1</v>
      </c>
      <c r="CR191" s="5">
        <v>4</v>
      </c>
      <c r="CS191">
        <v>3</v>
      </c>
      <c r="CT191">
        <v>2</v>
      </c>
      <c r="CU191">
        <v>3</v>
      </c>
      <c r="CV191">
        <v>2</v>
      </c>
      <c r="CW191">
        <v>2</v>
      </c>
      <c r="CX191">
        <v>2</v>
      </c>
      <c r="CY191" s="5">
        <v>5</v>
      </c>
      <c r="CZ191">
        <v>2</v>
      </c>
      <c r="DA191">
        <v>3</v>
      </c>
      <c r="DB191" s="5">
        <v>4</v>
      </c>
    </row>
    <row r="192" spans="1:106" x14ac:dyDescent="0.3">
      <c r="A192">
        <v>3012</v>
      </c>
      <c r="B192" t="s">
        <v>106</v>
      </c>
      <c r="C192">
        <v>21</v>
      </c>
      <c r="D192">
        <v>0</v>
      </c>
      <c r="E192">
        <v>26</v>
      </c>
      <c r="F192" s="1">
        <v>85</v>
      </c>
      <c r="G192" s="1">
        <v>80</v>
      </c>
      <c r="H192" s="2">
        <v>75</v>
      </c>
      <c r="I192" s="1">
        <v>60</v>
      </c>
      <c r="J192" s="1">
        <v>1</v>
      </c>
      <c r="K192" s="2">
        <v>3</v>
      </c>
      <c r="L192">
        <v>0</v>
      </c>
      <c r="M192">
        <f t="shared" si="2"/>
        <v>0</v>
      </c>
      <c r="N192">
        <f>AVERAGE(F192,G192,H192,I192)</f>
        <v>75</v>
      </c>
      <c r="O192">
        <f>STDEV(F192,G192,H192,I192)</f>
        <v>10.801234497346433</v>
      </c>
      <c r="P192">
        <f>(H192-N192)/(SQRT(O192/4))</f>
        <v>0</v>
      </c>
      <c r="Q192">
        <v>2</v>
      </c>
      <c r="R192">
        <v>3</v>
      </c>
      <c r="S192">
        <v>3</v>
      </c>
      <c r="T192">
        <v>7</v>
      </c>
      <c r="U192">
        <v>0.66666666699999999</v>
      </c>
      <c r="V192">
        <v>9</v>
      </c>
      <c r="W192">
        <v>1.8333333329999999</v>
      </c>
      <c r="X192">
        <v>2</v>
      </c>
      <c r="Y192">
        <v>0.5</v>
      </c>
      <c r="Z192">
        <v>5</v>
      </c>
      <c r="AA192">
        <v>1.6666666670000001</v>
      </c>
      <c r="AB192">
        <v>5</v>
      </c>
      <c r="AC192">
        <v>2</v>
      </c>
      <c r="AD192">
        <v>20</v>
      </c>
      <c r="AE192">
        <v>0.33333333300000001</v>
      </c>
      <c r="AF192">
        <v>1</v>
      </c>
      <c r="AG192">
        <v>12</v>
      </c>
      <c r="AH192">
        <v>52</v>
      </c>
      <c r="AI192">
        <v>3.87</v>
      </c>
      <c r="AJ192">
        <v>72</v>
      </c>
      <c r="AK192">
        <v>24.62</v>
      </c>
      <c r="AL192">
        <v>4.8</v>
      </c>
      <c r="AM192">
        <v>58.07</v>
      </c>
      <c r="AN192">
        <v>51.78</v>
      </c>
      <c r="AO192">
        <v>6</v>
      </c>
      <c r="AP192">
        <v>9.7200000000000006</v>
      </c>
      <c r="AQ192">
        <v>80.56</v>
      </c>
      <c r="AR192">
        <v>1.39</v>
      </c>
      <c r="AS192">
        <v>1.39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19.440000000000001</v>
      </c>
      <c r="BD192">
        <v>2.78</v>
      </c>
      <c r="BE192">
        <v>0</v>
      </c>
      <c r="BF192">
        <v>0</v>
      </c>
      <c r="BG192">
        <v>6.94</v>
      </c>
      <c r="BH192">
        <v>2.78</v>
      </c>
      <c r="BI192">
        <v>6.94</v>
      </c>
      <c r="BJ192">
        <v>8.33</v>
      </c>
      <c r="BK192">
        <v>6.94</v>
      </c>
      <c r="BL192">
        <v>0</v>
      </c>
      <c r="BM192">
        <v>1.39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1.39</v>
      </c>
      <c r="BT192">
        <v>0</v>
      </c>
      <c r="BU192">
        <v>0</v>
      </c>
      <c r="BV192">
        <v>1.39</v>
      </c>
      <c r="BW192">
        <v>0</v>
      </c>
      <c r="BX192">
        <v>0</v>
      </c>
      <c r="BY192">
        <v>2.78</v>
      </c>
      <c r="BZ192">
        <v>16.670000000000002</v>
      </c>
      <c r="CA192">
        <v>0</v>
      </c>
      <c r="CB192">
        <v>6.94</v>
      </c>
      <c r="CC192">
        <v>0</v>
      </c>
      <c r="CD192">
        <v>6.94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 s="8">
        <v>3</v>
      </c>
      <c r="CM192" t="s">
        <v>123</v>
      </c>
      <c r="CN192" s="5">
        <v>1</v>
      </c>
      <c r="CO192" s="5">
        <v>1</v>
      </c>
      <c r="CP192" s="5">
        <v>2</v>
      </c>
      <c r="CQ192">
        <v>1</v>
      </c>
      <c r="CR192" s="5">
        <v>2</v>
      </c>
      <c r="CS192">
        <v>4</v>
      </c>
      <c r="CT192">
        <v>2</v>
      </c>
      <c r="CU192">
        <v>5</v>
      </c>
      <c r="CV192">
        <v>3</v>
      </c>
      <c r="CW192">
        <v>4</v>
      </c>
      <c r="CX192">
        <v>2</v>
      </c>
      <c r="CY192" s="5">
        <v>3</v>
      </c>
      <c r="CZ192">
        <v>3</v>
      </c>
      <c r="DA192">
        <v>1</v>
      </c>
      <c r="DB192" s="5">
        <v>3</v>
      </c>
    </row>
    <row r="193" spans="1:106" x14ac:dyDescent="0.3">
      <c r="A193">
        <v>3013</v>
      </c>
      <c r="B193" t="s">
        <v>106</v>
      </c>
      <c r="C193">
        <v>22</v>
      </c>
      <c r="D193">
        <v>0</v>
      </c>
      <c r="E193">
        <v>20</v>
      </c>
      <c r="F193" s="1">
        <v>50</v>
      </c>
      <c r="G193" s="1">
        <v>20</v>
      </c>
      <c r="H193" s="1">
        <v>30</v>
      </c>
      <c r="I193" s="2">
        <v>70</v>
      </c>
      <c r="J193" s="1">
        <v>4</v>
      </c>
      <c r="K193" s="2">
        <v>4</v>
      </c>
      <c r="L193">
        <v>1</v>
      </c>
      <c r="M193">
        <f t="shared" si="2"/>
        <v>1</v>
      </c>
      <c r="N193">
        <f>AVERAGE(F193,G193,H193,I193)</f>
        <v>42.5</v>
      </c>
      <c r="O193">
        <f>STDEV(F193,G193,H193,I193)</f>
        <v>22.173557826083453</v>
      </c>
      <c r="P193">
        <f>(I193-N193)/(SQRT(O193/4))</f>
        <v>11.680057965717182</v>
      </c>
      <c r="Q193">
        <v>1</v>
      </c>
      <c r="R193">
        <v>10</v>
      </c>
      <c r="S193">
        <v>0.66666666699999999</v>
      </c>
      <c r="T193">
        <v>9</v>
      </c>
      <c r="U193">
        <v>1</v>
      </c>
      <c r="V193">
        <v>10</v>
      </c>
      <c r="W193">
        <v>1.3333333329999999</v>
      </c>
      <c r="X193">
        <v>9</v>
      </c>
      <c r="Y193">
        <v>0.5</v>
      </c>
      <c r="Z193">
        <v>6</v>
      </c>
      <c r="AA193">
        <v>1</v>
      </c>
      <c r="AB193">
        <v>15</v>
      </c>
      <c r="AC193">
        <v>0.33333333300000001</v>
      </c>
      <c r="AD193">
        <v>6</v>
      </c>
      <c r="AE193">
        <v>0.33333333300000001</v>
      </c>
      <c r="AF193">
        <v>3</v>
      </c>
      <c r="AG193">
        <v>6.1666666670000003</v>
      </c>
      <c r="AH193">
        <v>68</v>
      </c>
      <c r="AI193">
        <v>3.35</v>
      </c>
      <c r="AJ193">
        <v>364</v>
      </c>
      <c r="AK193">
        <v>56.44</v>
      </c>
      <c r="AL193">
        <v>24.6</v>
      </c>
      <c r="AM193">
        <v>99</v>
      </c>
      <c r="AN193">
        <v>67.319999999999993</v>
      </c>
      <c r="AO193">
        <v>17.329999999999998</v>
      </c>
      <c r="AP193">
        <v>15.93</v>
      </c>
      <c r="AQ193">
        <v>90.93</v>
      </c>
      <c r="AR193">
        <v>2.75</v>
      </c>
      <c r="AS193">
        <v>2.4700000000000002</v>
      </c>
      <c r="AT193">
        <v>0.27</v>
      </c>
      <c r="AU193">
        <v>0</v>
      </c>
      <c r="AV193">
        <v>0.27</v>
      </c>
      <c r="AW193">
        <v>0</v>
      </c>
      <c r="AX193">
        <v>5.77</v>
      </c>
      <c r="AY193">
        <v>0</v>
      </c>
      <c r="AZ193">
        <v>0.55000000000000004</v>
      </c>
      <c r="BA193">
        <v>1.1000000000000001</v>
      </c>
      <c r="BB193">
        <v>0.27</v>
      </c>
      <c r="BC193">
        <v>7.14</v>
      </c>
      <c r="BD193">
        <v>3.57</v>
      </c>
      <c r="BE193">
        <v>0</v>
      </c>
      <c r="BF193">
        <v>0</v>
      </c>
      <c r="BG193">
        <v>0.82</v>
      </c>
      <c r="BH193">
        <v>1.1000000000000001</v>
      </c>
      <c r="BI193">
        <v>1.65</v>
      </c>
      <c r="BJ193">
        <v>8.52</v>
      </c>
      <c r="BK193">
        <v>5.22</v>
      </c>
      <c r="BL193">
        <v>0</v>
      </c>
      <c r="BM193">
        <v>3.3</v>
      </c>
      <c r="BN193">
        <v>0.27</v>
      </c>
      <c r="BO193">
        <v>0</v>
      </c>
      <c r="BP193">
        <v>0</v>
      </c>
      <c r="BQ193">
        <v>0</v>
      </c>
      <c r="BR193">
        <v>0.27</v>
      </c>
      <c r="BS193">
        <v>3.3</v>
      </c>
      <c r="BT193">
        <v>1.65</v>
      </c>
      <c r="BU193">
        <v>0.55000000000000004</v>
      </c>
      <c r="BV193">
        <v>0.82</v>
      </c>
      <c r="BW193">
        <v>0.55000000000000004</v>
      </c>
      <c r="BX193">
        <v>0</v>
      </c>
      <c r="BY193">
        <v>5.49</v>
      </c>
      <c r="BZ193">
        <v>11.26</v>
      </c>
      <c r="CA193">
        <v>0.82</v>
      </c>
      <c r="CB193">
        <v>20.88</v>
      </c>
      <c r="CC193">
        <v>3.02</v>
      </c>
      <c r="CD193">
        <v>10.44</v>
      </c>
      <c r="CE193">
        <v>7.14</v>
      </c>
      <c r="CF193">
        <v>1.37</v>
      </c>
      <c r="CG193">
        <v>2.4700000000000002</v>
      </c>
      <c r="CH193">
        <v>1.1000000000000001</v>
      </c>
      <c r="CI193">
        <v>0</v>
      </c>
      <c r="CJ193">
        <v>0.82</v>
      </c>
      <c r="CK193">
        <v>0</v>
      </c>
      <c r="CL193" s="8">
        <v>3</v>
      </c>
      <c r="CM193" t="s">
        <v>123</v>
      </c>
      <c r="CN193" s="5">
        <v>4</v>
      </c>
      <c r="CO193" s="5">
        <v>4</v>
      </c>
      <c r="CP193" s="5">
        <v>2</v>
      </c>
      <c r="CQ193">
        <v>0</v>
      </c>
      <c r="CR193" s="5">
        <v>3</v>
      </c>
      <c r="CS193">
        <v>3</v>
      </c>
      <c r="CT193">
        <v>3</v>
      </c>
      <c r="CU193">
        <v>5</v>
      </c>
      <c r="CV193">
        <v>4</v>
      </c>
      <c r="CW193">
        <v>4</v>
      </c>
      <c r="CX193">
        <v>4</v>
      </c>
      <c r="CY193" s="5">
        <v>3</v>
      </c>
      <c r="CZ193">
        <v>5</v>
      </c>
      <c r="DA193">
        <v>4</v>
      </c>
      <c r="DB193" s="5">
        <v>2</v>
      </c>
    </row>
    <row r="194" spans="1:106" x14ac:dyDescent="0.3">
      <c r="A194">
        <v>3014</v>
      </c>
      <c r="B194" t="s">
        <v>120</v>
      </c>
      <c r="C194">
        <v>18</v>
      </c>
      <c r="D194">
        <v>1</v>
      </c>
      <c r="E194">
        <v>29</v>
      </c>
      <c r="F194" s="2">
        <v>20</v>
      </c>
      <c r="G194" s="1">
        <v>10</v>
      </c>
      <c r="H194" s="1">
        <v>75</v>
      </c>
      <c r="I194" s="1">
        <v>80</v>
      </c>
      <c r="J194" s="1">
        <v>4</v>
      </c>
      <c r="K194" s="2">
        <v>1</v>
      </c>
      <c r="L194">
        <v>0</v>
      </c>
      <c r="M194">
        <f t="shared" si="2"/>
        <v>0</v>
      </c>
      <c r="N194">
        <f>AVERAGE(F194,G194,H194,I194)</f>
        <v>46.25</v>
      </c>
      <c r="O194">
        <f>STDEV(F194,G194,H194,I194)</f>
        <v>36.371921404658657</v>
      </c>
      <c r="P194">
        <f>(F194-N194)/(SQRT(O194/4))</f>
        <v>-8.7051484466227027</v>
      </c>
      <c r="Q194">
        <v>1.8333333329999999</v>
      </c>
      <c r="R194">
        <v>6</v>
      </c>
      <c r="S194">
        <v>1.8333333329999999</v>
      </c>
      <c r="T194">
        <v>26</v>
      </c>
      <c r="U194">
        <v>3.5</v>
      </c>
      <c r="V194">
        <v>25</v>
      </c>
      <c r="W194">
        <v>0.83333333300000001</v>
      </c>
      <c r="X194">
        <v>1</v>
      </c>
      <c r="Y194">
        <v>0</v>
      </c>
      <c r="Z194">
        <v>1</v>
      </c>
      <c r="AA194">
        <v>2.6666666669999999</v>
      </c>
      <c r="AB194">
        <v>40</v>
      </c>
      <c r="AC194">
        <v>0.66666666699999999</v>
      </c>
      <c r="AD194">
        <v>16</v>
      </c>
      <c r="AE194">
        <v>0.83333333300000001</v>
      </c>
      <c r="AF194">
        <v>6</v>
      </c>
      <c r="AG194">
        <v>12.16666667</v>
      </c>
      <c r="AH194">
        <v>121</v>
      </c>
      <c r="AI194">
        <v>4.13</v>
      </c>
      <c r="AJ194">
        <v>151</v>
      </c>
      <c r="AK194">
        <v>74.06</v>
      </c>
      <c r="AL194">
        <v>11.67</v>
      </c>
      <c r="AM194">
        <v>87.2</v>
      </c>
      <c r="AN194">
        <v>63.44</v>
      </c>
      <c r="AO194">
        <v>16.78</v>
      </c>
      <c r="AP194">
        <v>14.57</v>
      </c>
      <c r="AQ194">
        <v>89.4</v>
      </c>
      <c r="AR194">
        <v>1.99</v>
      </c>
      <c r="AS194">
        <v>1.99</v>
      </c>
      <c r="AT194">
        <v>0</v>
      </c>
      <c r="AU194">
        <v>0</v>
      </c>
      <c r="AV194">
        <v>0</v>
      </c>
      <c r="AW194">
        <v>0</v>
      </c>
      <c r="AX194">
        <v>1.32</v>
      </c>
      <c r="AY194">
        <v>0</v>
      </c>
      <c r="AZ194">
        <v>0</v>
      </c>
      <c r="BA194">
        <v>0</v>
      </c>
      <c r="BB194">
        <v>0</v>
      </c>
      <c r="BC194">
        <v>11.92</v>
      </c>
      <c r="BD194">
        <v>3.31</v>
      </c>
      <c r="BE194">
        <v>0.66</v>
      </c>
      <c r="BF194">
        <v>1.32</v>
      </c>
      <c r="BG194">
        <v>5.96</v>
      </c>
      <c r="BH194">
        <v>0</v>
      </c>
      <c r="BI194">
        <v>2.65</v>
      </c>
      <c r="BJ194">
        <v>13.25</v>
      </c>
      <c r="BK194">
        <v>4.6399999999999997</v>
      </c>
      <c r="BL194">
        <v>0.66</v>
      </c>
      <c r="BM194">
        <v>7.95</v>
      </c>
      <c r="BN194">
        <v>5.96</v>
      </c>
      <c r="BO194">
        <v>5.3</v>
      </c>
      <c r="BP194">
        <v>0.66</v>
      </c>
      <c r="BQ194">
        <v>0</v>
      </c>
      <c r="BR194">
        <v>0</v>
      </c>
      <c r="BS194">
        <v>1.99</v>
      </c>
      <c r="BT194">
        <v>0</v>
      </c>
      <c r="BU194">
        <v>0</v>
      </c>
      <c r="BV194">
        <v>0.66</v>
      </c>
      <c r="BW194">
        <v>1.32</v>
      </c>
      <c r="BX194">
        <v>0</v>
      </c>
      <c r="BY194">
        <v>0.66</v>
      </c>
      <c r="BZ194">
        <v>12.58</v>
      </c>
      <c r="CA194">
        <v>0.66</v>
      </c>
      <c r="CB194">
        <v>13.25</v>
      </c>
      <c r="CC194">
        <v>3.31</v>
      </c>
      <c r="CD194">
        <v>7.95</v>
      </c>
      <c r="CE194">
        <v>1.99</v>
      </c>
      <c r="CF194">
        <v>0</v>
      </c>
      <c r="CG194">
        <v>0</v>
      </c>
      <c r="CH194">
        <v>0.66</v>
      </c>
      <c r="CI194">
        <v>0</v>
      </c>
      <c r="CJ194">
        <v>0</v>
      </c>
      <c r="CK194">
        <v>0</v>
      </c>
      <c r="CL194" s="8">
        <v>5</v>
      </c>
      <c r="CM194">
        <v>5</v>
      </c>
      <c r="CN194" s="5">
        <v>5</v>
      </c>
      <c r="CO194" s="5">
        <v>4</v>
      </c>
      <c r="CP194" s="5">
        <v>2</v>
      </c>
      <c r="CQ194">
        <v>1</v>
      </c>
      <c r="CR194" s="5">
        <v>3</v>
      </c>
      <c r="CS194">
        <v>3</v>
      </c>
      <c r="CT194">
        <v>4</v>
      </c>
      <c r="CU194">
        <v>5</v>
      </c>
      <c r="CV194">
        <v>4</v>
      </c>
      <c r="CW194">
        <v>5</v>
      </c>
      <c r="CX194">
        <v>3</v>
      </c>
      <c r="CY194" s="5">
        <v>2</v>
      </c>
      <c r="CZ194">
        <v>5</v>
      </c>
      <c r="DA194">
        <v>4</v>
      </c>
      <c r="DB194" s="5">
        <v>3</v>
      </c>
    </row>
    <row r="195" spans="1:106" x14ac:dyDescent="0.3">
      <c r="A195">
        <v>3015</v>
      </c>
      <c r="B195" t="s">
        <v>106</v>
      </c>
      <c r="C195">
        <v>20</v>
      </c>
      <c r="D195">
        <v>1</v>
      </c>
      <c r="E195">
        <v>20</v>
      </c>
      <c r="F195" s="1">
        <v>75</v>
      </c>
      <c r="G195" s="1">
        <v>60</v>
      </c>
      <c r="H195" s="2">
        <v>30</v>
      </c>
      <c r="I195" s="1">
        <v>48</v>
      </c>
      <c r="J195" s="1">
        <v>1</v>
      </c>
      <c r="K195" s="2">
        <v>3</v>
      </c>
      <c r="L195">
        <v>0</v>
      </c>
      <c r="M195">
        <f t="shared" ref="M195:M216" si="3">IF(MATCH(LARGE(F195:I195,1),F195:I195,0)=K195, 1, IF(MATCH(LARGE(F195:I195,2),F195:I195,0)=K195,1,0))</f>
        <v>0</v>
      </c>
      <c r="N195">
        <f>AVERAGE(F195,G195,H195,I195)</f>
        <v>53.25</v>
      </c>
      <c r="O195">
        <f>STDEV(F195,G195,H195,I195)</f>
        <v>19.032866310674279</v>
      </c>
      <c r="P195">
        <f>(H195-N195)/(SQRT(O195/4))</f>
        <v>-10.658616939329717</v>
      </c>
      <c r="Q195">
        <v>1.6666666670000001</v>
      </c>
      <c r="R195">
        <v>7</v>
      </c>
      <c r="S195">
        <v>0.66666666699999999</v>
      </c>
      <c r="T195">
        <v>1</v>
      </c>
      <c r="U195">
        <v>2</v>
      </c>
      <c r="V195">
        <v>24</v>
      </c>
      <c r="W195">
        <v>1.1666666670000001</v>
      </c>
      <c r="X195">
        <v>2</v>
      </c>
      <c r="Y195">
        <v>0.5</v>
      </c>
      <c r="Z195">
        <v>1</v>
      </c>
      <c r="AA195">
        <v>1.8333333329999999</v>
      </c>
      <c r="AB195">
        <v>14</v>
      </c>
      <c r="AC195">
        <v>0.5</v>
      </c>
      <c r="AD195">
        <v>9</v>
      </c>
      <c r="AE195">
        <v>0.5</v>
      </c>
      <c r="AF195">
        <v>1</v>
      </c>
      <c r="AG195">
        <v>8.8333333330000006</v>
      </c>
      <c r="AH195">
        <v>59</v>
      </c>
      <c r="AI195">
        <v>3.26</v>
      </c>
      <c r="AJ195">
        <v>108</v>
      </c>
      <c r="AK195">
        <v>15.46</v>
      </c>
      <c r="AL195">
        <v>15.42</v>
      </c>
      <c r="AM195">
        <v>98.01</v>
      </c>
      <c r="AN195">
        <v>25.77</v>
      </c>
      <c r="AO195">
        <v>13.5</v>
      </c>
      <c r="AP195">
        <v>9.26</v>
      </c>
      <c r="AQ195">
        <v>90.74</v>
      </c>
      <c r="AR195">
        <v>1.85</v>
      </c>
      <c r="AS195">
        <v>0.93</v>
      </c>
      <c r="AT195">
        <v>0.93</v>
      </c>
      <c r="AU195">
        <v>0</v>
      </c>
      <c r="AV195">
        <v>0.93</v>
      </c>
      <c r="AW195">
        <v>0</v>
      </c>
      <c r="AX195">
        <v>2.78</v>
      </c>
      <c r="AY195">
        <v>0</v>
      </c>
      <c r="AZ195">
        <v>0</v>
      </c>
      <c r="BA195">
        <v>0</v>
      </c>
      <c r="BB195">
        <v>1.85</v>
      </c>
      <c r="BC195">
        <v>9.26</v>
      </c>
      <c r="BD195">
        <v>2.78</v>
      </c>
      <c r="BE195">
        <v>1.85</v>
      </c>
      <c r="BF195">
        <v>0</v>
      </c>
      <c r="BG195">
        <v>2.78</v>
      </c>
      <c r="BH195">
        <v>0</v>
      </c>
      <c r="BI195">
        <v>1.85</v>
      </c>
      <c r="BJ195">
        <v>7.41</v>
      </c>
      <c r="BK195">
        <v>4.63</v>
      </c>
      <c r="BL195">
        <v>0</v>
      </c>
      <c r="BM195">
        <v>2.78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1.85</v>
      </c>
      <c r="BT195">
        <v>0</v>
      </c>
      <c r="BU195">
        <v>0.93</v>
      </c>
      <c r="BV195">
        <v>0.93</v>
      </c>
      <c r="BW195">
        <v>0</v>
      </c>
      <c r="BX195">
        <v>0</v>
      </c>
      <c r="BY195">
        <v>8.33</v>
      </c>
      <c r="BZ195">
        <v>11.11</v>
      </c>
      <c r="CA195">
        <v>0</v>
      </c>
      <c r="CB195">
        <v>20.37</v>
      </c>
      <c r="CC195">
        <v>6.48</v>
      </c>
      <c r="CD195">
        <v>8.33</v>
      </c>
      <c r="CE195">
        <v>6.48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0.93</v>
      </c>
      <c r="CL195" s="8">
        <v>4</v>
      </c>
      <c r="CM195">
        <v>4</v>
      </c>
      <c r="CN195" s="5">
        <v>2</v>
      </c>
      <c r="CO195" s="5">
        <v>2</v>
      </c>
      <c r="CP195" s="5">
        <v>3</v>
      </c>
      <c r="CQ195">
        <v>1</v>
      </c>
      <c r="CR195" s="5">
        <v>5</v>
      </c>
      <c r="CS195">
        <v>2</v>
      </c>
      <c r="CT195">
        <v>4</v>
      </c>
      <c r="CU195">
        <v>4</v>
      </c>
      <c r="CV195">
        <v>5</v>
      </c>
      <c r="CW195">
        <v>3</v>
      </c>
      <c r="CX195">
        <v>2</v>
      </c>
      <c r="CY195" s="5">
        <v>4</v>
      </c>
      <c r="CZ195">
        <v>4</v>
      </c>
      <c r="DA195">
        <v>4</v>
      </c>
      <c r="DB195" s="5">
        <v>3</v>
      </c>
    </row>
    <row r="196" spans="1:106" x14ac:dyDescent="0.3">
      <c r="A196">
        <v>3016</v>
      </c>
      <c r="B196" t="s">
        <v>106</v>
      </c>
      <c r="C196">
        <v>23</v>
      </c>
      <c r="D196">
        <v>1</v>
      </c>
      <c r="E196">
        <v>4</v>
      </c>
      <c r="F196" s="1">
        <v>1</v>
      </c>
      <c r="G196" s="1">
        <v>75</v>
      </c>
      <c r="H196" s="1">
        <v>64</v>
      </c>
      <c r="I196" s="2">
        <v>12</v>
      </c>
      <c r="J196" s="1">
        <v>2</v>
      </c>
      <c r="K196" s="2">
        <v>4</v>
      </c>
      <c r="L196">
        <v>0</v>
      </c>
      <c r="M196">
        <f t="shared" si="3"/>
        <v>0</v>
      </c>
      <c r="N196">
        <f>AVERAGE(F196,G196,H196,I196)</f>
        <v>38</v>
      </c>
      <c r="O196">
        <f>STDEV(F196,G196,H196,I196)</f>
        <v>36.92334401612797</v>
      </c>
      <c r="P196">
        <f>(I196-N196)/(SQRT(O196/4))</f>
        <v>-8.5576166999969132</v>
      </c>
      <c r="Q196">
        <v>2.5</v>
      </c>
      <c r="R196">
        <v>2.5</v>
      </c>
      <c r="S196">
        <v>0.83333333300000001</v>
      </c>
      <c r="T196">
        <v>2.5</v>
      </c>
      <c r="U196">
        <v>2.6666666669999999</v>
      </c>
      <c r="V196">
        <v>24</v>
      </c>
      <c r="W196">
        <v>0.66666666699999999</v>
      </c>
      <c r="X196">
        <v>12</v>
      </c>
      <c r="Y196">
        <v>1</v>
      </c>
      <c r="Z196">
        <v>15</v>
      </c>
      <c r="AA196">
        <v>9</v>
      </c>
      <c r="AB196">
        <v>35</v>
      </c>
      <c r="AC196">
        <v>1.3333333329999999</v>
      </c>
      <c r="AD196">
        <v>31</v>
      </c>
      <c r="AE196">
        <v>1.8333333329999999</v>
      </c>
      <c r="AF196">
        <v>14</v>
      </c>
      <c r="AG196">
        <v>19.833333329999999</v>
      </c>
      <c r="AH196">
        <v>136</v>
      </c>
      <c r="AI196">
        <v>4.26</v>
      </c>
      <c r="AJ196">
        <v>2</v>
      </c>
      <c r="AK196">
        <v>99</v>
      </c>
      <c r="AL196">
        <v>50</v>
      </c>
      <c r="AM196">
        <v>1</v>
      </c>
      <c r="AN196">
        <v>25.77</v>
      </c>
      <c r="AO196">
        <v>2</v>
      </c>
      <c r="AP196">
        <v>50</v>
      </c>
      <c r="AQ196">
        <v>50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 s="8">
        <v>4</v>
      </c>
      <c r="CM196">
        <v>5</v>
      </c>
      <c r="CN196" s="5">
        <v>2</v>
      </c>
      <c r="CO196" s="5">
        <v>3</v>
      </c>
      <c r="CP196" s="5">
        <v>2</v>
      </c>
      <c r="CQ196">
        <v>1</v>
      </c>
      <c r="CR196" s="5">
        <v>2</v>
      </c>
      <c r="CS196">
        <v>4</v>
      </c>
      <c r="CT196">
        <v>4</v>
      </c>
      <c r="CU196">
        <v>5</v>
      </c>
      <c r="CV196">
        <v>4</v>
      </c>
      <c r="CW196">
        <v>4</v>
      </c>
      <c r="CX196">
        <v>4</v>
      </c>
      <c r="CY196" s="5">
        <v>2</v>
      </c>
      <c r="CZ196">
        <v>4</v>
      </c>
      <c r="DA196">
        <v>4</v>
      </c>
      <c r="DB196" s="5">
        <v>1</v>
      </c>
    </row>
    <row r="197" spans="1:106" x14ac:dyDescent="0.3">
      <c r="A197">
        <v>3017</v>
      </c>
      <c r="B197" t="s">
        <v>106</v>
      </c>
      <c r="C197">
        <v>21</v>
      </c>
      <c r="D197">
        <v>0</v>
      </c>
      <c r="E197">
        <v>22</v>
      </c>
      <c r="F197" s="1">
        <v>89</v>
      </c>
      <c r="G197" s="2">
        <v>70</v>
      </c>
      <c r="H197" s="1">
        <v>3</v>
      </c>
      <c r="I197" s="1">
        <v>27</v>
      </c>
      <c r="J197" s="1">
        <v>1</v>
      </c>
      <c r="K197" s="2">
        <v>2</v>
      </c>
      <c r="L197">
        <v>0</v>
      </c>
      <c r="M197">
        <f t="shared" si="3"/>
        <v>1</v>
      </c>
      <c r="N197">
        <f>AVERAGE(F197,G197,H197,I197)</f>
        <v>47.25</v>
      </c>
      <c r="O197">
        <f>STDEV(F197,G197,H197,I197)</f>
        <v>39.279977936178462</v>
      </c>
      <c r="P197">
        <f>(G197-N197)/(SQRT(O197/4))</f>
        <v>7.2598187652939332</v>
      </c>
      <c r="Q197">
        <v>1.3333333329999999</v>
      </c>
      <c r="R197">
        <v>10</v>
      </c>
      <c r="S197">
        <v>1.3333333329999999</v>
      </c>
      <c r="T197">
        <v>22</v>
      </c>
      <c r="U197">
        <v>1.6666666670000001</v>
      </c>
      <c r="V197">
        <v>10</v>
      </c>
      <c r="W197">
        <v>0.83333333300000001</v>
      </c>
      <c r="X197">
        <v>5</v>
      </c>
      <c r="Y197">
        <v>0.33333333300000001</v>
      </c>
      <c r="Z197">
        <v>8</v>
      </c>
      <c r="AA197">
        <v>0.66666666699999999</v>
      </c>
      <c r="AB197">
        <v>10</v>
      </c>
      <c r="AC197">
        <v>1.1666666670000001</v>
      </c>
      <c r="AD197">
        <v>20</v>
      </c>
      <c r="AE197">
        <v>0.16666666699999999</v>
      </c>
      <c r="AF197">
        <v>6</v>
      </c>
      <c r="AG197">
        <v>7.5</v>
      </c>
      <c r="AH197">
        <v>91</v>
      </c>
      <c r="AI197">
        <v>3.13</v>
      </c>
      <c r="AJ197">
        <v>130</v>
      </c>
      <c r="AK197">
        <v>57.07</v>
      </c>
      <c r="AL197">
        <v>9.56</v>
      </c>
      <c r="AM197">
        <v>97.02</v>
      </c>
      <c r="AN197">
        <v>69.28</v>
      </c>
      <c r="AO197">
        <v>11.82</v>
      </c>
      <c r="AP197">
        <v>8.4600000000000009</v>
      </c>
      <c r="AQ197">
        <v>88.46</v>
      </c>
      <c r="AR197">
        <v>2.31</v>
      </c>
      <c r="AS197">
        <v>2.31</v>
      </c>
      <c r="AT197">
        <v>0</v>
      </c>
      <c r="AU197">
        <v>0</v>
      </c>
      <c r="AV197">
        <v>0</v>
      </c>
      <c r="AW197">
        <v>0</v>
      </c>
      <c r="AX197">
        <v>0.77</v>
      </c>
      <c r="AY197">
        <v>0</v>
      </c>
      <c r="AZ197">
        <v>0</v>
      </c>
      <c r="BA197">
        <v>0</v>
      </c>
      <c r="BB197">
        <v>0</v>
      </c>
      <c r="BC197">
        <v>7.69</v>
      </c>
      <c r="BD197">
        <v>3.08</v>
      </c>
      <c r="BE197">
        <v>0</v>
      </c>
      <c r="BF197">
        <v>0</v>
      </c>
      <c r="BG197">
        <v>0.77</v>
      </c>
      <c r="BH197">
        <v>1.54</v>
      </c>
      <c r="BI197">
        <v>2.31</v>
      </c>
      <c r="BJ197">
        <v>13.08</v>
      </c>
      <c r="BK197">
        <v>8.4600000000000009</v>
      </c>
      <c r="BL197">
        <v>0</v>
      </c>
      <c r="BM197">
        <v>3.85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0.77</v>
      </c>
      <c r="BT197">
        <v>0</v>
      </c>
      <c r="BU197">
        <v>0</v>
      </c>
      <c r="BV197">
        <v>0.77</v>
      </c>
      <c r="BW197">
        <v>0</v>
      </c>
      <c r="BX197">
        <v>0</v>
      </c>
      <c r="BY197">
        <v>0</v>
      </c>
      <c r="BZ197">
        <v>20</v>
      </c>
      <c r="CA197">
        <v>0</v>
      </c>
      <c r="CB197">
        <v>16.149999999999999</v>
      </c>
      <c r="CC197">
        <v>2.31</v>
      </c>
      <c r="CD197">
        <v>12.31</v>
      </c>
      <c r="CE197">
        <v>1.54</v>
      </c>
      <c r="CF197">
        <v>0</v>
      </c>
      <c r="CG197">
        <v>0</v>
      </c>
      <c r="CH197">
        <v>1.54</v>
      </c>
      <c r="CI197">
        <v>0</v>
      </c>
      <c r="CJ197">
        <v>0</v>
      </c>
      <c r="CK197">
        <v>0</v>
      </c>
      <c r="CL197" s="8">
        <v>4</v>
      </c>
      <c r="CM197" t="s">
        <v>123</v>
      </c>
      <c r="CN197" s="5">
        <v>2</v>
      </c>
      <c r="CO197" s="5">
        <v>2</v>
      </c>
      <c r="CP197" s="5">
        <v>2</v>
      </c>
      <c r="CQ197">
        <v>1</v>
      </c>
      <c r="CR197" s="5">
        <v>2</v>
      </c>
      <c r="CS197">
        <v>4</v>
      </c>
      <c r="CT197">
        <v>3</v>
      </c>
      <c r="CU197">
        <v>5</v>
      </c>
      <c r="CV197">
        <v>5</v>
      </c>
      <c r="CW197">
        <v>4</v>
      </c>
      <c r="CX197">
        <v>2</v>
      </c>
      <c r="CY197" s="5">
        <v>1</v>
      </c>
      <c r="CZ197">
        <v>5</v>
      </c>
      <c r="DA197">
        <v>2</v>
      </c>
      <c r="DB197" s="5">
        <v>1</v>
      </c>
    </row>
    <row r="198" spans="1:106" x14ac:dyDescent="0.3">
      <c r="A198">
        <v>3018</v>
      </c>
      <c r="B198" t="s">
        <v>106</v>
      </c>
      <c r="C198">
        <v>24</v>
      </c>
      <c r="D198">
        <v>1</v>
      </c>
      <c r="E198">
        <v>25</v>
      </c>
      <c r="F198" s="2">
        <v>40</v>
      </c>
      <c r="G198" s="1">
        <v>80</v>
      </c>
      <c r="H198" s="1">
        <v>70</v>
      </c>
      <c r="I198" s="1">
        <v>30</v>
      </c>
      <c r="J198" s="1">
        <v>2</v>
      </c>
      <c r="K198" s="2">
        <v>1</v>
      </c>
      <c r="L198">
        <v>0</v>
      </c>
      <c r="M198">
        <f t="shared" si="3"/>
        <v>0</v>
      </c>
      <c r="N198">
        <f>AVERAGE(F198,G198,H198,I198)</f>
        <v>55</v>
      </c>
      <c r="O198">
        <f>STDEV(F198,G198,H198,I198)</f>
        <v>23.804761428476166</v>
      </c>
      <c r="P198">
        <f>(F198-N198)/(SQRT(O198/4))</f>
        <v>-6.1487854303721043</v>
      </c>
      <c r="Q198">
        <v>3.3333333330000001</v>
      </c>
      <c r="R198">
        <v>9</v>
      </c>
      <c r="S198">
        <v>0.5</v>
      </c>
      <c r="T198">
        <v>1</v>
      </c>
      <c r="U198">
        <v>1.3333333329999999</v>
      </c>
      <c r="V198">
        <v>10</v>
      </c>
      <c r="W198">
        <v>1.1666666670000001</v>
      </c>
      <c r="X198">
        <v>5</v>
      </c>
      <c r="Y198">
        <v>0</v>
      </c>
      <c r="Z198">
        <v>0</v>
      </c>
      <c r="AA198">
        <v>1.8333333329999999</v>
      </c>
      <c r="AB198">
        <v>3</v>
      </c>
      <c r="AC198">
        <v>0.33333333300000001</v>
      </c>
      <c r="AD198">
        <v>5</v>
      </c>
      <c r="AE198">
        <v>2</v>
      </c>
      <c r="AF198">
        <v>1</v>
      </c>
      <c r="AG198">
        <v>10.5</v>
      </c>
      <c r="AH198">
        <v>34</v>
      </c>
      <c r="AI198">
        <v>4.17</v>
      </c>
      <c r="CL198" s="8">
        <v>3</v>
      </c>
      <c r="CM198">
        <v>4</v>
      </c>
      <c r="CN198" s="5">
        <v>2</v>
      </c>
      <c r="CO198" s="5">
        <v>3</v>
      </c>
      <c r="CP198" s="5">
        <v>3</v>
      </c>
      <c r="CQ198">
        <v>1</v>
      </c>
      <c r="CR198" s="5">
        <v>3</v>
      </c>
      <c r="CS198">
        <v>5</v>
      </c>
      <c r="CT198">
        <v>5</v>
      </c>
      <c r="CU198">
        <v>4</v>
      </c>
      <c r="CV198">
        <v>4</v>
      </c>
      <c r="CW198">
        <v>3</v>
      </c>
      <c r="CX198">
        <v>3</v>
      </c>
      <c r="CY198" s="5">
        <v>5</v>
      </c>
      <c r="CZ198">
        <v>1</v>
      </c>
      <c r="DA198">
        <v>1</v>
      </c>
      <c r="DB198" s="5">
        <v>3</v>
      </c>
    </row>
    <row r="199" spans="1:106" x14ac:dyDescent="0.3">
      <c r="A199">
        <v>3019</v>
      </c>
      <c r="B199" t="s">
        <v>106</v>
      </c>
      <c r="C199">
        <v>24</v>
      </c>
      <c r="D199">
        <v>1</v>
      </c>
      <c r="E199">
        <v>14</v>
      </c>
      <c r="F199" s="1">
        <v>50</v>
      </c>
      <c r="G199" s="1">
        <v>30</v>
      </c>
      <c r="H199" s="1">
        <v>10</v>
      </c>
      <c r="I199" s="2">
        <v>20</v>
      </c>
      <c r="J199" s="1">
        <v>1</v>
      </c>
      <c r="K199" s="2">
        <v>4</v>
      </c>
      <c r="L199">
        <v>0</v>
      </c>
      <c r="M199">
        <f t="shared" si="3"/>
        <v>0</v>
      </c>
      <c r="N199">
        <f>AVERAGE(F199,G199,H199,I199)</f>
        <v>27.5</v>
      </c>
      <c r="O199">
        <f>STDEV(F199,G199,H199,I199)</f>
        <v>17.078251276599332</v>
      </c>
      <c r="P199">
        <f>(I199-N199)/(SQRT(O199/4))</f>
        <v>-3.6296902050733202</v>
      </c>
      <c r="Q199">
        <v>0.66666666699999999</v>
      </c>
      <c r="R199">
        <v>10</v>
      </c>
      <c r="S199">
        <v>0.33333333300000001</v>
      </c>
      <c r="T199">
        <v>6</v>
      </c>
      <c r="U199">
        <v>1.3333333329999999</v>
      </c>
      <c r="V199">
        <v>4</v>
      </c>
      <c r="W199">
        <v>1.1666666670000001</v>
      </c>
      <c r="X199">
        <v>6</v>
      </c>
      <c r="Y199">
        <v>0</v>
      </c>
      <c r="Z199">
        <v>0</v>
      </c>
      <c r="AA199">
        <v>0</v>
      </c>
      <c r="AB199">
        <v>0</v>
      </c>
      <c r="AC199">
        <v>0.16666666699999999</v>
      </c>
      <c r="AD199">
        <v>0.16666666699999999</v>
      </c>
      <c r="AE199">
        <v>0.16666666699999999</v>
      </c>
      <c r="AF199">
        <v>1</v>
      </c>
      <c r="AG199">
        <v>3.8333333330000001</v>
      </c>
      <c r="AH199">
        <v>27.166666670000001</v>
      </c>
      <c r="AI199">
        <v>2.87</v>
      </c>
      <c r="AJ199">
        <v>230</v>
      </c>
      <c r="AK199">
        <v>40.409999999999997</v>
      </c>
      <c r="AL199">
        <v>12.91</v>
      </c>
      <c r="AM199">
        <v>87.24</v>
      </c>
      <c r="AN199">
        <v>50.09</v>
      </c>
      <c r="AO199">
        <v>9.58</v>
      </c>
      <c r="AP199">
        <v>15.65</v>
      </c>
      <c r="AQ199">
        <v>88.26</v>
      </c>
      <c r="AR199">
        <v>2.17</v>
      </c>
      <c r="AS199">
        <v>1.74</v>
      </c>
      <c r="AT199">
        <v>0.43</v>
      </c>
      <c r="AU199">
        <v>0.43</v>
      </c>
      <c r="AV199">
        <v>0</v>
      </c>
      <c r="AW199">
        <v>0</v>
      </c>
      <c r="AX199">
        <v>3.04</v>
      </c>
      <c r="AY199">
        <v>0.87</v>
      </c>
      <c r="AZ199">
        <v>0</v>
      </c>
      <c r="BA199">
        <v>1.74</v>
      </c>
      <c r="BB199">
        <v>0</v>
      </c>
      <c r="BC199">
        <v>9.1300000000000008</v>
      </c>
      <c r="BD199">
        <v>2.61</v>
      </c>
      <c r="BE199">
        <v>1.74</v>
      </c>
      <c r="BF199">
        <v>0.43</v>
      </c>
      <c r="BG199">
        <v>3.48</v>
      </c>
      <c r="BH199">
        <v>0.43</v>
      </c>
      <c r="BI199">
        <v>1.3</v>
      </c>
      <c r="BJ199">
        <v>7.39</v>
      </c>
      <c r="BK199">
        <v>5.65</v>
      </c>
      <c r="BL199">
        <v>0</v>
      </c>
      <c r="BM199">
        <v>1.3</v>
      </c>
      <c r="BN199">
        <v>1.3</v>
      </c>
      <c r="BO199">
        <v>1.3</v>
      </c>
      <c r="BP199">
        <v>0</v>
      </c>
      <c r="BQ199">
        <v>0</v>
      </c>
      <c r="BR199">
        <v>0</v>
      </c>
      <c r="BS199">
        <v>2.17</v>
      </c>
      <c r="BT199">
        <v>0.43</v>
      </c>
      <c r="BU199">
        <v>0</v>
      </c>
      <c r="BV199">
        <v>1.3</v>
      </c>
      <c r="BW199">
        <v>0.43</v>
      </c>
      <c r="BX199">
        <v>0</v>
      </c>
      <c r="BY199">
        <v>2.61</v>
      </c>
      <c r="BZ199">
        <v>13.48</v>
      </c>
      <c r="CA199">
        <v>0</v>
      </c>
      <c r="CB199">
        <v>12.61</v>
      </c>
      <c r="CC199">
        <v>3.04</v>
      </c>
      <c r="CD199">
        <v>7.83</v>
      </c>
      <c r="CE199">
        <v>2.17</v>
      </c>
      <c r="CF199">
        <v>0</v>
      </c>
      <c r="CG199">
        <v>1.3</v>
      </c>
      <c r="CH199">
        <v>0.87</v>
      </c>
      <c r="CI199">
        <v>0.43</v>
      </c>
      <c r="CJ199">
        <v>0</v>
      </c>
      <c r="CK199">
        <v>0</v>
      </c>
      <c r="CL199" s="8">
        <v>3</v>
      </c>
      <c r="CM199">
        <v>4</v>
      </c>
      <c r="CN199" s="5">
        <v>2</v>
      </c>
      <c r="CO199" s="5">
        <v>1</v>
      </c>
      <c r="CP199" s="5">
        <v>2</v>
      </c>
      <c r="CQ199">
        <v>1</v>
      </c>
      <c r="CR199" s="5">
        <v>2</v>
      </c>
      <c r="CS199">
        <v>3</v>
      </c>
      <c r="CT199">
        <v>4</v>
      </c>
      <c r="CU199">
        <v>5</v>
      </c>
      <c r="CV199">
        <v>5</v>
      </c>
      <c r="CW199">
        <v>4</v>
      </c>
      <c r="CX199">
        <v>4</v>
      </c>
      <c r="CY199" s="5">
        <v>2</v>
      </c>
      <c r="CZ199">
        <v>4</v>
      </c>
      <c r="DA199">
        <v>4</v>
      </c>
      <c r="DB199" s="5">
        <v>3</v>
      </c>
    </row>
    <row r="200" spans="1:106" x14ac:dyDescent="0.3">
      <c r="A200">
        <v>3020</v>
      </c>
      <c r="B200" t="s">
        <v>106</v>
      </c>
      <c r="C200">
        <v>31</v>
      </c>
      <c r="D200">
        <v>1</v>
      </c>
      <c r="E200">
        <v>24</v>
      </c>
      <c r="F200" s="1">
        <v>5</v>
      </c>
      <c r="G200" s="1">
        <v>99</v>
      </c>
      <c r="H200" s="2">
        <v>10</v>
      </c>
      <c r="I200" s="1">
        <v>1</v>
      </c>
      <c r="J200" s="1">
        <v>2</v>
      </c>
      <c r="K200" s="2">
        <v>3</v>
      </c>
      <c r="L200">
        <v>0</v>
      </c>
      <c r="M200">
        <f t="shared" si="3"/>
        <v>1</v>
      </c>
      <c r="N200">
        <f>AVERAGE(F200,G200,H200,I200)</f>
        <v>28.75</v>
      </c>
      <c r="O200">
        <f>STDEV(F200,G200,H200,I200)</f>
        <v>46.977831651393473</v>
      </c>
      <c r="P200">
        <f>(H200-N200)/(SQRT(O200/4))</f>
        <v>-5.4712276320936404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1.3333333329999999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2.5</v>
      </c>
      <c r="AF200">
        <v>22</v>
      </c>
      <c r="AG200">
        <v>3.8333333330000001</v>
      </c>
      <c r="AH200">
        <v>22</v>
      </c>
      <c r="AI200">
        <v>4.26</v>
      </c>
      <c r="CL200" s="8">
        <v>5</v>
      </c>
      <c r="CM200">
        <v>2</v>
      </c>
      <c r="CN200" s="5">
        <v>3</v>
      </c>
      <c r="CO200" s="5">
        <v>4</v>
      </c>
      <c r="CP200" s="5">
        <v>5</v>
      </c>
      <c r="CQ200">
        <v>1</v>
      </c>
      <c r="CR200" s="5">
        <v>4</v>
      </c>
      <c r="CS200">
        <v>3</v>
      </c>
      <c r="CT200">
        <v>3</v>
      </c>
      <c r="CU200">
        <v>3</v>
      </c>
      <c r="CV200">
        <v>3</v>
      </c>
      <c r="CW200">
        <v>2</v>
      </c>
      <c r="CX200">
        <v>2</v>
      </c>
      <c r="CY200" s="5">
        <v>3</v>
      </c>
      <c r="CZ200">
        <v>5</v>
      </c>
      <c r="DA200">
        <v>5</v>
      </c>
      <c r="DB200" s="5">
        <v>3</v>
      </c>
    </row>
    <row r="201" spans="1:106" x14ac:dyDescent="0.3">
      <c r="A201">
        <v>4001</v>
      </c>
      <c r="B201" t="s">
        <v>106</v>
      </c>
      <c r="C201">
        <v>22</v>
      </c>
      <c r="D201">
        <v>0</v>
      </c>
      <c r="E201">
        <v>15</v>
      </c>
      <c r="F201" s="1">
        <v>60</v>
      </c>
      <c r="G201" s="1">
        <v>80</v>
      </c>
      <c r="H201" s="1">
        <v>10</v>
      </c>
      <c r="I201" s="2">
        <v>30</v>
      </c>
      <c r="J201" s="1">
        <v>2</v>
      </c>
      <c r="K201" s="2">
        <v>4</v>
      </c>
      <c r="L201">
        <v>0</v>
      </c>
      <c r="M201">
        <f t="shared" si="3"/>
        <v>0</v>
      </c>
      <c r="N201">
        <f>AVERAGE(F201,G201,H201,I201)</f>
        <v>45</v>
      </c>
      <c r="O201">
        <f>STDEV(F201,G201,H201,I201)</f>
        <v>31.091263510296049</v>
      </c>
      <c r="P201">
        <f>(I201-N201)/(SQRT(O201/4))</f>
        <v>-5.3802452026483385</v>
      </c>
      <c r="Q201">
        <v>1.167</v>
      </c>
      <c r="R201">
        <v>9</v>
      </c>
      <c r="S201">
        <v>2.3330000000000002</v>
      </c>
      <c r="T201">
        <v>14</v>
      </c>
      <c r="U201">
        <v>1</v>
      </c>
      <c r="V201">
        <v>2</v>
      </c>
      <c r="W201">
        <v>0.5</v>
      </c>
      <c r="X201">
        <v>5</v>
      </c>
      <c r="Y201">
        <v>0</v>
      </c>
      <c r="Z201">
        <v>1</v>
      </c>
      <c r="AA201">
        <v>0.5</v>
      </c>
      <c r="AB201">
        <v>5</v>
      </c>
      <c r="AC201">
        <v>0</v>
      </c>
      <c r="AD201">
        <v>0</v>
      </c>
      <c r="AE201">
        <v>0.16700000000000001</v>
      </c>
      <c r="AF201">
        <v>1</v>
      </c>
      <c r="AG201">
        <v>5.6669999999999998</v>
      </c>
      <c r="AH201">
        <v>37</v>
      </c>
      <c r="AI201">
        <v>3.61</v>
      </c>
      <c r="AJ201">
        <v>94</v>
      </c>
      <c r="AK201">
        <v>19.52</v>
      </c>
      <c r="AL201">
        <v>5.55</v>
      </c>
      <c r="AM201">
        <v>94.96</v>
      </c>
      <c r="AN201">
        <v>25.77</v>
      </c>
      <c r="AO201">
        <v>7.23</v>
      </c>
      <c r="AP201">
        <v>13.83</v>
      </c>
      <c r="AQ201">
        <v>89.36</v>
      </c>
      <c r="AR201">
        <v>2.13</v>
      </c>
      <c r="AS201">
        <v>1.06</v>
      </c>
      <c r="AT201">
        <v>1.06</v>
      </c>
      <c r="AU201">
        <v>0</v>
      </c>
      <c r="AV201">
        <v>1.06</v>
      </c>
      <c r="AW201">
        <v>0</v>
      </c>
      <c r="AX201">
        <v>4.26</v>
      </c>
      <c r="AY201">
        <v>1.06</v>
      </c>
      <c r="AZ201">
        <v>0</v>
      </c>
      <c r="BA201">
        <v>0</v>
      </c>
      <c r="BB201">
        <v>0</v>
      </c>
      <c r="BC201">
        <v>23.4</v>
      </c>
      <c r="BD201">
        <v>5.32</v>
      </c>
      <c r="BE201">
        <v>1.06</v>
      </c>
      <c r="BF201">
        <v>1.06</v>
      </c>
      <c r="BG201">
        <v>11.7</v>
      </c>
      <c r="BH201">
        <v>0</v>
      </c>
      <c r="BI201">
        <v>7.45</v>
      </c>
      <c r="BJ201">
        <v>11.7</v>
      </c>
      <c r="BK201">
        <v>5.32</v>
      </c>
      <c r="BL201">
        <v>4.26</v>
      </c>
      <c r="BM201">
        <v>2.13</v>
      </c>
      <c r="BN201">
        <v>4.26</v>
      </c>
      <c r="BO201">
        <v>4.26</v>
      </c>
      <c r="BP201">
        <v>2.13</v>
      </c>
      <c r="BQ201">
        <v>0</v>
      </c>
      <c r="BR201">
        <v>0</v>
      </c>
      <c r="BS201">
        <v>2.13</v>
      </c>
      <c r="BT201">
        <v>0</v>
      </c>
      <c r="BU201">
        <v>0</v>
      </c>
      <c r="BV201">
        <v>2.13</v>
      </c>
      <c r="BW201">
        <v>0</v>
      </c>
      <c r="BX201">
        <v>0</v>
      </c>
      <c r="BY201">
        <v>3.19</v>
      </c>
      <c r="BZ201">
        <v>15.96</v>
      </c>
      <c r="CA201">
        <v>1.06</v>
      </c>
      <c r="CB201">
        <v>9.57</v>
      </c>
      <c r="CC201">
        <v>3.19</v>
      </c>
      <c r="CD201">
        <v>3.19</v>
      </c>
      <c r="CE201">
        <v>3.19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 s="8">
        <v>4</v>
      </c>
      <c r="CM201" t="s">
        <v>123</v>
      </c>
      <c r="CN201" s="5">
        <v>2</v>
      </c>
      <c r="CO201" s="5">
        <v>4</v>
      </c>
      <c r="CP201" s="5">
        <v>3</v>
      </c>
      <c r="CQ201">
        <v>1</v>
      </c>
      <c r="CR201" s="5">
        <v>4</v>
      </c>
      <c r="CS201">
        <v>4</v>
      </c>
      <c r="CT201">
        <v>3</v>
      </c>
      <c r="CU201">
        <v>4</v>
      </c>
      <c r="CV201">
        <v>4</v>
      </c>
      <c r="CW201">
        <v>4</v>
      </c>
      <c r="CX201">
        <v>4</v>
      </c>
      <c r="CY201" s="5">
        <v>5</v>
      </c>
      <c r="CZ201">
        <v>3</v>
      </c>
      <c r="DA201">
        <v>4</v>
      </c>
      <c r="DB201" s="5">
        <v>3</v>
      </c>
    </row>
    <row r="202" spans="1:106" x14ac:dyDescent="0.3">
      <c r="A202">
        <v>4002</v>
      </c>
      <c r="B202" t="s">
        <v>106</v>
      </c>
      <c r="C202">
        <v>24</v>
      </c>
      <c r="D202">
        <v>1</v>
      </c>
      <c r="E202">
        <v>13</v>
      </c>
      <c r="F202" s="1">
        <v>50</v>
      </c>
      <c r="G202" s="2">
        <v>55</v>
      </c>
      <c r="H202" s="1">
        <v>80</v>
      </c>
      <c r="I202" s="1">
        <v>20</v>
      </c>
      <c r="J202" s="1">
        <v>3</v>
      </c>
      <c r="K202" s="2">
        <v>2</v>
      </c>
      <c r="L202">
        <v>0</v>
      </c>
      <c r="M202">
        <f t="shared" si="3"/>
        <v>1</v>
      </c>
      <c r="N202">
        <f>AVERAGE(F202,G202,H202,I202)</f>
        <v>51.25</v>
      </c>
      <c r="O202">
        <f>STDEV(F202,G202,H202,I202)</f>
        <v>24.622144504490262</v>
      </c>
      <c r="P202">
        <f>(G202-N202)/(SQRT(O202/4))</f>
        <v>1.5114658023093486</v>
      </c>
      <c r="Q202">
        <v>2.83</v>
      </c>
      <c r="R202">
        <v>34</v>
      </c>
      <c r="S202">
        <v>0.67</v>
      </c>
      <c r="T202">
        <v>9</v>
      </c>
      <c r="U202">
        <v>1.67</v>
      </c>
      <c r="V202">
        <v>3</v>
      </c>
      <c r="W202">
        <v>1.83</v>
      </c>
      <c r="X202">
        <v>8</v>
      </c>
      <c r="Y202">
        <v>0</v>
      </c>
      <c r="Z202">
        <v>1</v>
      </c>
      <c r="AA202">
        <v>0.33</v>
      </c>
      <c r="AB202">
        <v>7</v>
      </c>
      <c r="AC202">
        <v>0.33</v>
      </c>
      <c r="AD202">
        <v>3</v>
      </c>
      <c r="AE202">
        <v>0</v>
      </c>
      <c r="AF202">
        <v>0</v>
      </c>
      <c r="AG202">
        <v>7.66</v>
      </c>
      <c r="AH202">
        <v>65</v>
      </c>
      <c r="AI202">
        <v>3.61</v>
      </c>
      <c r="AJ202">
        <v>486</v>
      </c>
      <c r="AK202">
        <v>59.77</v>
      </c>
      <c r="AL202">
        <v>44.28</v>
      </c>
      <c r="AM202">
        <v>62.06</v>
      </c>
      <c r="AN202">
        <v>44.62</v>
      </c>
      <c r="AO202">
        <v>13.89</v>
      </c>
      <c r="AP202">
        <v>11.52</v>
      </c>
      <c r="AQ202">
        <v>95.06</v>
      </c>
      <c r="AR202">
        <v>2.2599999999999998</v>
      </c>
      <c r="AS202">
        <v>1.65</v>
      </c>
      <c r="AT202">
        <v>0.62</v>
      </c>
      <c r="AU202">
        <v>0.21</v>
      </c>
      <c r="AV202">
        <v>0</v>
      </c>
      <c r="AW202">
        <v>0</v>
      </c>
      <c r="AX202">
        <v>8.64</v>
      </c>
      <c r="AY202">
        <v>0.41</v>
      </c>
      <c r="AZ202">
        <v>1.03</v>
      </c>
      <c r="BA202">
        <v>3.5</v>
      </c>
      <c r="BB202">
        <v>1.85</v>
      </c>
      <c r="BC202">
        <v>15.02</v>
      </c>
      <c r="BD202">
        <v>4.32</v>
      </c>
      <c r="BE202">
        <v>0.82</v>
      </c>
      <c r="BF202">
        <v>2.67</v>
      </c>
      <c r="BG202">
        <v>5.56</v>
      </c>
      <c r="BH202">
        <v>0.41</v>
      </c>
      <c r="BI202">
        <v>2.4700000000000002</v>
      </c>
      <c r="BJ202">
        <v>4.53</v>
      </c>
      <c r="BK202">
        <v>2.06</v>
      </c>
      <c r="BL202">
        <v>1.03</v>
      </c>
      <c r="BM202">
        <v>1.03</v>
      </c>
      <c r="BN202">
        <v>1.23</v>
      </c>
      <c r="BO202">
        <v>0.21</v>
      </c>
      <c r="BP202">
        <v>1.03</v>
      </c>
      <c r="BQ202">
        <v>0</v>
      </c>
      <c r="BR202">
        <v>0</v>
      </c>
      <c r="BS202">
        <v>5.35</v>
      </c>
      <c r="BT202">
        <v>2.06</v>
      </c>
      <c r="BU202">
        <v>1.44</v>
      </c>
      <c r="BV202">
        <v>1.23</v>
      </c>
      <c r="BW202">
        <v>0.62</v>
      </c>
      <c r="BX202">
        <v>0</v>
      </c>
      <c r="BY202">
        <v>1.65</v>
      </c>
      <c r="BZ202">
        <v>10.91</v>
      </c>
      <c r="CA202">
        <v>1.85</v>
      </c>
      <c r="CB202">
        <v>16.05</v>
      </c>
      <c r="CC202">
        <v>2.4700000000000002</v>
      </c>
      <c r="CD202">
        <v>8.23</v>
      </c>
      <c r="CE202">
        <v>5.56</v>
      </c>
      <c r="CF202">
        <v>3.29</v>
      </c>
      <c r="CG202">
        <v>1.65</v>
      </c>
      <c r="CH202">
        <v>0.41</v>
      </c>
      <c r="CI202">
        <v>0</v>
      </c>
      <c r="CJ202">
        <v>0</v>
      </c>
      <c r="CK202">
        <v>0</v>
      </c>
      <c r="CL202" s="8">
        <v>4</v>
      </c>
      <c r="CN202" s="5">
        <v>4</v>
      </c>
      <c r="CO202" s="5">
        <v>3</v>
      </c>
      <c r="CP202" s="5">
        <v>4</v>
      </c>
      <c r="CQ202">
        <v>1</v>
      </c>
      <c r="CR202" s="5">
        <v>4</v>
      </c>
      <c r="CS202">
        <v>4</v>
      </c>
      <c r="CT202">
        <v>5</v>
      </c>
      <c r="CU202">
        <v>4</v>
      </c>
      <c r="CV202">
        <v>4</v>
      </c>
      <c r="CW202">
        <v>4</v>
      </c>
      <c r="CX202">
        <v>4</v>
      </c>
      <c r="CY202" s="5">
        <v>2</v>
      </c>
      <c r="CZ202">
        <v>4</v>
      </c>
      <c r="DA202">
        <v>4</v>
      </c>
      <c r="DB202" s="5">
        <v>2</v>
      </c>
    </row>
    <row r="203" spans="1:106" x14ac:dyDescent="0.3">
      <c r="A203">
        <v>4003</v>
      </c>
      <c r="B203" t="s">
        <v>106</v>
      </c>
      <c r="C203">
        <v>27</v>
      </c>
      <c r="D203">
        <v>1</v>
      </c>
      <c r="E203">
        <v>15</v>
      </c>
      <c r="F203" s="1">
        <v>30</v>
      </c>
      <c r="G203" s="2">
        <v>100</v>
      </c>
      <c r="H203" s="1">
        <v>10</v>
      </c>
      <c r="I203" s="1">
        <v>90</v>
      </c>
      <c r="J203" s="1">
        <v>2</v>
      </c>
      <c r="K203" s="2">
        <v>2</v>
      </c>
      <c r="L203">
        <v>1</v>
      </c>
      <c r="M203">
        <f t="shared" si="3"/>
        <v>1</v>
      </c>
      <c r="N203">
        <f>AVERAGE(F203,G203,H203,I203)</f>
        <v>57.5</v>
      </c>
      <c r="O203">
        <f>STDEV(F203,G203,H203,I203)</f>
        <v>44.25306015783918</v>
      </c>
      <c r="P203">
        <f>(G203-N203)/(SQRT(O203/4))</f>
        <v>12.777540661186849</v>
      </c>
      <c r="Q203">
        <v>0.17</v>
      </c>
      <c r="R203">
        <v>0</v>
      </c>
      <c r="S203">
        <v>0</v>
      </c>
      <c r="T203">
        <v>0</v>
      </c>
      <c r="U203">
        <v>2.17</v>
      </c>
      <c r="V203">
        <v>2</v>
      </c>
      <c r="W203">
        <v>1.33</v>
      </c>
      <c r="X203">
        <v>3</v>
      </c>
      <c r="Y203">
        <v>0</v>
      </c>
      <c r="Z203">
        <v>0</v>
      </c>
      <c r="AA203">
        <v>0.33</v>
      </c>
      <c r="AB203">
        <v>1</v>
      </c>
      <c r="AC203">
        <v>0</v>
      </c>
      <c r="AD203">
        <v>0</v>
      </c>
      <c r="AE203">
        <v>0</v>
      </c>
      <c r="AF203">
        <v>0</v>
      </c>
      <c r="AG203">
        <v>4</v>
      </c>
      <c r="AH203">
        <v>6</v>
      </c>
      <c r="AI203">
        <v>2.2599999999999998</v>
      </c>
      <c r="CL203" s="8">
        <v>5</v>
      </c>
      <c r="CM203">
        <v>4</v>
      </c>
      <c r="CN203" s="5">
        <v>5</v>
      </c>
      <c r="CO203" s="5">
        <v>5</v>
      </c>
      <c r="CP203" s="5">
        <v>3</v>
      </c>
      <c r="CQ203">
        <v>0</v>
      </c>
      <c r="CR203" s="5">
        <v>3</v>
      </c>
      <c r="CS203">
        <v>4</v>
      </c>
      <c r="CT203">
        <v>4</v>
      </c>
      <c r="CU203">
        <v>3</v>
      </c>
      <c r="CV203">
        <v>3</v>
      </c>
      <c r="CW203">
        <v>4</v>
      </c>
      <c r="CX203">
        <v>4</v>
      </c>
      <c r="CY203" s="5">
        <v>4</v>
      </c>
      <c r="CZ203">
        <v>5</v>
      </c>
      <c r="DA203">
        <v>3</v>
      </c>
      <c r="DB203" s="5">
        <v>3</v>
      </c>
    </row>
    <row r="204" spans="1:106" x14ac:dyDescent="0.3">
      <c r="A204">
        <v>4004</v>
      </c>
      <c r="B204" t="s">
        <v>113</v>
      </c>
      <c r="C204">
        <v>24</v>
      </c>
      <c r="D204">
        <v>1</v>
      </c>
      <c r="E204">
        <v>22</v>
      </c>
      <c r="F204" s="1">
        <v>40</v>
      </c>
      <c r="G204" s="2">
        <v>75</v>
      </c>
      <c r="H204" s="1">
        <v>3</v>
      </c>
      <c r="I204" s="1">
        <v>70</v>
      </c>
      <c r="J204" s="1">
        <v>2</v>
      </c>
      <c r="K204" s="2">
        <v>2</v>
      </c>
      <c r="L204">
        <v>1</v>
      </c>
      <c r="M204">
        <f t="shared" si="3"/>
        <v>1</v>
      </c>
      <c r="N204">
        <f>AVERAGE(F204,G204,H204,I204)</f>
        <v>47</v>
      </c>
      <c r="O204">
        <f>STDEV(F204,G204,H204,I204)</f>
        <v>33.156196002155212</v>
      </c>
      <c r="P204">
        <f>(G204-N204)/(SQRT(O204/4))</f>
        <v>9.7253598084889035</v>
      </c>
      <c r="Q204">
        <v>1.67</v>
      </c>
      <c r="R204">
        <v>31</v>
      </c>
      <c r="S204">
        <v>4</v>
      </c>
      <c r="T204">
        <v>47</v>
      </c>
      <c r="U204">
        <v>2.5</v>
      </c>
      <c r="V204">
        <v>40</v>
      </c>
      <c r="W204">
        <v>1.5</v>
      </c>
      <c r="X204">
        <v>4</v>
      </c>
      <c r="Y204">
        <v>0</v>
      </c>
      <c r="Z204">
        <v>0</v>
      </c>
      <c r="AA204">
        <v>3</v>
      </c>
      <c r="AB204">
        <v>30</v>
      </c>
      <c r="AC204">
        <v>2.5</v>
      </c>
      <c r="AD204">
        <v>47</v>
      </c>
      <c r="AE204">
        <v>1.33</v>
      </c>
      <c r="AF204">
        <v>15</v>
      </c>
      <c r="AG204">
        <v>16.5</v>
      </c>
      <c r="AH204">
        <v>214</v>
      </c>
      <c r="AI204">
        <v>3.26</v>
      </c>
      <c r="CL204" s="8">
        <v>4</v>
      </c>
      <c r="CM204">
        <v>5</v>
      </c>
      <c r="CN204" s="5">
        <v>3</v>
      </c>
      <c r="CO204" s="5">
        <v>3</v>
      </c>
      <c r="CP204" s="5">
        <v>3</v>
      </c>
      <c r="CQ204">
        <v>1</v>
      </c>
      <c r="CR204" s="5">
        <v>4</v>
      </c>
      <c r="CS204">
        <v>3</v>
      </c>
      <c r="CT204">
        <v>4</v>
      </c>
      <c r="CU204">
        <v>5</v>
      </c>
      <c r="CV204">
        <v>5</v>
      </c>
      <c r="CW204">
        <v>5</v>
      </c>
      <c r="CX204">
        <v>4</v>
      </c>
      <c r="CY204" s="5">
        <v>4</v>
      </c>
      <c r="CZ204">
        <v>3</v>
      </c>
      <c r="DA204">
        <v>4</v>
      </c>
      <c r="DB204" s="5">
        <v>3</v>
      </c>
    </row>
    <row r="205" spans="1:106" x14ac:dyDescent="0.3">
      <c r="A205">
        <v>4005</v>
      </c>
      <c r="B205" t="s">
        <v>106</v>
      </c>
      <c r="C205">
        <v>20</v>
      </c>
      <c r="D205">
        <v>1</v>
      </c>
      <c r="E205">
        <v>14</v>
      </c>
      <c r="F205" s="1">
        <v>5</v>
      </c>
      <c r="G205" s="1">
        <v>20</v>
      </c>
      <c r="H205" s="2">
        <v>40</v>
      </c>
      <c r="I205" s="1">
        <v>30</v>
      </c>
      <c r="J205" s="1">
        <v>3</v>
      </c>
      <c r="K205" s="2">
        <v>3</v>
      </c>
      <c r="L205">
        <v>1</v>
      </c>
      <c r="M205">
        <f t="shared" si="3"/>
        <v>1</v>
      </c>
      <c r="N205">
        <f>AVERAGE(F205,G205,H205,I205)</f>
        <v>23.75</v>
      </c>
      <c r="O205">
        <f>STDEV(F205,G205,H205,I205)</f>
        <v>14.930394055974098</v>
      </c>
      <c r="P205">
        <f>(H205-N205)/(SQRT(O205/4))</f>
        <v>8.4110017997007258</v>
      </c>
      <c r="Q205">
        <v>2.83</v>
      </c>
      <c r="R205">
        <v>45</v>
      </c>
      <c r="S205">
        <v>0.5</v>
      </c>
      <c r="T205">
        <v>1</v>
      </c>
      <c r="U205">
        <v>3.17</v>
      </c>
      <c r="V205">
        <v>6</v>
      </c>
      <c r="W205">
        <v>2.33</v>
      </c>
      <c r="X205">
        <v>6</v>
      </c>
      <c r="Y205">
        <v>0</v>
      </c>
      <c r="Z205">
        <v>1</v>
      </c>
      <c r="AA205">
        <v>2</v>
      </c>
      <c r="AB205">
        <v>36</v>
      </c>
      <c r="AC205">
        <v>2.5</v>
      </c>
      <c r="AD205">
        <v>6</v>
      </c>
      <c r="AE205">
        <v>0</v>
      </c>
      <c r="AF205">
        <v>0</v>
      </c>
      <c r="AG205">
        <v>13.33</v>
      </c>
      <c r="AH205">
        <v>101</v>
      </c>
      <c r="AI205">
        <v>3.48</v>
      </c>
      <c r="AJ205">
        <v>660</v>
      </c>
      <c r="AK205">
        <v>98.66</v>
      </c>
      <c r="AL205">
        <v>37.51</v>
      </c>
      <c r="AM205">
        <v>42.39</v>
      </c>
      <c r="AN205">
        <v>19.02</v>
      </c>
      <c r="AO205">
        <v>20.62</v>
      </c>
      <c r="AP205">
        <v>12.42</v>
      </c>
      <c r="AQ205">
        <v>86.21</v>
      </c>
      <c r="AR205">
        <v>1.06</v>
      </c>
      <c r="AS205">
        <v>0.3</v>
      </c>
      <c r="AT205">
        <v>0.76</v>
      </c>
      <c r="AU205">
        <v>0</v>
      </c>
      <c r="AV205">
        <v>0</v>
      </c>
      <c r="AW205">
        <v>0.15</v>
      </c>
      <c r="AX205">
        <v>1.97</v>
      </c>
      <c r="AY205">
        <v>0</v>
      </c>
      <c r="AZ205">
        <v>0</v>
      </c>
      <c r="BA205">
        <v>0</v>
      </c>
      <c r="BB205">
        <v>0</v>
      </c>
      <c r="BC205">
        <v>10.76</v>
      </c>
      <c r="BD205">
        <v>0.3</v>
      </c>
      <c r="BE205">
        <v>0.61</v>
      </c>
      <c r="BF205">
        <v>0.3</v>
      </c>
      <c r="BG205">
        <v>6.67</v>
      </c>
      <c r="BH205">
        <v>0.45</v>
      </c>
      <c r="BI205">
        <v>2.73</v>
      </c>
      <c r="BJ205">
        <v>7.88</v>
      </c>
      <c r="BK205">
        <v>7.73</v>
      </c>
      <c r="BL205">
        <v>0</v>
      </c>
      <c r="BM205">
        <v>0.61</v>
      </c>
      <c r="BN205">
        <v>1.06</v>
      </c>
      <c r="BO205">
        <v>0.45</v>
      </c>
      <c r="BP205">
        <v>0.15</v>
      </c>
      <c r="BQ205">
        <v>0</v>
      </c>
      <c r="BR205">
        <v>0.45</v>
      </c>
      <c r="BS205">
        <v>2.27</v>
      </c>
      <c r="BT205">
        <v>0.15</v>
      </c>
      <c r="BU205">
        <v>0.45</v>
      </c>
      <c r="BV205">
        <v>1.52</v>
      </c>
      <c r="BW205">
        <v>0.3</v>
      </c>
      <c r="BX205">
        <v>0</v>
      </c>
      <c r="BY205">
        <v>0.15</v>
      </c>
      <c r="BZ205">
        <v>10.15</v>
      </c>
      <c r="CA205">
        <v>0.3</v>
      </c>
      <c r="CB205">
        <v>14.24</v>
      </c>
      <c r="CC205">
        <v>2.73</v>
      </c>
      <c r="CD205">
        <v>6.97</v>
      </c>
      <c r="CE205">
        <v>4.55</v>
      </c>
      <c r="CF205">
        <v>0.45</v>
      </c>
      <c r="CG205">
        <v>0.61</v>
      </c>
      <c r="CH205">
        <v>0.91</v>
      </c>
      <c r="CI205">
        <v>0</v>
      </c>
      <c r="CJ205">
        <v>0.15</v>
      </c>
      <c r="CK205">
        <v>0</v>
      </c>
      <c r="CL205" s="8">
        <v>4</v>
      </c>
      <c r="CM205">
        <v>4</v>
      </c>
      <c r="CN205" s="5">
        <v>3</v>
      </c>
      <c r="CO205" s="5">
        <v>4</v>
      </c>
      <c r="CP205" s="5">
        <v>2</v>
      </c>
      <c r="CQ205">
        <v>1</v>
      </c>
      <c r="CR205" s="5">
        <v>3</v>
      </c>
      <c r="CS205">
        <v>4</v>
      </c>
      <c r="CT205">
        <v>3</v>
      </c>
      <c r="CU205">
        <v>4</v>
      </c>
      <c r="CV205">
        <v>4</v>
      </c>
      <c r="CW205">
        <v>3</v>
      </c>
      <c r="CX205">
        <v>3</v>
      </c>
      <c r="CY205" s="5">
        <v>2</v>
      </c>
      <c r="CZ205">
        <v>5</v>
      </c>
      <c r="DA205">
        <v>4</v>
      </c>
      <c r="DB205" s="5">
        <v>2</v>
      </c>
    </row>
    <row r="206" spans="1:106" x14ac:dyDescent="0.3">
      <c r="A206">
        <v>4006</v>
      </c>
      <c r="B206" t="s">
        <v>106</v>
      </c>
      <c r="C206">
        <v>28</v>
      </c>
      <c r="D206">
        <v>1</v>
      </c>
      <c r="E206">
        <v>26</v>
      </c>
      <c r="F206" s="1">
        <v>20</v>
      </c>
      <c r="G206" s="2">
        <v>50</v>
      </c>
      <c r="H206" s="1">
        <v>90</v>
      </c>
      <c r="I206" s="1">
        <v>70</v>
      </c>
      <c r="J206" s="1">
        <v>3</v>
      </c>
      <c r="K206" s="2">
        <v>2</v>
      </c>
      <c r="L206">
        <v>0</v>
      </c>
      <c r="M206">
        <f t="shared" si="3"/>
        <v>0</v>
      </c>
      <c r="N206">
        <f>AVERAGE(F206,G206,H206,I206)</f>
        <v>57.5</v>
      </c>
      <c r="O206">
        <f>STDEV(F206,G206,H206,I206)</f>
        <v>29.860788111948196</v>
      </c>
      <c r="P206">
        <f>(G206-N206)/(SQRT(O206/4))</f>
        <v>-2.7449891119110639</v>
      </c>
      <c r="Q206">
        <v>2.17</v>
      </c>
      <c r="R206">
        <v>55</v>
      </c>
      <c r="S206">
        <v>1.83</v>
      </c>
      <c r="T206">
        <v>11</v>
      </c>
      <c r="U206">
        <v>3.33</v>
      </c>
      <c r="V206">
        <v>6</v>
      </c>
      <c r="W206">
        <v>2.67</v>
      </c>
      <c r="X206">
        <v>10</v>
      </c>
      <c r="Y206">
        <v>0.67</v>
      </c>
      <c r="Z206">
        <v>13</v>
      </c>
      <c r="AA206">
        <v>3</v>
      </c>
      <c r="AB206">
        <v>45</v>
      </c>
      <c r="AC206">
        <v>1</v>
      </c>
      <c r="AD206">
        <v>25</v>
      </c>
      <c r="AE206">
        <v>0.17</v>
      </c>
      <c r="AF206">
        <v>10</v>
      </c>
      <c r="AG206">
        <v>14.84</v>
      </c>
      <c r="AH206">
        <v>175</v>
      </c>
      <c r="AI206">
        <v>3.96</v>
      </c>
      <c r="CL206" s="8">
        <v>5</v>
      </c>
      <c r="CM206">
        <v>2</v>
      </c>
      <c r="CN206" s="5">
        <v>4</v>
      </c>
      <c r="CO206" s="5">
        <v>4</v>
      </c>
      <c r="CP206" s="5">
        <v>4</v>
      </c>
      <c r="CQ206">
        <v>1</v>
      </c>
      <c r="CR206" s="5">
        <v>3</v>
      </c>
      <c r="CS206">
        <v>3</v>
      </c>
      <c r="CT206">
        <v>3</v>
      </c>
      <c r="CU206">
        <v>4</v>
      </c>
      <c r="CV206">
        <v>4</v>
      </c>
      <c r="CW206">
        <v>3</v>
      </c>
      <c r="CX206">
        <v>3</v>
      </c>
      <c r="CY206" s="5">
        <v>4</v>
      </c>
      <c r="CZ206">
        <v>2</v>
      </c>
      <c r="DA206">
        <v>2</v>
      </c>
      <c r="DB206" s="5">
        <v>3</v>
      </c>
    </row>
    <row r="207" spans="1:106" x14ac:dyDescent="0.3">
      <c r="A207">
        <v>4007</v>
      </c>
      <c r="B207" t="s">
        <v>106</v>
      </c>
      <c r="C207">
        <v>20</v>
      </c>
      <c r="D207">
        <v>1</v>
      </c>
      <c r="E207">
        <v>14</v>
      </c>
      <c r="F207" s="1">
        <v>74</v>
      </c>
      <c r="G207" s="2">
        <v>37</v>
      </c>
      <c r="H207" s="1">
        <v>78</v>
      </c>
      <c r="I207" s="1">
        <v>52</v>
      </c>
      <c r="J207" s="1">
        <v>3</v>
      </c>
      <c r="K207" s="2">
        <v>2</v>
      </c>
      <c r="L207">
        <v>0</v>
      </c>
      <c r="M207">
        <f t="shared" si="3"/>
        <v>0</v>
      </c>
      <c r="N207">
        <f>AVERAGE(F207,G207,H207,I207)</f>
        <v>60.25</v>
      </c>
      <c r="O207">
        <f>STDEV(F207,G207,H207,I207)</f>
        <v>19.259196937221102</v>
      </c>
      <c r="P207">
        <f>(G207-N207)/(SQRT(O207/4))</f>
        <v>-10.595802771881216</v>
      </c>
      <c r="Q207">
        <v>3</v>
      </c>
      <c r="R207">
        <v>16</v>
      </c>
      <c r="S207">
        <v>0.5</v>
      </c>
      <c r="T207">
        <v>21</v>
      </c>
      <c r="U207">
        <v>2</v>
      </c>
      <c r="V207">
        <v>10</v>
      </c>
      <c r="W207">
        <v>1.67</v>
      </c>
      <c r="X207">
        <v>5</v>
      </c>
      <c r="Y207">
        <v>0</v>
      </c>
      <c r="Z207">
        <v>1</v>
      </c>
      <c r="AA207">
        <v>2.17</v>
      </c>
      <c r="AB207">
        <v>15</v>
      </c>
      <c r="AC207">
        <v>0.17</v>
      </c>
      <c r="AD207">
        <v>1</v>
      </c>
      <c r="AE207">
        <v>0</v>
      </c>
      <c r="AF207">
        <v>0</v>
      </c>
      <c r="AG207">
        <v>9.51</v>
      </c>
      <c r="AH207">
        <v>69</v>
      </c>
      <c r="AI207">
        <v>3.39</v>
      </c>
      <c r="CL207" s="8">
        <v>4</v>
      </c>
      <c r="CM207">
        <v>3</v>
      </c>
      <c r="CN207" s="5">
        <v>3</v>
      </c>
      <c r="CO207" s="5">
        <v>2</v>
      </c>
      <c r="CP207" s="5">
        <v>1</v>
      </c>
      <c r="CQ207">
        <v>0</v>
      </c>
      <c r="CR207" s="5">
        <v>3</v>
      </c>
      <c r="CS207">
        <v>5</v>
      </c>
      <c r="CT207">
        <v>3</v>
      </c>
      <c r="CU207">
        <v>5</v>
      </c>
      <c r="CV207">
        <v>4</v>
      </c>
      <c r="CW207">
        <v>4</v>
      </c>
      <c r="CX207">
        <v>3</v>
      </c>
      <c r="CY207" s="5">
        <v>2</v>
      </c>
      <c r="CZ207">
        <v>5</v>
      </c>
      <c r="DA207">
        <v>5</v>
      </c>
      <c r="DB207" s="5">
        <v>2</v>
      </c>
    </row>
    <row r="208" spans="1:106" x14ac:dyDescent="0.3">
      <c r="A208">
        <v>4008</v>
      </c>
      <c r="B208" t="s">
        <v>106</v>
      </c>
      <c r="C208">
        <v>21</v>
      </c>
      <c r="D208">
        <v>1</v>
      </c>
      <c r="E208">
        <v>20</v>
      </c>
      <c r="F208" s="1">
        <v>80</v>
      </c>
      <c r="G208" s="1">
        <v>30</v>
      </c>
      <c r="H208" s="1">
        <v>20</v>
      </c>
      <c r="I208" s="2">
        <v>95</v>
      </c>
      <c r="J208" s="1">
        <v>4</v>
      </c>
      <c r="K208" s="2">
        <v>4</v>
      </c>
      <c r="L208">
        <v>1</v>
      </c>
      <c r="M208">
        <f t="shared" si="3"/>
        <v>1</v>
      </c>
      <c r="N208">
        <f>AVERAGE(F208,G208,H208,I208)</f>
        <v>56.25</v>
      </c>
      <c r="O208">
        <f>STDEV(F208,G208,H208,I208)</f>
        <v>36.827299656640591</v>
      </c>
      <c r="P208">
        <f>(I208-N208)/(SQRT(O208/4))</f>
        <v>12.770760629298353</v>
      </c>
      <c r="Q208">
        <v>2.17</v>
      </c>
      <c r="R208">
        <v>32</v>
      </c>
      <c r="S208">
        <v>0.33</v>
      </c>
      <c r="T208">
        <v>1</v>
      </c>
      <c r="U208">
        <v>1.67</v>
      </c>
      <c r="V208">
        <v>11</v>
      </c>
      <c r="W208">
        <v>2.67</v>
      </c>
      <c r="X208">
        <v>15</v>
      </c>
      <c r="Y208">
        <v>0.17</v>
      </c>
      <c r="Z208">
        <v>11</v>
      </c>
      <c r="AA208">
        <v>2.33</v>
      </c>
      <c r="AB208">
        <v>17</v>
      </c>
      <c r="AC208">
        <v>0.67</v>
      </c>
      <c r="AD208">
        <v>41</v>
      </c>
      <c r="AE208">
        <v>1.83</v>
      </c>
      <c r="AF208">
        <v>37</v>
      </c>
      <c r="AG208">
        <v>11.84</v>
      </c>
      <c r="AH208">
        <v>165</v>
      </c>
      <c r="AI208">
        <v>2.7</v>
      </c>
      <c r="CL208" s="8">
        <v>3</v>
      </c>
      <c r="CM208">
        <v>2</v>
      </c>
      <c r="CN208" s="5">
        <v>3</v>
      </c>
      <c r="CO208" s="5">
        <v>2</v>
      </c>
      <c r="CP208" s="5">
        <v>3</v>
      </c>
      <c r="CQ208">
        <v>1</v>
      </c>
      <c r="CR208" s="5">
        <v>4</v>
      </c>
      <c r="CS208">
        <v>3</v>
      </c>
      <c r="CT208">
        <v>2</v>
      </c>
      <c r="CU208">
        <v>3</v>
      </c>
      <c r="CV208">
        <v>4</v>
      </c>
      <c r="CW208">
        <v>3</v>
      </c>
      <c r="CX208">
        <v>3</v>
      </c>
      <c r="CY208" s="5">
        <v>5</v>
      </c>
      <c r="CZ208">
        <v>2</v>
      </c>
      <c r="DA208">
        <v>2</v>
      </c>
      <c r="DB208" s="5">
        <v>3</v>
      </c>
    </row>
    <row r="209" spans="1:106" x14ac:dyDescent="0.3">
      <c r="A209">
        <v>4009</v>
      </c>
      <c r="B209" t="s">
        <v>106</v>
      </c>
      <c r="C209">
        <v>33</v>
      </c>
      <c r="D209">
        <v>1</v>
      </c>
      <c r="E209">
        <v>19</v>
      </c>
      <c r="F209" s="2">
        <v>75</v>
      </c>
      <c r="G209" s="1">
        <v>35</v>
      </c>
      <c r="H209" s="1">
        <v>20</v>
      </c>
      <c r="I209" s="1">
        <v>50</v>
      </c>
      <c r="J209" s="1">
        <v>1</v>
      </c>
      <c r="K209" s="2">
        <v>1</v>
      </c>
      <c r="L209">
        <v>1</v>
      </c>
      <c r="M209">
        <f t="shared" si="3"/>
        <v>1</v>
      </c>
      <c r="N209">
        <f>AVERAGE(F209,G209,H209,I209)</f>
        <v>45</v>
      </c>
      <c r="O209">
        <f>STDEV(F209,G209,H209,I209)</f>
        <v>23.45207879911715</v>
      </c>
      <c r="P209">
        <f>(F209-N209)/(SQRT(O209/4))</f>
        <v>12.389693933912957</v>
      </c>
      <c r="Q209">
        <v>2.33</v>
      </c>
      <c r="R209">
        <v>11</v>
      </c>
      <c r="S209">
        <v>0</v>
      </c>
      <c r="T209">
        <v>0</v>
      </c>
      <c r="U209">
        <v>2.5</v>
      </c>
      <c r="V209">
        <v>7</v>
      </c>
      <c r="W209">
        <v>1.17</v>
      </c>
      <c r="X209">
        <v>2</v>
      </c>
      <c r="Y209">
        <v>0</v>
      </c>
      <c r="Z209">
        <v>0</v>
      </c>
      <c r="AA209">
        <v>1.83</v>
      </c>
      <c r="AB209">
        <v>10</v>
      </c>
      <c r="AC209">
        <v>0.5</v>
      </c>
      <c r="AD209">
        <v>14</v>
      </c>
      <c r="AE209">
        <v>0.67</v>
      </c>
      <c r="AF209">
        <v>5</v>
      </c>
      <c r="AG209">
        <v>9</v>
      </c>
      <c r="AH209">
        <v>49</v>
      </c>
      <c r="AI209">
        <v>3.96</v>
      </c>
      <c r="AJ209">
        <v>120</v>
      </c>
      <c r="AK209">
        <v>99</v>
      </c>
      <c r="AL209">
        <v>59.88</v>
      </c>
      <c r="AM209">
        <v>43.37</v>
      </c>
      <c r="AN209">
        <v>25.77</v>
      </c>
      <c r="AO209">
        <v>8.57</v>
      </c>
      <c r="AP209">
        <v>20</v>
      </c>
      <c r="AQ209">
        <v>78.33</v>
      </c>
      <c r="AR209">
        <v>1.67</v>
      </c>
      <c r="AS209">
        <v>0.83</v>
      </c>
      <c r="AT209">
        <v>0.83</v>
      </c>
      <c r="AU209">
        <v>0.83</v>
      </c>
      <c r="AV209">
        <v>0</v>
      </c>
      <c r="AW209">
        <v>0</v>
      </c>
      <c r="AX209">
        <v>6.67</v>
      </c>
      <c r="AY209">
        <v>0</v>
      </c>
      <c r="AZ209">
        <v>0</v>
      </c>
      <c r="BA209">
        <v>0</v>
      </c>
      <c r="BB209">
        <v>0</v>
      </c>
      <c r="BC209">
        <v>10</v>
      </c>
      <c r="BD209">
        <v>0.83</v>
      </c>
      <c r="BE209">
        <v>0</v>
      </c>
      <c r="BF209">
        <v>0</v>
      </c>
      <c r="BG209">
        <v>7.5</v>
      </c>
      <c r="BH209">
        <v>0</v>
      </c>
      <c r="BI209">
        <v>4.17</v>
      </c>
      <c r="BJ209">
        <v>5.83</v>
      </c>
      <c r="BK209">
        <v>4.17</v>
      </c>
      <c r="BL209">
        <v>0.83</v>
      </c>
      <c r="BM209">
        <v>0</v>
      </c>
      <c r="BN209">
        <v>5</v>
      </c>
      <c r="BO209">
        <v>3.33</v>
      </c>
      <c r="BP209">
        <v>0</v>
      </c>
      <c r="BQ209">
        <v>0</v>
      </c>
      <c r="BR209">
        <v>1.67</v>
      </c>
      <c r="BS209">
        <v>0.83</v>
      </c>
      <c r="BT209">
        <v>0</v>
      </c>
      <c r="BU209">
        <v>0</v>
      </c>
      <c r="BV209">
        <v>0.83</v>
      </c>
      <c r="BW209">
        <v>0</v>
      </c>
      <c r="BX209">
        <v>0</v>
      </c>
      <c r="BY209">
        <v>0</v>
      </c>
      <c r="BZ209">
        <v>0.83</v>
      </c>
      <c r="CA209">
        <v>0</v>
      </c>
      <c r="CB209">
        <v>15</v>
      </c>
      <c r="CC209">
        <v>6.67</v>
      </c>
      <c r="CD209">
        <v>7.5</v>
      </c>
      <c r="CE209">
        <v>0.83</v>
      </c>
      <c r="CF209">
        <v>0</v>
      </c>
      <c r="CG209">
        <v>2.5</v>
      </c>
      <c r="CH209">
        <v>1.67</v>
      </c>
      <c r="CI209">
        <v>0</v>
      </c>
      <c r="CJ209">
        <v>0</v>
      </c>
      <c r="CK209">
        <v>0</v>
      </c>
      <c r="CL209" s="8">
        <v>4</v>
      </c>
      <c r="CM209">
        <v>4</v>
      </c>
      <c r="CN209" s="5">
        <v>3</v>
      </c>
      <c r="CO209" s="5">
        <v>4</v>
      </c>
      <c r="CP209" s="5">
        <v>2</v>
      </c>
      <c r="CQ209">
        <v>0</v>
      </c>
      <c r="CR209" s="5">
        <v>4</v>
      </c>
      <c r="CS209">
        <v>4</v>
      </c>
      <c r="CT209">
        <v>2</v>
      </c>
      <c r="CU209">
        <v>3</v>
      </c>
      <c r="CV209">
        <v>2</v>
      </c>
      <c r="CW209">
        <v>3</v>
      </c>
      <c r="CX209">
        <v>2</v>
      </c>
      <c r="CY209" s="5">
        <v>4</v>
      </c>
      <c r="CZ209">
        <v>5</v>
      </c>
      <c r="DA209">
        <v>3</v>
      </c>
      <c r="DB209" s="5">
        <v>3</v>
      </c>
    </row>
    <row r="210" spans="1:106" x14ac:dyDescent="0.3">
      <c r="A210">
        <v>4010</v>
      </c>
      <c r="B210" t="s">
        <v>106</v>
      </c>
      <c r="C210">
        <v>23</v>
      </c>
      <c r="D210">
        <v>1</v>
      </c>
      <c r="E210">
        <v>16</v>
      </c>
      <c r="F210" s="1">
        <v>1</v>
      </c>
      <c r="G210" s="1">
        <v>80</v>
      </c>
      <c r="H210" s="2">
        <v>10</v>
      </c>
      <c r="I210" s="1">
        <v>50</v>
      </c>
      <c r="J210" s="1">
        <v>2</v>
      </c>
      <c r="K210" s="2">
        <v>3</v>
      </c>
      <c r="L210">
        <v>0</v>
      </c>
      <c r="M210">
        <f t="shared" si="3"/>
        <v>0</v>
      </c>
      <c r="N210">
        <f>AVERAGE(F210,G210,H210,I210)</f>
        <v>35.25</v>
      </c>
      <c r="O210">
        <f>STDEV(F210,G210,H210,I210)</f>
        <v>36.654922361578308</v>
      </c>
      <c r="P210">
        <f>(H210-N210)/(SQRT(O210/4))</f>
        <v>-8.3411364576066536</v>
      </c>
      <c r="Q210">
        <v>3</v>
      </c>
      <c r="R210">
        <v>44</v>
      </c>
      <c r="S210">
        <v>0.5</v>
      </c>
      <c r="T210">
        <v>24</v>
      </c>
      <c r="U210">
        <v>3</v>
      </c>
      <c r="V210">
        <v>25</v>
      </c>
      <c r="W210">
        <v>0.83</v>
      </c>
      <c r="X210">
        <v>1</v>
      </c>
      <c r="Y210">
        <v>0.67</v>
      </c>
      <c r="Z210">
        <v>13</v>
      </c>
      <c r="AA210">
        <v>2.67</v>
      </c>
      <c r="AB210">
        <v>44</v>
      </c>
      <c r="AC210">
        <v>1</v>
      </c>
      <c r="AD210">
        <v>44</v>
      </c>
      <c r="AE210">
        <v>2.17</v>
      </c>
      <c r="AF210">
        <v>20</v>
      </c>
      <c r="AG210">
        <v>13.84</v>
      </c>
      <c r="AH210">
        <v>215</v>
      </c>
      <c r="AI210">
        <v>4.13</v>
      </c>
      <c r="CL210" s="8">
        <v>5</v>
      </c>
      <c r="CM210">
        <v>5</v>
      </c>
      <c r="CN210" s="5">
        <v>3</v>
      </c>
      <c r="CO210" s="5">
        <v>4</v>
      </c>
      <c r="CP210" s="5">
        <v>3</v>
      </c>
      <c r="CQ210">
        <v>1</v>
      </c>
      <c r="CR210" s="5">
        <v>4</v>
      </c>
      <c r="CS210">
        <v>5</v>
      </c>
      <c r="CT210">
        <v>4</v>
      </c>
      <c r="CU210">
        <v>5</v>
      </c>
      <c r="CV210">
        <v>4</v>
      </c>
      <c r="CW210">
        <v>2</v>
      </c>
      <c r="CX210">
        <v>1</v>
      </c>
      <c r="CY210" s="5">
        <v>4</v>
      </c>
      <c r="CZ210">
        <v>2</v>
      </c>
      <c r="DA210">
        <v>1</v>
      </c>
      <c r="DB210" s="5">
        <v>2</v>
      </c>
    </row>
    <row r="211" spans="1:106" x14ac:dyDescent="0.3">
      <c r="A211">
        <v>4011</v>
      </c>
      <c r="B211" t="s">
        <v>106</v>
      </c>
      <c r="C211">
        <v>23</v>
      </c>
      <c r="D211">
        <v>1</v>
      </c>
      <c r="E211">
        <v>12</v>
      </c>
      <c r="F211" s="2">
        <v>30</v>
      </c>
      <c r="G211" s="1">
        <v>60</v>
      </c>
      <c r="H211" s="1">
        <v>20</v>
      </c>
      <c r="I211" s="1">
        <v>50</v>
      </c>
      <c r="J211" s="1">
        <v>2</v>
      </c>
      <c r="K211" s="2">
        <v>1</v>
      </c>
      <c r="L211">
        <v>0</v>
      </c>
      <c r="M211">
        <f t="shared" si="3"/>
        <v>0</v>
      </c>
      <c r="N211">
        <f>AVERAGE(F211,G211,H211,I211)</f>
        <v>40</v>
      </c>
      <c r="O211">
        <f>STDEV(F211,G211,H211,I211)</f>
        <v>18.257418583505537</v>
      </c>
      <c r="P211">
        <f>(F211-N211)/(SQRT(O211/4))</f>
        <v>-4.6806946386414321</v>
      </c>
      <c r="Q211">
        <v>2.17</v>
      </c>
      <c r="R211">
        <v>0</v>
      </c>
      <c r="S211">
        <v>0</v>
      </c>
      <c r="T211">
        <v>0</v>
      </c>
      <c r="U211">
        <v>0.33</v>
      </c>
      <c r="V211">
        <v>1</v>
      </c>
      <c r="W211">
        <v>0.33</v>
      </c>
      <c r="X211">
        <v>1</v>
      </c>
      <c r="Y211">
        <v>0</v>
      </c>
      <c r="Z211">
        <v>0</v>
      </c>
      <c r="AA211">
        <v>0.83</v>
      </c>
      <c r="AB211">
        <v>1</v>
      </c>
      <c r="AC211">
        <v>0.33</v>
      </c>
      <c r="AD211">
        <v>2</v>
      </c>
      <c r="AE211">
        <v>0</v>
      </c>
      <c r="AF211">
        <v>0</v>
      </c>
      <c r="AG211">
        <v>3.99</v>
      </c>
      <c r="AH211">
        <v>5</v>
      </c>
      <c r="AI211">
        <v>2.96</v>
      </c>
      <c r="CL211" s="8">
        <v>3</v>
      </c>
      <c r="CM211">
        <v>3</v>
      </c>
      <c r="CN211" s="5">
        <v>3</v>
      </c>
      <c r="CO211" s="5">
        <v>3</v>
      </c>
      <c r="CP211" s="5">
        <v>2</v>
      </c>
      <c r="CQ211">
        <v>0</v>
      </c>
      <c r="CR211" s="5">
        <v>2</v>
      </c>
      <c r="CS211">
        <v>3</v>
      </c>
      <c r="CT211">
        <v>2</v>
      </c>
      <c r="CU211">
        <v>3</v>
      </c>
      <c r="CV211">
        <v>3</v>
      </c>
      <c r="CW211">
        <v>2</v>
      </c>
      <c r="CX211">
        <v>2</v>
      </c>
      <c r="CY211" s="5">
        <v>1</v>
      </c>
      <c r="CZ211">
        <v>5</v>
      </c>
      <c r="DA211">
        <v>3</v>
      </c>
      <c r="DB211" s="5">
        <v>1</v>
      </c>
    </row>
    <row r="212" spans="1:106" x14ac:dyDescent="0.3">
      <c r="A212">
        <v>4012</v>
      </c>
      <c r="B212" t="s">
        <v>106</v>
      </c>
      <c r="C212">
        <v>23</v>
      </c>
      <c r="D212">
        <v>1</v>
      </c>
      <c r="E212">
        <v>20</v>
      </c>
      <c r="F212" s="1">
        <v>20</v>
      </c>
      <c r="G212" s="1">
        <v>40</v>
      </c>
      <c r="H212" s="2">
        <v>80</v>
      </c>
      <c r="I212" s="1">
        <v>50</v>
      </c>
      <c r="J212" s="1">
        <v>3</v>
      </c>
      <c r="K212" s="2">
        <v>3</v>
      </c>
      <c r="L212">
        <v>1</v>
      </c>
      <c r="M212">
        <f t="shared" si="3"/>
        <v>1</v>
      </c>
      <c r="N212">
        <f>AVERAGE(F212,G212,H212,I212)</f>
        <v>47.5</v>
      </c>
      <c r="O212">
        <f>STDEV(F212,G212,H212,I212)</f>
        <v>25</v>
      </c>
      <c r="P212">
        <f>(H212-N212)/(SQRT(O212/4))</f>
        <v>13</v>
      </c>
      <c r="Q212">
        <v>2.5</v>
      </c>
      <c r="R212">
        <v>6</v>
      </c>
      <c r="S212">
        <v>1.83</v>
      </c>
      <c r="T212">
        <v>6</v>
      </c>
      <c r="U212">
        <v>3.17</v>
      </c>
      <c r="V212">
        <v>6</v>
      </c>
      <c r="W212">
        <v>2.83</v>
      </c>
      <c r="X212">
        <v>6</v>
      </c>
      <c r="Y212">
        <v>0</v>
      </c>
      <c r="Z212">
        <v>0</v>
      </c>
      <c r="AA212">
        <v>1.17</v>
      </c>
      <c r="AB212">
        <v>6</v>
      </c>
      <c r="AC212">
        <v>0</v>
      </c>
      <c r="AD212">
        <v>0</v>
      </c>
      <c r="AE212">
        <v>2.83</v>
      </c>
      <c r="AF212">
        <v>15</v>
      </c>
      <c r="AG212">
        <v>14.33</v>
      </c>
      <c r="AH212">
        <v>45</v>
      </c>
      <c r="AI212">
        <v>3.78</v>
      </c>
      <c r="CL212" s="8">
        <v>3</v>
      </c>
      <c r="CM212">
        <v>5</v>
      </c>
      <c r="CN212" s="5">
        <v>4</v>
      </c>
      <c r="CO212" s="5">
        <v>3</v>
      </c>
      <c r="CP212" s="5">
        <v>2</v>
      </c>
      <c r="CQ212">
        <v>1</v>
      </c>
      <c r="CR212" s="5">
        <v>2</v>
      </c>
      <c r="CS212">
        <v>4</v>
      </c>
      <c r="CT212">
        <v>4</v>
      </c>
      <c r="CU212">
        <v>5</v>
      </c>
      <c r="CV212">
        <v>5</v>
      </c>
      <c r="CW212">
        <v>4</v>
      </c>
      <c r="CX212">
        <v>4</v>
      </c>
      <c r="CY212" s="5">
        <v>2</v>
      </c>
      <c r="CZ212">
        <v>5</v>
      </c>
      <c r="DA212">
        <v>5</v>
      </c>
      <c r="DB212" s="5">
        <v>2</v>
      </c>
    </row>
    <row r="213" spans="1:106" x14ac:dyDescent="0.3">
      <c r="A213">
        <v>4013</v>
      </c>
      <c r="B213" t="s">
        <v>106</v>
      </c>
      <c r="C213">
        <v>27</v>
      </c>
      <c r="D213">
        <v>1</v>
      </c>
      <c r="E213">
        <v>19</v>
      </c>
      <c r="F213" s="1">
        <v>3</v>
      </c>
      <c r="G213" s="1">
        <v>75</v>
      </c>
      <c r="H213" s="2">
        <v>46</v>
      </c>
      <c r="I213" s="1">
        <v>1</v>
      </c>
      <c r="J213" s="1">
        <v>2</v>
      </c>
      <c r="K213" s="2">
        <v>3</v>
      </c>
      <c r="L213">
        <v>0</v>
      </c>
      <c r="M213">
        <f t="shared" si="3"/>
        <v>1</v>
      </c>
      <c r="N213">
        <f>AVERAGE(F213,G213,H213,I213)</f>
        <v>31.25</v>
      </c>
      <c r="O213">
        <f>STDEV(F213,G213,H213,I213)</f>
        <v>35.799208557359663</v>
      </c>
      <c r="P213">
        <f>(H213-N213)/(SQRT(O213/4))</f>
        <v>4.9304357443802775</v>
      </c>
      <c r="Q213">
        <v>1.33</v>
      </c>
      <c r="R213">
        <v>6</v>
      </c>
      <c r="S213">
        <v>0.5</v>
      </c>
      <c r="T213">
        <v>1</v>
      </c>
      <c r="U213">
        <v>2.33</v>
      </c>
      <c r="V213">
        <v>14</v>
      </c>
      <c r="W213">
        <v>1.67</v>
      </c>
      <c r="X213">
        <v>9</v>
      </c>
      <c r="Y213">
        <v>1.5</v>
      </c>
      <c r="Z213">
        <v>1</v>
      </c>
      <c r="AA213">
        <v>0.83</v>
      </c>
      <c r="AB213">
        <v>10</v>
      </c>
      <c r="AC213">
        <v>0.33</v>
      </c>
      <c r="AD213">
        <v>6</v>
      </c>
      <c r="AE213">
        <v>3.33</v>
      </c>
      <c r="AF213">
        <v>27</v>
      </c>
      <c r="AG213">
        <v>11.82</v>
      </c>
      <c r="AH213">
        <v>74</v>
      </c>
      <c r="AI213">
        <v>3.91</v>
      </c>
      <c r="AJ213">
        <v>643</v>
      </c>
      <c r="AK213">
        <v>67.040000000000006</v>
      </c>
      <c r="AL213">
        <v>35.44</v>
      </c>
      <c r="AM213">
        <v>84.38</v>
      </c>
      <c r="AN213">
        <v>83.72</v>
      </c>
      <c r="AO213">
        <v>13.98</v>
      </c>
      <c r="AP213">
        <v>13.53</v>
      </c>
      <c r="AQ213">
        <v>89.58</v>
      </c>
      <c r="AR213">
        <v>4.2</v>
      </c>
      <c r="AS213">
        <v>3.73</v>
      </c>
      <c r="AT213">
        <v>0.47</v>
      </c>
      <c r="AU213">
        <v>0.16</v>
      </c>
      <c r="AV213">
        <v>0</v>
      </c>
      <c r="AW213">
        <v>0</v>
      </c>
      <c r="AX213">
        <v>5.91</v>
      </c>
      <c r="AY213">
        <v>0.47</v>
      </c>
      <c r="AZ213">
        <v>0.31</v>
      </c>
      <c r="BA213">
        <v>0.16</v>
      </c>
      <c r="BB213">
        <v>0.62</v>
      </c>
      <c r="BC213">
        <v>5.44</v>
      </c>
      <c r="BD213">
        <v>1.4</v>
      </c>
      <c r="BE213">
        <v>0.62</v>
      </c>
      <c r="BF213">
        <v>0.31</v>
      </c>
      <c r="BG213">
        <v>1.71</v>
      </c>
      <c r="BH213">
        <v>0</v>
      </c>
      <c r="BI213">
        <v>1.56</v>
      </c>
      <c r="BJ213">
        <v>3.58</v>
      </c>
      <c r="BK213">
        <v>0.93</v>
      </c>
      <c r="BL213">
        <v>0.62</v>
      </c>
      <c r="BM213">
        <v>1.56</v>
      </c>
      <c r="BN213">
        <v>2.95</v>
      </c>
      <c r="BO213">
        <v>0.62</v>
      </c>
      <c r="BP213">
        <v>0.47</v>
      </c>
      <c r="BQ213">
        <v>0</v>
      </c>
      <c r="BR213">
        <v>1.87</v>
      </c>
      <c r="BS213">
        <v>6.53</v>
      </c>
      <c r="BT213">
        <v>3.11</v>
      </c>
      <c r="BU213">
        <v>1.71</v>
      </c>
      <c r="BV213">
        <v>0.93</v>
      </c>
      <c r="BW213">
        <v>1.4</v>
      </c>
      <c r="BX213">
        <v>0.16</v>
      </c>
      <c r="BY213">
        <v>4.51</v>
      </c>
      <c r="BZ213">
        <v>8.09</v>
      </c>
      <c r="CA213">
        <v>2.1800000000000002</v>
      </c>
      <c r="CB213">
        <v>15.4</v>
      </c>
      <c r="CC213">
        <v>3.73</v>
      </c>
      <c r="CD213">
        <v>6.07</v>
      </c>
      <c r="CE213">
        <v>6.84</v>
      </c>
      <c r="CF213">
        <v>4.2</v>
      </c>
      <c r="CG213">
        <v>3.89</v>
      </c>
      <c r="CH213">
        <v>1.56</v>
      </c>
      <c r="CI213">
        <v>1.71</v>
      </c>
      <c r="CJ213">
        <v>0</v>
      </c>
      <c r="CK213">
        <v>0</v>
      </c>
      <c r="CL213" s="8">
        <v>4</v>
      </c>
      <c r="CM213">
        <v>5</v>
      </c>
      <c r="CN213" s="5">
        <v>2</v>
      </c>
      <c r="CO213" s="5">
        <v>3</v>
      </c>
      <c r="CP213" s="5">
        <v>3</v>
      </c>
      <c r="CQ213">
        <v>1</v>
      </c>
      <c r="CR213" s="5">
        <v>3</v>
      </c>
      <c r="CS213">
        <v>3</v>
      </c>
      <c r="CT213">
        <v>4</v>
      </c>
      <c r="CU213">
        <v>4</v>
      </c>
      <c r="CV213">
        <v>3</v>
      </c>
      <c r="CW213">
        <v>3</v>
      </c>
      <c r="CX213">
        <v>2</v>
      </c>
      <c r="CY213" s="5">
        <v>2</v>
      </c>
      <c r="CZ213">
        <v>2</v>
      </c>
      <c r="DA213">
        <v>2</v>
      </c>
      <c r="DB213" s="5">
        <v>4</v>
      </c>
    </row>
    <row r="214" spans="1:106" x14ac:dyDescent="0.3">
      <c r="A214">
        <v>4014</v>
      </c>
      <c r="B214" t="s">
        <v>106</v>
      </c>
      <c r="C214">
        <v>22</v>
      </c>
      <c r="D214">
        <v>1</v>
      </c>
      <c r="E214">
        <v>17</v>
      </c>
      <c r="F214" s="1">
        <v>85</v>
      </c>
      <c r="G214" s="1">
        <v>20</v>
      </c>
      <c r="H214" s="1">
        <v>60</v>
      </c>
      <c r="I214" s="2">
        <v>70</v>
      </c>
      <c r="J214" s="1">
        <v>1</v>
      </c>
      <c r="K214" s="2">
        <v>4</v>
      </c>
      <c r="L214">
        <v>0</v>
      </c>
      <c r="M214">
        <f t="shared" si="3"/>
        <v>1</v>
      </c>
      <c r="N214">
        <f>AVERAGE(F214,G214,H214,I214)</f>
        <v>58.75</v>
      </c>
      <c r="O214">
        <f>STDEV(F214,G214,H214,I214)</f>
        <v>27.801378862687127</v>
      </c>
      <c r="P214">
        <f>(I214-N214)/(SQRT(O214/4))</f>
        <v>4.2672624097194021</v>
      </c>
      <c r="Q214">
        <v>3.17</v>
      </c>
      <c r="R214">
        <v>5</v>
      </c>
      <c r="S214">
        <v>0.33</v>
      </c>
      <c r="T214">
        <v>1</v>
      </c>
      <c r="U214">
        <v>3</v>
      </c>
      <c r="V214">
        <v>12</v>
      </c>
      <c r="W214">
        <v>3.67</v>
      </c>
      <c r="X214">
        <v>19</v>
      </c>
      <c r="Y214">
        <v>0.17</v>
      </c>
      <c r="Z214">
        <v>1</v>
      </c>
      <c r="AA214">
        <v>2.17</v>
      </c>
      <c r="AB214">
        <v>22</v>
      </c>
      <c r="AC214">
        <v>1</v>
      </c>
      <c r="AD214">
        <v>9</v>
      </c>
      <c r="AE214">
        <v>1.33</v>
      </c>
      <c r="AF214">
        <v>14</v>
      </c>
      <c r="AG214">
        <v>14.84</v>
      </c>
      <c r="AH214">
        <v>83</v>
      </c>
      <c r="AI214">
        <v>3.43</v>
      </c>
      <c r="CL214" s="8">
        <v>5</v>
      </c>
      <c r="CM214">
        <v>1</v>
      </c>
      <c r="CN214" s="5">
        <v>4</v>
      </c>
      <c r="CO214" s="5">
        <v>5</v>
      </c>
      <c r="CP214" s="5">
        <v>5</v>
      </c>
      <c r="CQ214">
        <v>1</v>
      </c>
      <c r="CR214" s="5">
        <v>5</v>
      </c>
      <c r="CS214">
        <v>1</v>
      </c>
      <c r="CT214">
        <v>1</v>
      </c>
      <c r="CU214">
        <v>2</v>
      </c>
      <c r="CV214">
        <v>2</v>
      </c>
      <c r="CW214">
        <v>1</v>
      </c>
      <c r="CX214">
        <v>1</v>
      </c>
      <c r="CY214" s="5">
        <v>5</v>
      </c>
      <c r="CZ214">
        <v>1</v>
      </c>
      <c r="DA214">
        <v>1</v>
      </c>
      <c r="DB214" s="5">
        <v>4</v>
      </c>
    </row>
    <row r="215" spans="1:106" x14ac:dyDescent="0.3">
      <c r="A215">
        <v>4015</v>
      </c>
      <c r="B215" t="s">
        <v>106</v>
      </c>
      <c r="C215">
        <v>22</v>
      </c>
      <c r="D215">
        <v>1</v>
      </c>
      <c r="E215">
        <v>18</v>
      </c>
      <c r="F215" s="1">
        <v>65</v>
      </c>
      <c r="G215" s="1">
        <v>15</v>
      </c>
      <c r="H215" s="1">
        <v>5</v>
      </c>
      <c r="I215" s="2">
        <v>60</v>
      </c>
      <c r="J215" s="1">
        <v>1</v>
      </c>
      <c r="K215" s="2">
        <v>4</v>
      </c>
      <c r="L215">
        <v>0</v>
      </c>
      <c r="M215">
        <f t="shared" si="3"/>
        <v>1</v>
      </c>
      <c r="N215">
        <f>AVERAGE(F215,G215,H215,I215)</f>
        <v>36.25</v>
      </c>
      <c r="O215">
        <f>STDEV(F215,G215,H215,I215)</f>
        <v>30.652623596249203</v>
      </c>
      <c r="P215">
        <f>(I215-N215)/(SQRT(O215/4))</f>
        <v>8.5794566363252347</v>
      </c>
      <c r="Q215">
        <v>1.5</v>
      </c>
      <c r="R215">
        <v>5</v>
      </c>
      <c r="S215">
        <v>3.5</v>
      </c>
      <c r="T215">
        <v>14</v>
      </c>
      <c r="U215">
        <v>1.83</v>
      </c>
      <c r="V215">
        <v>5</v>
      </c>
      <c r="W215">
        <v>0.67</v>
      </c>
      <c r="X215">
        <v>0</v>
      </c>
      <c r="Y215">
        <v>0</v>
      </c>
      <c r="Z215">
        <v>0</v>
      </c>
      <c r="AA215">
        <v>0.17</v>
      </c>
      <c r="AB215">
        <v>0</v>
      </c>
      <c r="AC215">
        <v>0.83</v>
      </c>
      <c r="AD215">
        <v>1</v>
      </c>
      <c r="AE215">
        <v>0.33</v>
      </c>
      <c r="AF215">
        <v>0</v>
      </c>
      <c r="AG215">
        <v>8.83</v>
      </c>
      <c r="AH215">
        <v>25</v>
      </c>
      <c r="AI215">
        <v>3.3</v>
      </c>
      <c r="AJ215">
        <v>2942</v>
      </c>
      <c r="AK215">
        <v>20.62</v>
      </c>
      <c r="AL215">
        <v>37.97</v>
      </c>
      <c r="AM215">
        <v>86.07</v>
      </c>
      <c r="AN215">
        <v>55.91</v>
      </c>
      <c r="AO215">
        <v>25.58</v>
      </c>
      <c r="AP215">
        <v>11.11</v>
      </c>
      <c r="AQ215">
        <v>94.46</v>
      </c>
      <c r="AR215">
        <v>2.72</v>
      </c>
      <c r="AS215">
        <v>2.11</v>
      </c>
      <c r="AT215">
        <v>0.51</v>
      </c>
      <c r="AU215">
        <v>0.14000000000000001</v>
      </c>
      <c r="AV215">
        <v>0.17</v>
      </c>
      <c r="AW215">
        <v>7.0000000000000007E-2</v>
      </c>
      <c r="AX215">
        <v>7.78</v>
      </c>
      <c r="AY215">
        <v>0</v>
      </c>
      <c r="AZ215">
        <v>7.0000000000000007E-2</v>
      </c>
      <c r="BA215">
        <v>0.27</v>
      </c>
      <c r="BB215">
        <v>0.17</v>
      </c>
      <c r="BC215">
        <v>16.18</v>
      </c>
      <c r="BD215">
        <v>3.03</v>
      </c>
      <c r="BE215">
        <v>1.8</v>
      </c>
      <c r="BF215">
        <v>1.9</v>
      </c>
      <c r="BG215">
        <v>4.49</v>
      </c>
      <c r="BH215">
        <v>1.6</v>
      </c>
      <c r="BI215">
        <v>5.68</v>
      </c>
      <c r="BJ215">
        <v>2.31</v>
      </c>
      <c r="BK215">
        <v>1.19</v>
      </c>
      <c r="BL215">
        <v>0.31</v>
      </c>
      <c r="BM215">
        <v>0.41</v>
      </c>
      <c r="BN215">
        <v>1.29</v>
      </c>
      <c r="BO215">
        <v>0.44</v>
      </c>
      <c r="BP215">
        <v>0.57999999999999996</v>
      </c>
      <c r="BQ215">
        <v>0</v>
      </c>
      <c r="BR215">
        <v>0.2</v>
      </c>
      <c r="BS215">
        <v>4.01</v>
      </c>
      <c r="BT215">
        <v>2.21</v>
      </c>
      <c r="BU215">
        <v>0.31</v>
      </c>
      <c r="BV215">
        <v>0.82</v>
      </c>
      <c r="BW215">
        <v>0.68</v>
      </c>
      <c r="BX215">
        <v>7.0000000000000007E-2</v>
      </c>
      <c r="BY215">
        <v>1.5</v>
      </c>
      <c r="BZ215">
        <v>13.87</v>
      </c>
      <c r="CA215">
        <v>2.41</v>
      </c>
      <c r="CB215">
        <v>14.62</v>
      </c>
      <c r="CC215">
        <v>2.31</v>
      </c>
      <c r="CD215">
        <v>9.2100000000000009</v>
      </c>
      <c r="CE215">
        <v>3.3</v>
      </c>
      <c r="CF215">
        <v>0.2</v>
      </c>
      <c r="CG215">
        <v>0.44</v>
      </c>
      <c r="CH215">
        <v>0.2</v>
      </c>
      <c r="CI215">
        <v>0.31</v>
      </c>
      <c r="CJ215">
        <v>0</v>
      </c>
      <c r="CK215">
        <v>0.54</v>
      </c>
      <c r="CL215" s="8">
        <v>5</v>
      </c>
      <c r="CM215">
        <v>5</v>
      </c>
      <c r="CN215" s="5">
        <v>2</v>
      </c>
      <c r="CO215" s="5">
        <v>4</v>
      </c>
      <c r="CP215" s="5">
        <v>4</v>
      </c>
      <c r="CQ215">
        <v>1</v>
      </c>
      <c r="CR215" s="5">
        <v>4</v>
      </c>
      <c r="CS215">
        <v>2</v>
      </c>
      <c r="CT215">
        <v>3</v>
      </c>
      <c r="CU215">
        <v>3</v>
      </c>
      <c r="CV215">
        <v>4</v>
      </c>
      <c r="CW215">
        <v>2</v>
      </c>
      <c r="CX215">
        <v>3</v>
      </c>
      <c r="CY215" s="5">
        <v>3</v>
      </c>
      <c r="CZ215">
        <v>4</v>
      </c>
      <c r="DA215">
        <v>4</v>
      </c>
      <c r="DB215" s="5">
        <v>4</v>
      </c>
    </row>
    <row r="216" spans="1:106" x14ac:dyDescent="0.3">
      <c r="A216">
        <v>4016</v>
      </c>
      <c r="B216" t="s">
        <v>113</v>
      </c>
      <c r="C216">
        <v>22</v>
      </c>
      <c r="D216">
        <v>1</v>
      </c>
      <c r="E216">
        <v>4</v>
      </c>
      <c r="F216" s="1">
        <v>47</v>
      </c>
      <c r="G216" s="1">
        <v>20</v>
      </c>
      <c r="H216" s="2">
        <v>75</v>
      </c>
      <c r="I216" s="1">
        <v>60</v>
      </c>
      <c r="J216" s="1">
        <v>3</v>
      </c>
      <c r="K216" s="2">
        <v>3</v>
      </c>
      <c r="L216">
        <v>1</v>
      </c>
      <c r="M216">
        <f t="shared" si="3"/>
        <v>1</v>
      </c>
      <c r="N216">
        <f>AVERAGE(F216,G216,H216,I216)</f>
        <v>50.5</v>
      </c>
      <c r="O216">
        <f>STDEV(F216,G216,H216,I216)</f>
        <v>23.330952259462823</v>
      </c>
      <c r="P216">
        <f>(H216-N216)/(SQRT(O216/4))</f>
        <v>10.144481337526145</v>
      </c>
      <c r="Q216">
        <v>2.67</v>
      </c>
      <c r="R216">
        <v>9</v>
      </c>
      <c r="S216">
        <v>0.33</v>
      </c>
      <c r="T216">
        <v>1</v>
      </c>
      <c r="U216">
        <v>3.17</v>
      </c>
      <c r="V216">
        <v>14</v>
      </c>
      <c r="W216">
        <v>2.67</v>
      </c>
      <c r="X216">
        <v>20</v>
      </c>
      <c r="Y216">
        <v>0</v>
      </c>
      <c r="Z216">
        <v>0</v>
      </c>
      <c r="AA216">
        <v>2.5</v>
      </c>
      <c r="AB216">
        <v>14</v>
      </c>
      <c r="AC216">
        <v>1.5</v>
      </c>
      <c r="AD216">
        <v>14</v>
      </c>
      <c r="AE216">
        <v>0</v>
      </c>
      <c r="AF216">
        <v>0</v>
      </c>
      <c r="AG216">
        <v>12.84</v>
      </c>
      <c r="AH216">
        <v>72</v>
      </c>
      <c r="AI216">
        <v>3.61</v>
      </c>
      <c r="AJ216">
        <v>458</v>
      </c>
      <c r="AK216">
        <v>14.43</v>
      </c>
      <c r="AL216">
        <v>38.81</v>
      </c>
      <c r="AM216">
        <v>86.11</v>
      </c>
      <c r="AN216">
        <v>98.9</v>
      </c>
      <c r="AO216">
        <v>15.27</v>
      </c>
      <c r="AP216">
        <v>8.73</v>
      </c>
      <c r="AQ216">
        <v>96.94</v>
      </c>
      <c r="AR216">
        <v>6.33</v>
      </c>
      <c r="AS216">
        <v>6.11</v>
      </c>
      <c r="AT216">
        <v>0.22</v>
      </c>
      <c r="AU216">
        <v>0</v>
      </c>
      <c r="AV216">
        <v>0</v>
      </c>
      <c r="AW216">
        <v>0</v>
      </c>
      <c r="AX216">
        <v>5.9</v>
      </c>
      <c r="AY216">
        <v>0</v>
      </c>
      <c r="AZ216">
        <v>0</v>
      </c>
      <c r="BA216">
        <v>0</v>
      </c>
      <c r="BB216">
        <v>0.22</v>
      </c>
      <c r="BC216">
        <v>14.63</v>
      </c>
      <c r="BD216">
        <v>2.62</v>
      </c>
      <c r="BE216">
        <v>0.66</v>
      </c>
      <c r="BF216">
        <v>1.31</v>
      </c>
      <c r="BG216">
        <v>6.55</v>
      </c>
      <c r="BH216">
        <v>1.75</v>
      </c>
      <c r="BI216">
        <v>4.8</v>
      </c>
      <c r="BJ216">
        <v>15.07</v>
      </c>
      <c r="BK216">
        <v>12.45</v>
      </c>
      <c r="BL216">
        <v>0</v>
      </c>
      <c r="BM216">
        <v>2.62</v>
      </c>
      <c r="BN216">
        <v>2.1800000000000002</v>
      </c>
      <c r="BO216">
        <v>2.1800000000000002</v>
      </c>
      <c r="BP216">
        <v>0</v>
      </c>
      <c r="BQ216">
        <v>0</v>
      </c>
      <c r="BR216">
        <v>0</v>
      </c>
      <c r="BS216">
        <v>1.53</v>
      </c>
      <c r="BT216">
        <v>0</v>
      </c>
      <c r="BU216">
        <v>0.22</v>
      </c>
      <c r="BV216">
        <v>0.22</v>
      </c>
      <c r="BW216">
        <v>1.31</v>
      </c>
      <c r="BX216">
        <v>0</v>
      </c>
      <c r="BY216">
        <v>1.75</v>
      </c>
      <c r="BZ216">
        <v>17.25</v>
      </c>
      <c r="CA216">
        <v>2.4</v>
      </c>
      <c r="CB216">
        <v>15.07</v>
      </c>
      <c r="CC216">
        <v>1.53</v>
      </c>
      <c r="CD216">
        <v>7.21</v>
      </c>
      <c r="CE216">
        <v>6.55</v>
      </c>
      <c r="CF216">
        <v>0.44</v>
      </c>
      <c r="CG216">
        <v>0.44</v>
      </c>
      <c r="CH216">
        <v>0</v>
      </c>
      <c r="CI216">
        <v>0</v>
      </c>
      <c r="CJ216">
        <v>0</v>
      </c>
      <c r="CK216">
        <v>0</v>
      </c>
      <c r="CL216" s="8">
        <v>4</v>
      </c>
      <c r="CM216">
        <v>1</v>
      </c>
      <c r="CN216" s="5">
        <v>3</v>
      </c>
      <c r="CO216" s="5">
        <v>2</v>
      </c>
      <c r="CP216" s="5">
        <v>3</v>
      </c>
      <c r="CQ216">
        <v>0</v>
      </c>
      <c r="CR216" s="5">
        <v>3</v>
      </c>
      <c r="CS216">
        <v>5</v>
      </c>
      <c r="CT216">
        <v>3</v>
      </c>
      <c r="CU216">
        <v>5</v>
      </c>
      <c r="CV216">
        <v>2</v>
      </c>
      <c r="CW216">
        <v>5</v>
      </c>
      <c r="CX216">
        <v>3</v>
      </c>
      <c r="CY216" s="5">
        <v>2</v>
      </c>
      <c r="CZ216">
        <v>5</v>
      </c>
      <c r="DA216">
        <v>4</v>
      </c>
      <c r="DB216" s="5"/>
    </row>
    <row r="217" spans="1:106" x14ac:dyDescent="0.3">
      <c r="A217">
        <v>4017</v>
      </c>
      <c r="B217" t="s">
        <v>106</v>
      </c>
      <c r="C217">
        <v>20</v>
      </c>
      <c r="D217">
        <v>1</v>
      </c>
      <c r="E217">
        <v>31</v>
      </c>
      <c r="F217" s="1">
        <v>80</v>
      </c>
      <c r="G217" s="2">
        <v>15</v>
      </c>
      <c r="H217" s="1">
        <v>5</v>
      </c>
      <c r="I217" s="1">
        <v>10</v>
      </c>
      <c r="J217" s="1">
        <v>1</v>
      </c>
      <c r="K217" s="2">
        <v>2</v>
      </c>
      <c r="L217">
        <v>0</v>
      </c>
      <c r="M217">
        <f>IF(MATCH(LARGE(F217:I217,1),F217:I217,0)=K217, 1, IF(MATCH(LARGE(F217:I217,2),F217:I217,0)=K217,1,0))</f>
        <v>1</v>
      </c>
      <c r="N217">
        <f>AVERAGE(F217,G217,H217,I217)</f>
        <v>27.5</v>
      </c>
      <c r="O217">
        <f>STDEV(F217,G217,H217,I217)</f>
        <v>35.237290853109961</v>
      </c>
      <c r="P217">
        <f>(G217-N217)/(SQRT(O217/4))</f>
        <v>-4.2115188909721253</v>
      </c>
      <c r="Q217">
        <v>1.33</v>
      </c>
      <c r="R217">
        <v>4</v>
      </c>
      <c r="S217">
        <v>0</v>
      </c>
      <c r="T217">
        <v>0</v>
      </c>
      <c r="U217">
        <v>2.83</v>
      </c>
      <c r="V217">
        <v>3</v>
      </c>
      <c r="W217">
        <v>1</v>
      </c>
      <c r="X217">
        <v>3</v>
      </c>
      <c r="Y217">
        <v>0</v>
      </c>
      <c r="Z217">
        <v>0</v>
      </c>
      <c r="AA217">
        <v>1.5</v>
      </c>
      <c r="AB217">
        <v>4</v>
      </c>
      <c r="AC217">
        <v>0.5</v>
      </c>
      <c r="AD217">
        <v>9</v>
      </c>
      <c r="AE217">
        <v>0.33</v>
      </c>
      <c r="AF217">
        <v>2</v>
      </c>
      <c r="AG217">
        <v>7.49</v>
      </c>
      <c r="AH217">
        <v>25</v>
      </c>
      <c r="AI217">
        <v>4.57</v>
      </c>
      <c r="CL217" s="8">
        <v>4</v>
      </c>
      <c r="CM217">
        <v>4</v>
      </c>
      <c r="CN217" s="5">
        <v>4</v>
      </c>
      <c r="CO217" s="5">
        <v>4</v>
      </c>
      <c r="CP217" s="5">
        <v>5</v>
      </c>
      <c r="CQ217">
        <v>1</v>
      </c>
      <c r="CR217" s="5">
        <v>5</v>
      </c>
      <c r="CS217">
        <v>2</v>
      </c>
      <c r="CT217">
        <v>5</v>
      </c>
      <c r="CU217">
        <v>3</v>
      </c>
      <c r="CV217">
        <v>3</v>
      </c>
      <c r="CW217">
        <v>3</v>
      </c>
      <c r="CX217">
        <v>3</v>
      </c>
      <c r="CY217" s="5">
        <v>4</v>
      </c>
      <c r="CZ217">
        <v>1</v>
      </c>
      <c r="DA217">
        <v>2</v>
      </c>
      <c r="DB217" s="5">
        <v>3</v>
      </c>
    </row>
    <row r="218" spans="1:106" x14ac:dyDescent="0.3">
      <c r="A218">
        <v>4018</v>
      </c>
      <c r="B218" t="s">
        <v>106</v>
      </c>
      <c r="C218">
        <v>21</v>
      </c>
      <c r="D218">
        <v>1</v>
      </c>
      <c r="E218">
        <v>13</v>
      </c>
      <c r="F218" s="1">
        <v>70</v>
      </c>
      <c r="G218" s="1">
        <v>20</v>
      </c>
      <c r="H218" s="1">
        <v>30</v>
      </c>
      <c r="I218" s="2">
        <v>69</v>
      </c>
      <c r="J218" s="1">
        <v>1</v>
      </c>
      <c r="K218" s="2">
        <v>4</v>
      </c>
      <c r="L218">
        <v>0</v>
      </c>
      <c r="M218">
        <f t="shared" ref="M218:M233" si="4">IF(MATCH(LARGE(F218:I218,1),F218:I218,0)=K218, 1, IF(MATCH(LARGE(F218:I218,2),F218:I218,0)=K218,1,0))</f>
        <v>1</v>
      </c>
      <c r="N218">
        <f>AVERAGE(F218,G218,H218,I218)</f>
        <v>47.25</v>
      </c>
      <c r="O218">
        <f>STDEV(F218,G218,H218,I218)</f>
        <v>26.017622233145492</v>
      </c>
      <c r="P218">
        <f>(I218-N218)/(SQRT(O218/4))</f>
        <v>8.528162266830698</v>
      </c>
      <c r="Q218">
        <v>1.33</v>
      </c>
      <c r="R218">
        <v>4</v>
      </c>
      <c r="S218">
        <v>0</v>
      </c>
      <c r="T218">
        <v>0</v>
      </c>
      <c r="U218">
        <v>2.17</v>
      </c>
      <c r="V218">
        <v>3</v>
      </c>
      <c r="W218">
        <v>1</v>
      </c>
      <c r="X218">
        <v>3</v>
      </c>
      <c r="Y218">
        <v>0</v>
      </c>
      <c r="Z218">
        <v>0</v>
      </c>
      <c r="AA218">
        <v>1.5</v>
      </c>
      <c r="AB218">
        <v>4</v>
      </c>
      <c r="AC218">
        <v>0.5</v>
      </c>
      <c r="AD218">
        <v>9</v>
      </c>
      <c r="AE218">
        <v>0.33</v>
      </c>
      <c r="AF218">
        <v>2</v>
      </c>
      <c r="AG218">
        <v>6.83</v>
      </c>
      <c r="AH218">
        <v>25</v>
      </c>
      <c r="AI218">
        <v>2.2999999999999998</v>
      </c>
      <c r="CL218" s="8">
        <v>5</v>
      </c>
      <c r="CM218">
        <v>3</v>
      </c>
      <c r="CN218" s="5">
        <v>3</v>
      </c>
      <c r="CO218" s="5">
        <v>3</v>
      </c>
      <c r="CP218" s="5">
        <v>3</v>
      </c>
      <c r="CQ218">
        <v>1</v>
      </c>
      <c r="CR218" s="5">
        <v>3</v>
      </c>
      <c r="CS218">
        <v>4</v>
      </c>
      <c r="CT218">
        <v>4</v>
      </c>
      <c r="CU218">
        <v>5</v>
      </c>
      <c r="CV218">
        <v>5</v>
      </c>
      <c r="CW218">
        <v>3</v>
      </c>
      <c r="CX218">
        <v>3</v>
      </c>
      <c r="CY218" s="5">
        <v>3</v>
      </c>
      <c r="CZ218">
        <v>5</v>
      </c>
      <c r="DA218">
        <v>4</v>
      </c>
      <c r="DB218" s="5">
        <v>3</v>
      </c>
    </row>
    <row r="219" spans="1:106" x14ac:dyDescent="0.3">
      <c r="A219">
        <v>4019</v>
      </c>
      <c r="B219" t="s">
        <v>106</v>
      </c>
      <c r="C219">
        <v>27</v>
      </c>
      <c r="D219">
        <v>1</v>
      </c>
      <c r="E219">
        <v>26</v>
      </c>
      <c r="F219" s="1">
        <v>67</v>
      </c>
      <c r="G219" s="1">
        <v>85</v>
      </c>
      <c r="H219" s="1">
        <v>25</v>
      </c>
      <c r="I219" s="2">
        <v>10</v>
      </c>
      <c r="J219" s="1">
        <v>2</v>
      </c>
      <c r="K219" s="2">
        <v>4</v>
      </c>
      <c r="L219">
        <v>0</v>
      </c>
      <c r="M219">
        <f t="shared" si="4"/>
        <v>0</v>
      </c>
      <c r="N219">
        <f>AVERAGE(F219,G219,H219,I219)</f>
        <v>46.75</v>
      </c>
      <c r="O219">
        <f>STDEV(F219,G219,H219,I219)</f>
        <v>35.103418636936205</v>
      </c>
      <c r="P219">
        <f>(I219-N219)/(SQRT(O219/4))</f>
        <v>-12.405453134129631</v>
      </c>
      <c r="Q219">
        <v>3.5</v>
      </c>
      <c r="R219">
        <v>5</v>
      </c>
      <c r="S219">
        <v>1.67</v>
      </c>
      <c r="T219">
        <v>1</v>
      </c>
      <c r="U219">
        <v>0.67</v>
      </c>
      <c r="V219">
        <v>27</v>
      </c>
      <c r="W219">
        <v>2.17</v>
      </c>
      <c r="X219">
        <v>5</v>
      </c>
      <c r="Y219">
        <v>1.3</v>
      </c>
      <c r="Z219">
        <v>5</v>
      </c>
      <c r="AA219">
        <v>3.17</v>
      </c>
      <c r="AB219">
        <v>34</v>
      </c>
      <c r="AC219">
        <v>1.83</v>
      </c>
      <c r="AD219">
        <v>13</v>
      </c>
      <c r="AE219">
        <v>2</v>
      </c>
      <c r="AF219">
        <v>0</v>
      </c>
      <c r="AG219">
        <v>16.309999999999999</v>
      </c>
      <c r="AH219">
        <v>90</v>
      </c>
      <c r="AI219">
        <v>3.74</v>
      </c>
      <c r="AJ219">
        <v>215</v>
      </c>
      <c r="AK219">
        <v>71.44</v>
      </c>
      <c r="AL219">
        <v>11.34</v>
      </c>
      <c r="AM219">
        <v>95.46</v>
      </c>
      <c r="AN219">
        <v>18.88</v>
      </c>
      <c r="AO219">
        <v>8.9600000000000009</v>
      </c>
      <c r="AP219">
        <v>9.3000000000000007</v>
      </c>
      <c r="AQ219">
        <v>82.79</v>
      </c>
      <c r="AR219">
        <v>0.47</v>
      </c>
      <c r="AS219">
        <v>0</v>
      </c>
      <c r="AT219">
        <v>0.47</v>
      </c>
      <c r="AU219">
        <v>0</v>
      </c>
      <c r="AV219">
        <v>0</v>
      </c>
      <c r="AW219">
        <v>0</v>
      </c>
      <c r="AX219">
        <v>0.93</v>
      </c>
      <c r="AY219">
        <v>0</v>
      </c>
      <c r="AZ219">
        <v>0</v>
      </c>
      <c r="BA219">
        <v>0</v>
      </c>
      <c r="BB219">
        <v>0</v>
      </c>
      <c r="BC219">
        <v>10.23</v>
      </c>
      <c r="BD219">
        <v>0.93</v>
      </c>
      <c r="BE219">
        <v>0</v>
      </c>
      <c r="BF219">
        <v>0.47</v>
      </c>
      <c r="BG219">
        <v>4.1900000000000004</v>
      </c>
      <c r="BH219">
        <v>2.33</v>
      </c>
      <c r="BI219">
        <v>4.6500000000000004</v>
      </c>
      <c r="BJ219">
        <v>10.7</v>
      </c>
      <c r="BK219">
        <v>10.23</v>
      </c>
      <c r="BL219">
        <v>0</v>
      </c>
      <c r="BM219">
        <v>0.47</v>
      </c>
      <c r="BN219">
        <v>1.4</v>
      </c>
      <c r="BO219">
        <v>1.4</v>
      </c>
      <c r="BP219">
        <v>0</v>
      </c>
      <c r="BQ219">
        <v>0</v>
      </c>
      <c r="BR219">
        <v>0</v>
      </c>
      <c r="BS219">
        <v>1.4</v>
      </c>
      <c r="BT219">
        <v>0</v>
      </c>
      <c r="BU219">
        <v>0</v>
      </c>
      <c r="BV219">
        <v>1.4</v>
      </c>
      <c r="BW219">
        <v>0</v>
      </c>
      <c r="BX219">
        <v>0</v>
      </c>
      <c r="BY219">
        <v>1.86</v>
      </c>
      <c r="BZ219">
        <v>15.81</v>
      </c>
      <c r="CA219">
        <v>1.86</v>
      </c>
      <c r="CB219">
        <v>21.4</v>
      </c>
      <c r="CC219">
        <v>3.72</v>
      </c>
      <c r="CD219">
        <v>13.02</v>
      </c>
      <c r="CE219">
        <v>5.12</v>
      </c>
      <c r="CF219">
        <v>0</v>
      </c>
      <c r="CG219">
        <v>0.47</v>
      </c>
      <c r="CH219">
        <v>0</v>
      </c>
      <c r="CI219">
        <v>0</v>
      </c>
      <c r="CJ219">
        <v>0</v>
      </c>
      <c r="CK219">
        <v>0.47</v>
      </c>
      <c r="CL219" s="8">
        <v>5</v>
      </c>
      <c r="CM219">
        <v>5</v>
      </c>
      <c r="CN219" s="5">
        <v>4</v>
      </c>
      <c r="CO219" s="5">
        <v>4</v>
      </c>
      <c r="CP219" s="5">
        <v>4</v>
      </c>
      <c r="CQ219">
        <v>1</v>
      </c>
      <c r="CR219" s="5">
        <v>4</v>
      </c>
      <c r="CS219">
        <v>3</v>
      </c>
      <c r="CT219">
        <v>3</v>
      </c>
      <c r="CU219">
        <v>4</v>
      </c>
      <c r="CV219">
        <v>4</v>
      </c>
      <c r="CW219">
        <v>2</v>
      </c>
      <c r="CX219">
        <v>3</v>
      </c>
      <c r="CY219" s="5">
        <v>4</v>
      </c>
      <c r="CZ219">
        <v>3</v>
      </c>
      <c r="DA219">
        <v>3</v>
      </c>
      <c r="DB219" s="5">
        <v>4</v>
      </c>
    </row>
    <row r="220" spans="1:106" x14ac:dyDescent="0.3">
      <c r="A220">
        <v>4020</v>
      </c>
      <c r="B220" t="s">
        <v>113</v>
      </c>
      <c r="C220">
        <v>24</v>
      </c>
      <c r="D220">
        <v>1</v>
      </c>
      <c r="E220">
        <v>24</v>
      </c>
      <c r="F220" s="1">
        <v>50</v>
      </c>
      <c r="G220" s="2">
        <v>75</v>
      </c>
      <c r="H220" s="1">
        <v>25</v>
      </c>
      <c r="I220" s="1">
        <v>10</v>
      </c>
      <c r="J220" s="1">
        <v>2</v>
      </c>
      <c r="K220" s="2">
        <v>2</v>
      </c>
      <c r="L220">
        <v>1</v>
      </c>
      <c r="M220">
        <f t="shared" si="4"/>
        <v>1</v>
      </c>
      <c r="N220">
        <f>AVERAGE(F220,G220,H220,I220)</f>
        <v>40</v>
      </c>
      <c r="O220">
        <f>STDEV(F220,G220,H220,I220)</f>
        <v>28.577380332470412</v>
      </c>
      <c r="P220">
        <f>(G220-N220)/(SQRT(O220/4))</f>
        <v>13.094437062921889</v>
      </c>
      <c r="Q220">
        <v>2.17</v>
      </c>
      <c r="R220">
        <v>5</v>
      </c>
      <c r="S220">
        <v>2</v>
      </c>
      <c r="T220">
        <v>8</v>
      </c>
      <c r="U220">
        <v>1.5</v>
      </c>
      <c r="V220">
        <v>10</v>
      </c>
      <c r="W220">
        <v>2.17</v>
      </c>
      <c r="X220">
        <v>10</v>
      </c>
      <c r="Y220">
        <v>2</v>
      </c>
      <c r="Z220">
        <v>15</v>
      </c>
      <c r="AA220">
        <v>3.67</v>
      </c>
      <c r="AB220">
        <v>15</v>
      </c>
      <c r="AC220">
        <v>1</v>
      </c>
      <c r="AD220">
        <v>15</v>
      </c>
      <c r="AE220">
        <v>2</v>
      </c>
      <c r="AF220">
        <v>10</v>
      </c>
      <c r="AG220">
        <v>16.510000000000002</v>
      </c>
      <c r="AH220">
        <v>88</v>
      </c>
      <c r="AI220">
        <v>3.96</v>
      </c>
      <c r="AJ220">
        <v>157</v>
      </c>
      <c r="AK220">
        <v>55.22</v>
      </c>
      <c r="AL220">
        <v>37.5</v>
      </c>
      <c r="AM220">
        <v>17.05</v>
      </c>
      <c r="AN220">
        <v>37.020000000000003</v>
      </c>
      <c r="AO220">
        <v>6.54</v>
      </c>
      <c r="AP220">
        <v>8.2799999999999994</v>
      </c>
      <c r="AQ220">
        <v>85.99</v>
      </c>
      <c r="AR220">
        <v>3.18</v>
      </c>
      <c r="AS220">
        <v>1.91</v>
      </c>
      <c r="AT220">
        <v>1.27</v>
      </c>
      <c r="AU220">
        <v>0</v>
      </c>
      <c r="AV220">
        <v>0</v>
      </c>
      <c r="AW220">
        <v>0.64</v>
      </c>
      <c r="AX220">
        <v>7.01</v>
      </c>
      <c r="AY220">
        <v>0</v>
      </c>
      <c r="AZ220">
        <v>0</v>
      </c>
      <c r="BA220">
        <v>2.5499999999999998</v>
      </c>
      <c r="BB220">
        <v>0.64</v>
      </c>
      <c r="BC220">
        <v>3.82</v>
      </c>
      <c r="BD220">
        <v>0</v>
      </c>
      <c r="BE220">
        <v>0.64</v>
      </c>
      <c r="BF220">
        <v>0</v>
      </c>
      <c r="BG220">
        <v>2.5499999999999998</v>
      </c>
      <c r="BH220">
        <v>0.64</v>
      </c>
      <c r="BI220">
        <v>0</v>
      </c>
      <c r="BJ220">
        <v>10.83</v>
      </c>
      <c r="BK220">
        <v>8.2799999999999994</v>
      </c>
      <c r="BL220">
        <v>2.5499999999999998</v>
      </c>
      <c r="BM220">
        <v>0</v>
      </c>
      <c r="BN220">
        <v>3.18</v>
      </c>
      <c r="BO220">
        <v>2.5499999999999998</v>
      </c>
      <c r="BP220">
        <v>0</v>
      </c>
      <c r="BQ220">
        <v>0</v>
      </c>
      <c r="BR220">
        <v>0.64</v>
      </c>
      <c r="BS220">
        <v>3.18</v>
      </c>
      <c r="BT220">
        <v>0.64</v>
      </c>
      <c r="BU220">
        <v>0.64</v>
      </c>
      <c r="BV220">
        <v>0.64</v>
      </c>
      <c r="BW220">
        <v>0.64</v>
      </c>
      <c r="BX220">
        <v>0.64</v>
      </c>
      <c r="BY220">
        <v>1.27</v>
      </c>
      <c r="BZ220">
        <v>22.29</v>
      </c>
      <c r="CA220">
        <v>0</v>
      </c>
      <c r="CB220">
        <v>8.2799999999999994</v>
      </c>
      <c r="CC220">
        <v>2.5499999999999998</v>
      </c>
      <c r="CD220">
        <v>5.73</v>
      </c>
      <c r="CE220">
        <v>0</v>
      </c>
      <c r="CF220">
        <v>1.91</v>
      </c>
      <c r="CG220">
        <v>3.18</v>
      </c>
      <c r="CH220">
        <v>1.91</v>
      </c>
      <c r="CI220">
        <v>0</v>
      </c>
      <c r="CJ220">
        <v>0.64</v>
      </c>
      <c r="CK220">
        <v>0</v>
      </c>
      <c r="CL220" s="8">
        <v>3</v>
      </c>
      <c r="CM220">
        <v>3</v>
      </c>
      <c r="CN220" s="5">
        <v>1</v>
      </c>
      <c r="CO220" s="5">
        <v>2</v>
      </c>
      <c r="CP220" s="5">
        <v>3</v>
      </c>
      <c r="CQ220">
        <v>1</v>
      </c>
      <c r="CR220" s="5">
        <v>3</v>
      </c>
      <c r="CS220">
        <v>3</v>
      </c>
      <c r="CT220">
        <v>3</v>
      </c>
      <c r="CU220">
        <v>4</v>
      </c>
      <c r="CV220">
        <v>4</v>
      </c>
      <c r="CW220">
        <v>4</v>
      </c>
      <c r="CX220">
        <v>4</v>
      </c>
      <c r="CY220" s="5">
        <v>3</v>
      </c>
      <c r="CZ220">
        <v>5</v>
      </c>
      <c r="DA220">
        <v>4</v>
      </c>
      <c r="DB220" s="5">
        <v>3</v>
      </c>
    </row>
    <row r="221" spans="1:106" x14ac:dyDescent="0.3">
      <c r="A221">
        <v>5001</v>
      </c>
      <c r="B221" t="s">
        <v>113</v>
      </c>
      <c r="C221">
        <v>22</v>
      </c>
      <c r="D221">
        <v>0</v>
      </c>
      <c r="E221">
        <v>17</v>
      </c>
      <c r="F221" s="1">
        <v>70</v>
      </c>
      <c r="G221" s="2">
        <v>40</v>
      </c>
      <c r="H221" s="1">
        <v>50</v>
      </c>
      <c r="I221" s="1">
        <v>60</v>
      </c>
      <c r="J221" s="1">
        <v>1</v>
      </c>
      <c r="K221" s="2">
        <v>2</v>
      </c>
      <c r="L221">
        <v>0</v>
      </c>
      <c r="M221">
        <f t="shared" si="4"/>
        <v>0</v>
      </c>
      <c r="N221">
        <f>AVERAGE(F221,G221,H221,I221)</f>
        <v>55</v>
      </c>
      <c r="O221">
        <f>STDEV(F221,G221,H221,I221)</f>
        <v>12.909944487358056</v>
      </c>
      <c r="P221">
        <f>(G221-N221)/(SQRT(O221/4))</f>
        <v>-8.3494730511412225</v>
      </c>
      <c r="Q221">
        <v>2.1669999999999998</v>
      </c>
      <c r="R221">
        <v>8</v>
      </c>
      <c r="S221">
        <v>0</v>
      </c>
      <c r="T221">
        <v>0</v>
      </c>
      <c r="U221">
        <v>2.3330000000000002</v>
      </c>
      <c r="V221">
        <v>35</v>
      </c>
      <c r="W221">
        <v>2.5</v>
      </c>
      <c r="X221">
        <v>19</v>
      </c>
      <c r="Y221">
        <v>2</v>
      </c>
      <c r="Z221">
        <v>54</v>
      </c>
      <c r="AA221">
        <v>1.3333333329999999</v>
      </c>
      <c r="AB221">
        <v>14</v>
      </c>
      <c r="AC221">
        <v>0</v>
      </c>
      <c r="AD221">
        <v>0</v>
      </c>
      <c r="AE221">
        <v>3.5</v>
      </c>
      <c r="AF221">
        <v>27</v>
      </c>
      <c r="AG221">
        <v>13.83333333</v>
      </c>
      <c r="AH221">
        <v>157</v>
      </c>
      <c r="AI221">
        <v>3.17391304</v>
      </c>
      <c r="CL221" s="8">
        <v>3</v>
      </c>
      <c r="CM221" t="s">
        <v>123</v>
      </c>
      <c r="CN221" s="5">
        <v>4</v>
      </c>
      <c r="CO221" s="5">
        <v>4</v>
      </c>
      <c r="CP221" s="5">
        <v>3</v>
      </c>
      <c r="CQ221">
        <v>0</v>
      </c>
      <c r="CR221" s="5">
        <v>3</v>
      </c>
      <c r="CS221">
        <v>5</v>
      </c>
      <c r="CT221">
        <v>3</v>
      </c>
      <c r="CU221">
        <v>5</v>
      </c>
      <c r="CV221">
        <v>3</v>
      </c>
      <c r="CW221">
        <v>5</v>
      </c>
      <c r="CX221">
        <v>3</v>
      </c>
      <c r="CY221" s="5">
        <v>3</v>
      </c>
      <c r="CZ221">
        <v>5</v>
      </c>
      <c r="DA221">
        <v>3</v>
      </c>
      <c r="DB221" s="5">
        <v>3</v>
      </c>
    </row>
    <row r="222" spans="1:106" x14ac:dyDescent="0.3">
      <c r="A222">
        <v>5002</v>
      </c>
      <c r="B222" t="s">
        <v>106</v>
      </c>
      <c r="C222">
        <v>22</v>
      </c>
      <c r="D222">
        <v>1</v>
      </c>
      <c r="E222">
        <v>16</v>
      </c>
      <c r="F222" s="1">
        <v>40</v>
      </c>
      <c r="G222" s="2">
        <v>60</v>
      </c>
      <c r="H222" s="1">
        <v>30</v>
      </c>
      <c r="I222" s="1">
        <v>90</v>
      </c>
      <c r="J222" s="1">
        <v>4</v>
      </c>
      <c r="K222" s="2">
        <v>2</v>
      </c>
      <c r="L222">
        <v>0</v>
      </c>
      <c r="M222">
        <f t="shared" si="4"/>
        <v>1</v>
      </c>
      <c r="N222">
        <f>AVERAGE(F222,G222,H222,I222)</f>
        <v>55</v>
      </c>
      <c r="O222">
        <f>STDEV(F222,G222,H222,I222)</f>
        <v>26.457513110645905</v>
      </c>
      <c r="P222">
        <f>(G222-N222)/(SQRT(O222/4))</f>
        <v>1.944130841813964</v>
      </c>
      <c r="Q222">
        <v>3</v>
      </c>
      <c r="R222">
        <v>8</v>
      </c>
      <c r="S222">
        <v>0.83333333300000001</v>
      </c>
      <c r="T222">
        <v>1</v>
      </c>
      <c r="U222">
        <v>1.8333333329999999</v>
      </c>
      <c r="V222">
        <v>6</v>
      </c>
      <c r="W222">
        <v>0.83333333300000001</v>
      </c>
      <c r="X222">
        <v>6</v>
      </c>
      <c r="Y222">
        <v>0.83333333300000001</v>
      </c>
      <c r="Z222">
        <v>1</v>
      </c>
      <c r="AA222">
        <v>1.5</v>
      </c>
      <c r="AB222">
        <v>8</v>
      </c>
      <c r="AC222">
        <v>1</v>
      </c>
      <c r="AD222">
        <v>6</v>
      </c>
      <c r="AE222">
        <v>1.3333333329999999</v>
      </c>
      <c r="AF222">
        <v>9</v>
      </c>
      <c r="AG222">
        <v>11.16666667</v>
      </c>
      <c r="AH222">
        <v>45</v>
      </c>
      <c r="AI222">
        <v>3.17391304</v>
      </c>
      <c r="AJ222">
        <v>456</v>
      </c>
      <c r="AK222">
        <v>84.4</v>
      </c>
      <c r="AL222">
        <v>22.8</v>
      </c>
      <c r="AM222">
        <v>92.41</v>
      </c>
      <c r="AN222">
        <v>54.67</v>
      </c>
      <c r="AO222">
        <v>17.54</v>
      </c>
      <c r="AP222">
        <v>9.2100000000000009</v>
      </c>
      <c r="AQ222">
        <v>92.11</v>
      </c>
      <c r="AR222">
        <v>2.41</v>
      </c>
      <c r="AS222">
        <v>1.97</v>
      </c>
      <c r="AT222">
        <v>0.44</v>
      </c>
      <c r="AU222">
        <v>0</v>
      </c>
      <c r="AV222">
        <v>0.44</v>
      </c>
      <c r="AW222">
        <v>0</v>
      </c>
      <c r="AX222">
        <v>3.73</v>
      </c>
      <c r="AY222">
        <v>0</v>
      </c>
      <c r="AZ222">
        <v>0</v>
      </c>
      <c r="BA222">
        <v>0.22</v>
      </c>
      <c r="BB222">
        <v>0</v>
      </c>
      <c r="BC222">
        <v>8.5500000000000007</v>
      </c>
      <c r="BD222">
        <v>3.95</v>
      </c>
      <c r="BE222">
        <v>0.88</v>
      </c>
      <c r="BF222">
        <v>0.22</v>
      </c>
      <c r="BG222">
        <v>1.32</v>
      </c>
      <c r="BH222">
        <v>0.22</v>
      </c>
      <c r="BI222">
        <v>2.19</v>
      </c>
      <c r="BJ222">
        <v>11.18</v>
      </c>
      <c r="BK222">
        <v>4.6100000000000003</v>
      </c>
      <c r="BL222">
        <v>1.32</v>
      </c>
      <c r="BM222">
        <v>5.26</v>
      </c>
      <c r="BN222">
        <v>2.85</v>
      </c>
      <c r="BO222">
        <v>0.66</v>
      </c>
      <c r="BP222">
        <v>0</v>
      </c>
      <c r="BQ222">
        <v>0</v>
      </c>
      <c r="BR222">
        <v>2.19</v>
      </c>
      <c r="BS222">
        <v>2.19</v>
      </c>
      <c r="BT222">
        <v>1.54</v>
      </c>
      <c r="BU222">
        <v>0</v>
      </c>
      <c r="BV222">
        <v>0.44</v>
      </c>
      <c r="BW222">
        <v>0.22</v>
      </c>
      <c r="BX222">
        <v>0</v>
      </c>
      <c r="BY222">
        <v>0.44</v>
      </c>
      <c r="BZ222">
        <v>13.6</v>
      </c>
      <c r="CA222">
        <v>0.66</v>
      </c>
      <c r="CB222">
        <v>15.57</v>
      </c>
      <c r="CC222">
        <v>3.29</v>
      </c>
      <c r="CD222">
        <v>9.65</v>
      </c>
      <c r="CE222">
        <v>3.07</v>
      </c>
      <c r="CF222">
        <v>0</v>
      </c>
      <c r="CG222">
        <v>3.07</v>
      </c>
      <c r="CH222">
        <v>1.54</v>
      </c>
      <c r="CI222">
        <v>0</v>
      </c>
      <c r="CJ222">
        <v>0</v>
      </c>
      <c r="CK222">
        <v>0</v>
      </c>
      <c r="CL222" s="8">
        <v>3</v>
      </c>
      <c r="CM222">
        <v>5</v>
      </c>
      <c r="CN222" s="5">
        <v>2</v>
      </c>
      <c r="CO222" s="5">
        <v>3</v>
      </c>
      <c r="CP222" s="5">
        <v>3</v>
      </c>
      <c r="CQ222">
        <v>1</v>
      </c>
      <c r="CR222" s="5">
        <v>3</v>
      </c>
      <c r="CS222">
        <v>3</v>
      </c>
      <c r="CT222">
        <v>4</v>
      </c>
      <c r="CU222">
        <v>5</v>
      </c>
      <c r="CV222">
        <v>3</v>
      </c>
      <c r="CW222">
        <v>5</v>
      </c>
      <c r="CX222">
        <v>3</v>
      </c>
      <c r="CY222" s="5">
        <v>5</v>
      </c>
      <c r="CZ222">
        <v>2</v>
      </c>
      <c r="DA222">
        <v>2</v>
      </c>
      <c r="DB222" s="5">
        <v>2</v>
      </c>
    </row>
    <row r="223" spans="1:106" x14ac:dyDescent="0.3">
      <c r="A223">
        <v>5003</v>
      </c>
      <c r="B223" t="s">
        <v>113</v>
      </c>
      <c r="C223">
        <v>20</v>
      </c>
      <c r="D223">
        <v>0</v>
      </c>
      <c r="E223">
        <v>14</v>
      </c>
      <c r="F223" s="1">
        <v>50</v>
      </c>
      <c r="G223" s="2">
        <v>1</v>
      </c>
      <c r="H223" s="1">
        <v>5</v>
      </c>
      <c r="I223" s="1">
        <v>80</v>
      </c>
      <c r="J223" s="1">
        <v>4</v>
      </c>
      <c r="K223" s="2">
        <v>2</v>
      </c>
      <c r="L223">
        <v>0</v>
      </c>
      <c r="M223">
        <f t="shared" si="4"/>
        <v>0</v>
      </c>
      <c r="N223">
        <f>AVERAGE(F223,G223,H223,I223)</f>
        <v>34</v>
      </c>
      <c r="O223">
        <f>STDEV(F223,G223,H223,I223)</f>
        <v>37.868192457522973</v>
      </c>
      <c r="P223">
        <f>(G223-N223)/(SQRT(O223/4))</f>
        <v>-10.725230825102205</v>
      </c>
      <c r="Q223">
        <v>1.6666666670000001</v>
      </c>
      <c r="R223">
        <v>4</v>
      </c>
      <c r="S223">
        <v>2.1666666669999999</v>
      </c>
      <c r="T223">
        <v>5</v>
      </c>
      <c r="U223">
        <v>0.83333333300000001</v>
      </c>
      <c r="V223">
        <v>3</v>
      </c>
      <c r="W223">
        <v>1.5</v>
      </c>
      <c r="X223">
        <v>3</v>
      </c>
      <c r="Y223">
        <v>0.66666666699999999</v>
      </c>
      <c r="Z223">
        <v>5</v>
      </c>
      <c r="AA223">
        <v>1.1666666670000001</v>
      </c>
      <c r="AB223">
        <v>5</v>
      </c>
      <c r="AC223">
        <v>0.66666666699999999</v>
      </c>
      <c r="AD223">
        <v>9</v>
      </c>
      <c r="AE223">
        <v>0.83333333300000001</v>
      </c>
      <c r="AF223">
        <v>3</v>
      </c>
      <c r="AG223">
        <v>9.5</v>
      </c>
      <c r="AH223">
        <v>37</v>
      </c>
      <c r="AI223">
        <v>3.2173913000000001</v>
      </c>
      <c r="AJ223">
        <v>57</v>
      </c>
      <c r="AK223">
        <v>86.88</v>
      </c>
      <c r="AL223">
        <v>8.02</v>
      </c>
      <c r="AM223">
        <v>96.09</v>
      </c>
      <c r="AN223">
        <v>58.97</v>
      </c>
      <c r="AO223">
        <v>9.5</v>
      </c>
      <c r="AP223">
        <v>8.77</v>
      </c>
      <c r="AQ223">
        <v>89.47</v>
      </c>
      <c r="AR223">
        <v>1.75</v>
      </c>
      <c r="AS223">
        <v>1.75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5.26</v>
      </c>
      <c r="BD223">
        <v>3.51</v>
      </c>
      <c r="BE223">
        <v>0</v>
      </c>
      <c r="BF223">
        <v>0</v>
      </c>
      <c r="BG223">
        <v>1.75</v>
      </c>
      <c r="BH223">
        <v>0</v>
      </c>
      <c r="BI223">
        <v>1.75</v>
      </c>
      <c r="BJ223">
        <v>21.05</v>
      </c>
      <c r="BK223">
        <v>15.79</v>
      </c>
      <c r="BL223">
        <v>0</v>
      </c>
      <c r="BM223">
        <v>5.26</v>
      </c>
      <c r="BN223">
        <v>5.26</v>
      </c>
      <c r="BO223">
        <v>1.75</v>
      </c>
      <c r="BP223">
        <v>0</v>
      </c>
      <c r="BQ223">
        <v>0</v>
      </c>
      <c r="BR223">
        <v>3.51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19.3</v>
      </c>
      <c r="CA223">
        <v>0</v>
      </c>
      <c r="CB223">
        <v>14.04</v>
      </c>
      <c r="CC223">
        <v>3.51</v>
      </c>
      <c r="CD223">
        <v>10.53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 s="8">
        <v>3</v>
      </c>
      <c r="CM223" t="s">
        <v>123</v>
      </c>
      <c r="CN223" s="5">
        <v>4</v>
      </c>
      <c r="CO223" s="5">
        <v>4</v>
      </c>
      <c r="CP223" s="5">
        <v>3</v>
      </c>
      <c r="CQ223">
        <v>0</v>
      </c>
      <c r="CR223" s="5">
        <v>3</v>
      </c>
      <c r="CS223">
        <v>3</v>
      </c>
      <c r="CT223">
        <v>4</v>
      </c>
      <c r="CU223">
        <v>3</v>
      </c>
      <c r="CV223">
        <v>2</v>
      </c>
      <c r="CW223">
        <v>3</v>
      </c>
      <c r="CX223">
        <v>3</v>
      </c>
      <c r="CY223" s="5">
        <v>2</v>
      </c>
      <c r="CZ223">
        <v>5</v>
      </c>
      <c r="DA223">
        <v>5</v>
      </c>
      <c r="DB223" s="5">
        <v>1</v>
      </c>
    </row>
    <row r="224" spans="1:106" x14ac:dyDescent="0.3">
      <c r="A224">
        <v>5004</v>
      </c>
      <c r="B224" t="s">
        <v>106</v>
      </c>
      <c r="C224">
        <v>21</v>
      </c>
      <c r="D224">
        <v>1</v>
      </c>
      <c r="E224">
        <v>28</v>
      </c>
      <c r="F224" s="1">
        <v>100</v>
      </c>
      <c r="G224" s="1">
        <v>75</v>
      </c>
      <c r="H224" s="1">
        <v>80</v>
      </c>
      <c r="I224" s="2">
        <v>85</v>
      </c>
      <c r="J224" s="1">
        <v>1</v>
      </c>
      <c r="K224" s="2">
        <v>4</v>
      </c>
      <c r="L224">
        <v>0</v>
      </c>
      <c r="M224">
        <f t="shared" si="4"/>
        <v>1</v>
      </c>
      <c r="N224">
        <f>AVERAGE(F224,G224,H224,I224)</f>
        <v>85</v>
      </c>
      <c r="O224">
        <f>STDEV(F224,G224,H224,I224)</f>
        <v>10.801234497346433</v>
      </c>
      <c r="P224">
        <f>(I224-N224)/(SQRT(O224/4))</f>
        <v>0</v>
      </c>
      <c r="Q224">
        <v>2</v>
      </c>
      <c r="R224">
        <v>1</v>
      </c>
      <c r="S224">
        <v>3.8333333330000001</v>
      </c>
      <c r="T224">
        <v>29</v>
      </c>
      <c r="U224">
        <v>3</v>
      </c>
      <c r="V224">
        <v>10</v>
      </c>
      <c r="W224">
        <v>4</v>
      </c>
      <c r="X224">
        <v>6</v>
      </c>
      <c r="Y224">
        <v>1</v>
      </c>
      <c r="Z224">
        <v>1</v>
      </c>
      <c r="AA224">
        <v>1.1666666670000001</v>
      </c>
      <c r="AB224">
        <v>4</v>
      </c>
      <c r="AC224">
        <v>0.83333333300000001</v>
      </c>
      <c r="AD224">
        <v>4</v>
      </c>
      <c r="AE224">
        <v>0</v>
      </c>
      <c r="AF224">
        <v>0</v>
      </c>
      <c r="AG224">
        <v>15.83333333</v>
      </c>
      <c r="AH224">
        <v>55</v>
      </c>
      <c r="AI224">
        <v>2.4347826100000001</v>
      </c>
      <c r="AJ224">
        <v>48</v>
      </c>
      <c r="AK224">
        <v>81.63</v>
      </c>
      <c r="AL224">
        <v>26.6</v>
      </c>
      <c r="AM224">
        <v>14.24</v>
      </c>
      <c r="AN224">
        <v>25.77</v>
      </c>
      <c r="AO224">
        <v>16</v>
      </c>
      <c r="AP224">
        <v>8.33</v>
      </c>
      <c r="AQ224">
        <v>83.33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2.08</v>
      </c>
      <c r="AY224">
        <v>0</v>
      </c>
      <c r="AZ224">
        <v>0</v>
      </c>
      <c r="BA224">
        <v>0</v>
      </c>
      <c r="BB224">
        <v>0</v>
      </c>
      <c r="BC224">
        <v>4.17</v>
      </c>
      <c r="BD224">
        <v>2.08</v>
      </c>
      <c r="BE224">
        <v>0</v>
      </c>
      <c r="BF224">
        <v>0</v>
      </c>
      <c r="BG224">
        <v>2.08</v>
      </c>
      <c r="BH224">
        <v>0</v>
      </c>
      <c r="BI224">
        <v>0</v>
      </c>
      <c r="BJ224">
        <v>2.08</v>
      </c>
      <c r="BK224">
        <v>2.08</v>
      </c>
      <c r="BL224">
        <v>0</v>
      </c>
      <c r="BM224">
        <v>0</v>
      </c>
      <c r="BN224">
        <v>2.08</v>
      </c>
      <c r="BO224">
        <v>0</v>
      </c>
      <c r="BP224">
        <v>2.08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12.5</v>
      </c>
      <c r="CA224">
        <v>0</v>
      </c>
      <c r="CB224">
        <v>6.25</v>
      </c>
      <c r="CC224">
        <v>0</v>
      </c>
      <c r="CD224">
        <v>4.17</v>
      </c>
      <c r="CE224">
        <v>2.08</v>
      </c>
      <c r="CF224">
        <v>0</v>
      </c>
      <c r="CG224">
        <v>4.17</v>
      </c>
      <c r="CH224">
        <v>0</v>
      </c>
      <c r="CI224">
        <v>0</v>
      </c>
      <c r="CJ224">
        <v>2.08</v>
      </c>
      <c r="CK224">
        <v>0</v>
      </c>
      <c r="CL224" s="8">
        <v>4</v>
      </c>
      <c r="CM224">
        <v>3</v>
      </c>
      <c r="CN224" s="5">
        <v>3</v>
      </c>
      <c r="CO224" s="5">
        <v>4</v>
      </c>
      <c r="CP224" s="5">
        <v>1</v>
      </c>
      <c r="CQ224">
        <v>0</v>
      </c>
      <c r="CR224" s="5">
        <v>1</v>
      </c>
      <c r="CS224">
        <v>3</v>
      </c>
      <c r="CT224">
        <v>3</v>
      </c>
      <c r="CU224">
        <v>4</v>
      </c>
      <c r="CV224">
        <v>4</v>
      </c>
      <c r="CW224">
        <v>3</v>
      </c>
      <c r="CX224">
        <v>3</v>
      </c>
      <c r="CY224" s="5">
        <v>2</v>
      </c>
      <c r="CZ224">
        <v>3</v>
      </c>
      <c r="DA224">
        <v>3</v>
      </c>
      <c r="DB224" s="5">
        <v>2</v>
      </c>
    </row>
    <row r="225" spans="1:106" x14ac:dyDescent="0.3">
      <c r="A225">
        <v>5005</v>
      </c>
      <c r="B225" t="s">
        <v>106</v>
      </c>
      <c r="C225">
        <v>42</v>
      </c>
      <c r="D225">
        <v>1</v>
      </c>
      <c r="E225">
        <v>14</v>
      </c>
      <c r="F225" s="1">
        <v>40</v>
      </c>
      <c r="G225" s="2">
        <v>1</v>
      </c>
      <c r="H225" s="1">
        <v>30</v>
      </c>
      <c r="I225" s="1">
        <v>80</v>
      </c>
      <c r="J225" s="1">
        <v>4</v>
      </c>
      <c r="K225" s="2">
        <v>2</v>
      </c>
      <c r="L225">
        <v>0</v>
      </c>
      <c r="M225">
        <f t="shared" si="4"/>
        <v>0</v>
      </c>
      <c r="N225">
        <f>AVERAGE(F225,G225,H225,I225)</f>
        <v>37.75</v>
      </c>
      <c r="O225">
        <f>STDEV(F225,G225,H225,I225)</f>
        <v>32.663690340600937</v>
      </c>
      <c r="P225">
        <f>(G225-N225)/(SQRT(O225/4))</f>
        <v>-12.860407031804124</v>
      </c>
      <c r="Q225">
        <v>3</v>
      </c>
      <c r="R225">
        <v>13</v>
      </c>
      <c r="S225">
        <v>2.3333333330000001</v>
      </c>
      <c r="T225">
        <v>14</v>
      </c>
      <c r="U225">
        <v>1.5</v>
      </c>
      <c r="V225">
        <v>4</v>
      </c>
      <c r="W225">
        <v>2</v>
      </c>
      <c r="X225">
        <v>5</v>
      </c>
      <c r="Y225">
        <v>0</v>
      </c>
      <c r="Z225">
        <v>0</v>
      </c>
      <c r="AA225">
        <v>1.5</v>
      </c>
      <c r="AB225">
        <v>2</v>
      </c>
      <c r="AC225">
        <v>0.66666666699999999</v>
      </c>
      <c r="AD225">
        <v>1</v>
      </c>
      <c r="AE225">
        <v>0.33333333300000001</v>
      </c>
      <c r="AF225">
        <v>9</v>
      </c>
      <c r="AG225">
        <v>11.33333333</v>
      </c>
      <c r="AH225">
        <v>48</v>
      </c>
      <c r="AI225">
        <v>2.5652173899999999</v>
      </c>
      <c r="AJ225">
        <v>1049</v>
      </c>
      <c r="AK225">
        <v>97.34</v>
      </c>
      <c r="AL225">
        <v>63.06</v>
      </c>
      <c r="AM225">
        <v>34.380000000000003</v>
      </c>
      <c r="AN225">
        <v>85.68</v>
      </c>
      <c r="AO225">
        <v>10.49</v>
      </c>
      <c r="AP225">
        <v>20.399999999999999</v>
      </c>
      <c r="AQ225">
        <v>84.46</v>
      </c>
      <c r="AR225">
        <v>4.3899999999999997</v>
      </c>
      <c r="AS225">
        <v>3.91</v>
      </c>
      <c r="AT225">
        <v>0.48</v>
      </c>
      <c r="AU225">
        <v>0.19</v>
      </c>
      <c r="AV225">
        <v>0.1</v>
      </c>
      <c r="AW225">
        <v>0.19</v>
      </c>
      <c r="AX225">
        <v>5.72</v>
      </c>
      <c r="AY225">
        <v>0.38</v>
      </c>
      <c r="AZ225">
        <v>0.19</v>
      </c>
      <c r="BA225">
        <v>0.19</v>
      </c>
      <c r="BB225">
        <v>0</v>
      </c>
      <c r="BC225">
        <v>4.3899999999999997</v>
      </c>
      <c r="BD225">
        <v>0.56999999999999995</v>
      </c>
      <c r="BE225">
        <v>0.76</v>
      </c>
      <c r="BF225">
        <v>0.19</v>
      </c>
      <c r="BG225">
        <v>2.76</v>
      </c>
      <c r="BH225">
        <v>0.19</v>
      </c>
      <c r="BI225">
        <v>0.48</v>
      </c>
      <c r="BJ225">
        <v>5.53</v>
      </c>
      <c r="BK225">
        <v>4.4800000000000004</v>
      </c>
      <c r="BL225">
        <v>0.1</v>
      </c>
      <c r="BM225">
        <v>0.95</v>
      </c>
      <c r="BN225">
        <v>3.43</v>
      </c>
      <c r="BO225">
        <v>0.28999999999999998</v>
      </c>
      <c r="BP225">
        <v>0.19</v>
      </c>
      <c r="BQ225">
        <v>0</v>
      </c>
      <c r="BR225">
        <v>2.96</v>
      </c>
      <c r="BS225">
        <v>4.29</v>
      </c>
      <c r="BT225">
        <v>1.24</v>
      </c>
      <c r="BU225">
        <v>0.67</v>
      </c>
      <c r="BV225">
        <v>1.91</v>
      </c>
      <c r="BW225">
        <v>0.67</v>
      </c>
      <c r="BX225">
        <v>0.1</v>
      </c>
      <c r="BY225">
        <v>0.67</v>
      </c>
      <c r="BZ225">
        <v>6.67</v>
      </c>
      <c r="CA225">
        <v>0.48</v>
      </c>
      <c r="CB225">
        <v>15.54</v>
      </c>
      <c r="CC225">
        <v>4.29</v>
      </c>
      <c r="CD225">
        <v>9.34</v>
      </c>
      <c r="CE225">
        <v>2.19</v>
      </c>
      <c r="CF225">
        <v>0.86</v>
      </c>
      <c r="CG225">
        <v>7.05</v>
      </c>
      <c r="CH225">
        <v>1.43</v>
      </c>
      <c r="CI225">
        <v>0.38</v>
      </c>
      <c r="CJ225">
        <v>0.38</v>
      </c>
      <c r="CK225">
        <v>0</v>
      </c>
      <c r="CL225" s="8">
        <v>4</v>
      </c>
      <c r="CM225">
        <v>1</v>
      </c>
      <c r="CN225" s="5">
        <v>2</v>
      </c>
      <c r="CO225" s="5">
        <v>3</v>
      </c>
      <c r="CP225" s="5">
        <v>2</v>
      </c>
      <c r="CQ225">
        <v>0</v>
      </c>
      <c r="CR225" s="5">
        <v>3</v>
      </c>
      <c r="CS225">
        <v>5</v>
      </c>
      <c r="CT225">
        <v>4</v>
      </c>
      <c r="CU225">
        <v>5</v>
      </c>
      <c r="CV225">
        <v>5</v>
      </c>
      <c r="CW225">
        <v>5</v>
      </c>
      <c r="CX225">
        <v>5</v>
      </c>
      <c r="CY225" s="5">
        <v>3</v>
      </c>
      <c r="CZ225">
        <v>5</v>
      </c>
      <c r="DA225">
        <v>5</v>
      </c>
      <c r="DB225" s="5">
        <v>3</v>
      </c>
    </row>
    <row r="226" spans="1:106" x14ac:dyDescent="0.3">
      <c r="A226">
        <v>5006</v>
      </c>
      <c r="B226" t="s">
        <v>113</v>
      </c>
      <c r="C226">
        <v>22</v>
      </c>
      <c r="D226">
        <v>0</v>
      </c>
      <c r="E226">
        <v>18</v>
      </c>
      <c r="F226" s="1">
        <v>65</v>
      </c>
      <c r="G226" s="1">
        <v>55</v>
      </c>
      <c r="H226" s="1">
        <v>70</v>
      </c>
      <c r="I226" s="2">
        <v>68</v>
      </c>
      <c r="J226" s="1">
        <v>3</v>
      </c>
      <c r="K226" s="2">
        <v>4</v>
      </c>
      <c r="L226">
        <v>0</v>
      </c>
      <c r="M226">
        <f t="shared" si="4"/>
        <v>1</v>
      </c>
      <c r="N226">
        <f>AVERAGE(F226,G226,H226,I226)</f>
        <v>64.5</v>
      </c>
      <c r="O226">
        <f>STDEV(F226,G226,H226,I226)</f>
        <v>6.6583281184793934</v>
      </c>
      <c r="P226">
        <f>(I226-N226)/(SQRT(O226/4))</f>
        <v>2.7127854250806225</v>
      </c>
      <c r="Q226">
        <v>0.33333333300000001</v>
      </c>
      <c r="R226">
        <v>4</v>
      </c>
      <c r="S226">
        <v>0</v>
      </c>
      <c r="T226">
        <v>0</v>
      </c>
      <c r="U226">
        <v>0.33333333300000001</v>
      </c>
      <c r="V226">
        <v>1</v>
      </c>
      <c r="W226">
        <v>0.5</v>
      </c>
      <c r="X226">
        <v>4</v>
      </c>
      <c r="Y226">
        <v>0</v>
      </c>
      <c r="Z226">
        <v>1</v>
      </c>
      <c r="AA226">
        <v>0.5</v>
      </c>
      <c r="AB226">
        <v>4</v>
      </c>
      <c r="AC226">
        <v>0</v>
      </c>
      <c r="AD226">
        <v>0</v>
      </c>
      <c r="AE226">
        <v>1</v>
      </c>
      <c r="AF226">
        <v>9</v>
      </c>
      <c r="AG226">
        <v>2.6666666669999999</v>
      </c>
      <c r="AH226">
        <v>23</v>
      </c>
      <c r="AI226">
        <v>3.2173913000000001</v>
      </c>
      <c r="CL226" s="8">
        <v>4</v>
      </c>
      <c r="CM226" t="s">
        <v>123</v>
      </c>
      <c r="CN226" s="5">
        <v>4</v>
      </c>
      <c r="CO226" s="5">
        <v>4</v>
      </c>
      <c r="CP226" s="5">
        <v>3</v>
      </c>
      <c r="CQ226">
        <v>0</v>
      </c>
      <c r="CR226" s="5">
        <v>3</v>
      </c>
      <c r="CS226">
        <v>4</v>
      </c>
      <c r="CT226">
        <v>4</v>
      </c>
      <c r="CU226">
        <v>3</v>
      </c>
      <c r="CV226">
        <v>3</v>
      </c>
      <c r="CW226">
        <v>4</v>
      </c>
      <c r="CX226">
        <v>4</v>
      </c>
      <c r="CY226" s="5">
        <v>3</v>
      </c>
      <c r="CZ226">
        <v>4</v>
      </c>
      <c r="DA226">
        <v>3</v>
      </c>
      <c r="DB226" s="5">
        <v>4</v>
      </c>
    </row>
    <row r="227" spans="1:106" x14ac:dyDescent="0.3">
      <c r="A227">
        <v>5007</v>
      </c>
      <c r="B227" t="s">
        <v>113</v>
      </c>
      <c r="C227">
        <v>24</v>
      </c>
      <c r="D227">
        <v>0</v>
      </c>
      <c r="E227">
        <v>7</v>
      </c>
      <c r="F227" s="2">
        <v>30</v>
      </c>
      <c r="G227" s="1">
        <v>1</v>
      </c>
      <c r="H227" s="1">
        <v>80</v>
      </c>
      <c r="I227" s="1">
        <v>95</v>
      </c>
      <c r="J227" s="1">
        <v>4</v>
      </c>
      <c r="K227" s="2">
        <v>1</v>
      </c>
      <c r="L227">
        <v>0</v>
      </c>
      <c r="M227">
        <f t="shared" si="4"/>
        <v>0</v>
      </c>
      <c r="N227">
        <f>AVERAGE(F227,G227,H227,I227)</f>
        <v>51.5</v>
      </c>
      <c r="O227">
        <f>STDEV(F227,G227,H227,I227)</f>
        <v>43.653942166391651</v>
      </c>
      <c r="P227">
        <f>(F227-N227)/(SQRT(O227/4))</f>
        <v>-6.5081375199691793</v>
      </c>
      <c r="Q227">
        <v>1.1666666670000001</v>
      </c>
      <c r="R227">
        <v>10</v>
      </c>
      <c r="S227">
        <v>4</v>
      </c>
      <c r="T227">
        <v>21</v>
      </c>
      <c r="U227">
        <v>1.3333333329999999</v>
      </c>
      <c r="V227">
        <v>15</v>
      </c>
      <c r="W227">
        <v>1.6666666670000001</v>
      </c>
      <c r="X227">
        <v>6</v>
      </c>
      <c r="Y227">
        <v>0.16666666699999999</v>
      </c>
      <c r="Z227">
        <v>8</v>
      </c>
      <c r="AA227">
        <v>1.6666666670000001</v>
      </c>
      <c r="AB227">
        <v>11</v>
      </c>
      <c r="AC227">
        <v>0.83333333300000001</v>
      </c>
      <c r="AD227">
        <v>11</v>
      </c>
      <c r="AE227">
        <v>1.3333333329999999</v>
      </c>
      <c r="AF227">
        <v>19</v>
      </c>
      <c r="AG227">
        <v>12.16666667</v>
      </c>
      <c r="AH227">
        <v>101</v>
      </c>
      <c r="AI227">
        <v>2.7826086999999999</v>
      </c>
      <c r="AJ227">
        <v>62</v>
      </c>
      <c r="AK227">
        <v>95.77</v>
      </c>
      <c r="AL227">
        <v>62.65</v>
      </c>
      <c r="AM227">
        <v>20.84</v>
      </c>
      <c r="AN227">
        <v>96.14</v>
      </c>
      <c r="AO227">
        <v>3.88</v>
      </c>
      <c r="AP227">
        <v>16.13</v>
      </c>
      <c r="AQ227">
        <v>67.739999999999995</v>
      </c>
      <c r="AR227">
        <v>11.29</v>
      </c>
      <c r="AS227">
        <v>8.06</v>
      </c>
      <c r="AT227">
        <v>3.23</v>
      </c>
      <c r="AU227">
        <v>0</v>
      </c>
      <c r="AV227">
        <v>0</v>
      </c>
      <c r="AW227">
        <v>3.23</v>
      </c>
      <c r="AX227">
        <v>3.23</v>
      </c>
      <c r="AY227">
        <v>0</v>
      </c>
      <c r="AZ227">
        <v>1.61</v>
      </c>
      <c r="BA227">
        <v>0</v>
      </c>
      <c r="BB227">
        <v>0</v>
      </c>
      <c r="BC227">
        <v>1.61</v>
      </c>
      <c r="BD227">
        <v>1.61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8.06</v>
      </c>
      <c r="BK227">
        <v>1.61</v>
      </c>
      <c r="BL227">
        <v>3.23</v>
      </c>
      <c r="BM227">
        <v>3.23</v>
      </c>
      <c r="BN227">
        <v>8.06</v>
      </c>
      <c r="BO227">
        <v>3.23</v>
      </c>
      <c r="BP227">
        <v>0</v>
      </c>
      <c r="BQ227">
        <v>0</v>
      </c>
      <c r="BR227">
        <v>4.84</v>
      </c>
      <c r="BS227">
        <v>1.61</v>
      </c>
      <c r="BT227">
        <v>1.61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14.52</v>
      </c>
      <c r="CC227">
        <v>3.23</v>
      </c>
      <c r="CD227">
        <v>8.06</v>
      </c>
      <c r="CE227">
        <v>4.84</v>
      </c>
      <c r="CF227">
        <v>1.61</v>
      </c>
      <c r="CG227">
        <v>6.45</v>
      </c>
      <c r="CH227">
        <v>1.61</v>
      </c>
      <c r="CI227">
        <v>1.61</v>
      </c>
      <c r="CJ227">
        <v>0</v>
      </c>
      <c r="CK227">
        <v>0</v>
      </c>
      <c r="CL227" s="8">
        <v>4</v>
      </c>
      <c r="CM227" t="s">
        <v>123</v>
      </c>
      <c r="CN227" s="5">
        <v>4</v>
      </c>
      <c r="CO227" s="5">
        <v>4</v>
      </c>
      <c r="CP227" s="5">
        <v>1</v>
      </c>
      <c r="CQ227">
        <v>0</v>
      </c>
      <c r="CR227" s="5">
        <v>3</v>
      </c>
      <c r="CS227">
        <v>4</v>
      </c>
      <c r="CT227">
        <v>4</v>
      </c>
      <c r="CU227">
        <v>4</v>
      </c>
      <c r="CV227">
        <v>4</v>
      </c>
      <c r="CW227">
        <v>4</v>
      </c>
      <c r="CX227">
        <v>4</v>
      </c>
      <c r="CY227" s="5">
        <v>1</v>
      </c>
      <c r="CZ227">
        <v>5</v>
      </c>
      <c r="DA227">
        <v>5</v>
      </c>
      <c r="DB227" s="5">
        <v>1</v>
      </c>
    </row>
    <row r="228" spans="1:106" x14ac:dyDescent="0.3">
      <c r="A228">
        <v>5008</v>
      </c>
      <c r="B228" t="s">
        <v>106</v>
      </c>
      <c r="C228">
        <v>21</v>
      </c>
      <c r="D228">
        <v>1</v>
      </c>
      <c r="E228">
        <v>34</v>
      </c>
      <c r="F228" s="2">
        <v>70</v>
      </c>
      <c r="G228" s="1">
        <v>20</v>
      </c>
      <c r="H228" s="1">
        <v>50</v>
      </c>
      <c r="I228" s="1">
        <v>40</v>
      </c>
      <c r="J228" s="1">
        <v>1</v>
      </c>
      <c r="K228" s="2">
        <v>1</v>
      </c>
      <c r="L228">
        <v>1</v>
      </c>
      <c r="M228">
        <f t="shared" si="4"/>
        <v>1</v>
      </c>
      <c r="N228">
        <f>AVERAGE(F228,G228,H228,I228)</f>
        <v>45</v>
      </c>
      <c r="O228">
        <f>STDEV(F228,G228,H228,I228)</f>
        <v>20.816659994661325</v>
      </c>
      <c r="P228">
        <f>(F228-N228)/(SQRT(O228/4))</f>
        <v>10.958837317608806</v>
      </c>
      <c r="Q228">
        <v>3.1666666669999999</v>
      </c>
      <c r="R228">
        <v>45</v>
      </c>
      <c r="S228">
        <v>2.8333333330000001</v>
      </c>
      <c r="T228">
        <v>36</v>
      </c>
      <c r="U228">
        <v>4</v>
      </c>
      <c r="V228">
        <v>31</v>
      </c>
      <c r="W228">
        <v>2.6666666669999999</v>
      </c>
      <c r="X228">
        <v>25</v>
      </c>
      <c r="Y228">
        <v>2.5</v>
      </c>
      <c r="Z228">
        <v>21</v>
      </c>
      <c r="AA228">
        <v>2.3333333330000001</v>
      </c>
      <c r="AB228">
        <v>15</v>
      </c>
      <c r="AC228">
        <v>1.3333333329999999</v>
      </c>
      <c r="AD228">
        <v>24</v>
      </c>
      <c r="AE228">
        <v>1.3333333329999999</v>
      </c>
      <c r="AF228">
        <v>1</v>
      </c>
      <c r="AG228">
        <v>20.166666670000001</v>
      </c>
      <c r="AH228">
        <v>198</v>
      </c>
      <c r="AI228">
        <v>3.8695652200000001</v>
      </c>
      <c r="AJ228">
        <v>169</v>
      </c>
      <c r="AK228">
        <v>15.92</v>
      </c>
      <c r="AL228">
        <v>22.08</v>
      </c>
      <c r="AM228">
        <v>70.67</v>
      </c>
      <c r="AN228">
        <v>25.77</v>
      </c>
      <c r="AO228">
        <v>8.89</v>
      </c>
      <c r="AP228">
        <v>4.1399999999999997</v>
      </c>
      <c r="AQ228">
        <v>87.57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3.55</v>
      </c>
      <c r="AY228">
        <v>1.78</v>
      </c>
      <c r="AZ228">
        <v>0</v>
      </c>
      <c r="BA228">
        <v>1.78</v>
      </c>
      <c r="BB228">
        <v>0</v>
      </c>
      <c r="BC228">
        <v>5.33</v>
      </c>
      <c r="BD228">
        <v>1.18</v>
      </c>
      <c r="BE228">
        <v>0</v>
      </c>
      <c r="BF228">
        <v>0</v>
      </c>
      <c r="BG228">
        <v>2.37</v>
      </c>
      <c r="BH228">
        <v>0</v>
      </c>
      <c r="BI228">
        <v>1.78</v>
      </c>
      <c r="BJ228">
        <v>11.83</v>
      </c>
      <c r="BK228">
        <v>11.83</v>
      </c>
      <c r="BL228">
        <v>0</v>
      </c>
      <c r="BM228">
        <v>0.59</v>
      </c>
      <c r="BN228">
        <v>1.78</v>
      </c>
      <c r="BO228">
        <v>1.18</v>
      </c>
      <c r="BP228">
        <v>0</v>
      </c>
      <c r="BQ228">
        <v>0</v>
      </c>
      <c r="BR228">
        <v>0.59</v>
      </c>
      <c r="BS228">
        <v>4.1399999999999997</v>
      </c>
      <c r="BT228">
        <v>1.78</v>
      </c>
      <c r="BU228">
        <v>0</v>
      </c>
      <c r="BV228">
        <v>1.78</v>
      </c>
      <c r="BW228">
        <v>0</v>
      </c>
      <c r="BX228">
        <v>0.59</v>
      </c>
      <c r="BY228">
        <v>4.7300000000000004</v>
      </c>
      <c r="BZ228">
        <v>13.02</v>
      </c>
      <c r="CA228">
        <v>0.59</v>
      </c>
      <c r="CB228">
        <v>11.83</v>
      </c>
      <c r="CC228">
        <v>1.18</v>
      </c>
      <c r="CD228">
        <v>7.1</v>
      </c>
      <c r="CE228">
        <v>3.55</v>
      </c>
      <c r="CF228">
        <v>0</v>
      </c>
      <c r="CG228">
        <v>0.59</v>
      </c>
      <c r="CH228">
        <v>0.59</v>
      </c>
      <c r="CI228">
        <v>0</v>
      </c>
      <c r="CJ228">
        <v>0</v>
      </c>
      <c r="CK228">
        <v>0</v>
      </c>
      <c r="CL228" s="8">
        <v>3</v>
      </c>
      <c r="CM228">
        <v>4</v>
      </c>
      <c r="CN228" s="5">
        <v>3</v>
      </c>
      <c r="CO228" s="5">
        <v>4</v>
      </c>
      <c r="CP228" s="5">
        <v>4</v>
      </c>
      <c r="CQ228">
        <v>1</v>
      </c>
      <c r="CR228" s="5">
        <v>3</v>
      </c>
      <c r="CS228">
        <v>3</v>
      </c>
      <c r="CT228">
        <v>2</v>
      </c>
      <c r="CU228">
        <v>3</v>
      </c>
      <c r="CV228">
        <v>2</v>
      </c>
      <c r="CW228">
        <v>4</v>
      </c>
      <c r="CX228">
        <v>3</v>
      </c>
      <c r="CY228" s="5">
        <v>4</v>
      </c>
      <c r="CZ228">
        <v>3</v>
      </c>
      <c r="DA228">
        <v>3</v>
      </c>
      <c r="DB228" s="5">
        <v>3</v>
      </c>
    </row>
    <row r="229" spans="1:106" x14ac:dyDescent="0.3">
      <c r="A229">
        <v>5009</v>
      </c>
      <c r="B229" t="s">
        <v>106</v>
      </c>
      <c r="C229">
        <v>22</v>
      </c>
      <c r="D229">
        <v>0</v>
      </c>
      <c r="E229">
        <v>18</v>
      </c>
      <c r="F229" s="1">
        <v>75</v>
      </c>
      <c r="G229" s="2">
        <v>74</v>
      </c>
      <c r="H229" s="1">
        <v>50</v>
      </c>
      <c r="I229" s="1">
        <v>80</v>
      </c>
      <c r="J229" s="1">
        <v>4</v>
      </c>
      <c r="K229" s="2">
        <v>2</v>
      </c>
      <c r="L229">
        <v>0</v>
      </c>
      <c r="M229">
        <f t="shared" si="4"/>
        <v>0</v>
      </c>
      <c r="N229">
        <f>AVERAGE(F229,G229,H229,I229)</f>
        <v>69.75</v>
      </c>
      <c r="O229">
        <f>STDEV(F229,G229,H229,I229)</f>
        <v>13.425721582097552</v>
      </c>
      <c r="P229">
        <f>(G229-N229)/(SQRT(O229/4))</f>
        <v>2.3197976671856271</v>
      </c>
      <c r="Q229">
        <v>1.6666666670000001</v>
      </c>
      <c r="R229">
        <v>4</v>
      </c>
      <c r="S229">
        <v>0</v>
      </c>
      <c r="T229">
        <v>0</v>
      </c>
      <c r="U229">
        <v>1.5</v>
      </c>
      <c r="V229">
        <v>4</v>
      </c>
      <c r="W229">
        <v>2</v>
      </c>
      <c r="X229">
        <v>2</v>
      </c>
      <c r="Y229">
        <v>2.1666666669999999</v>
      </c>
      <c r="Z229">
        <v>3</v>
      </c>
      <c r="AA229">
        <v>0.66666666699999999</v>
      </c>
      <c r="AB229">
        <v>1</v>
      </c>
      <c r="AC229">
        <v>0.16666666699999999</v>
      </c>
      <c r="AD229">
        <v>1</v>
      </c>
      <c r="AE229">
        <v>0.66666666699999999</v>
      </c>
      <c r="AF229">
        <v>1</v>
      </c>
      <c r="AG229">
        <v>8.8333333330000006</v>
      </c>
      <c r="AH229">
        <v>16</v>
      </c>
      <c r="AI229">
        <v>2.8695652200000001</v>
      </c>
      <c r="CL229" s="8">
        <v>4</v>
      </c>
      <c r="CM229" t="s">
        <v>123</v>
      </c>
      <c r="CN229" s="5">
        <v>4</v>
      </c>
      <c r="CO229" s="5">
        <v>4</v>
      </c>
      <c r="CP229" s="5">
        <v>3</v>
      </c>
      <c r="CQ229">
        <v>1</v>
      </c>
      <c r="CR229" s="5">
        <v>4</v>
      </c>
      <c r="CS229">
        <v>3</v>
      </c>
      <c r="CT229">
        <v>3</v>
      </c>
      <c r="CU229">
        <v>4</v>
      </c>
      <c r="CV229">
        <v>5</v>
      </c>
      <c r="CW229">
        <v>4</v>
      </c>
      <c r="CX229">
        <v>4</v>
      </c>
      <c r="CY229" s="5">
        <v>5</v>
      </c>
      <c r="CZ229">
        <v>2</v>
      </c>
      <c r="DA229">
        <v>2</v>
      </c>
      <c r="DB229" s="5">
        <v>4</v>
      </c>
    </row>
    <row r="230" spans="1:106" x14ac:dyDescent="0.3">
      <c r="A230">
        <v>5010</v>
      </c>
      <c r="B230" t="s">
        <v>106</v>
      </c>
      <c r="C230">
        <v>22</v>
      </c>
      <c r="D230">
        <v>0</v>
      </c>
      <c r="E230">
        <v>18</v>
      </c>
      <c r="F230" s="1">
        <v>2</v>
      </c>
      <c r="G230" s="1">
        <v>1</v>
      </c>
      <c r="H230" s="1">
        <v>15</v>
      </c>
      <c r="I230" s="2">
        <v>40</v>
      </c>
      <c r="J230" s="1">
        <v>4</v>
      </c>
      <c r="K230" s="2">
        <v>4</v>
      </c>
      <c r="L230">
        <v>1</v>
      </c>
      <c r="M230">
        <f t="shared" si="4"/>
        <v>1</v>
      </c>
      <c r="N230">
        <f>AVERAGE(F230,G230,H230,I230)</f>
        <v>14.5</v>
      </c>
      <c r="O230">
        <f>STDEV(F230,G230,H230,I230)</f>
        <v>18.15672510852843</v>
      </c>
      <c r="P230">
        <f>(I230-N230)/(SQRT(O230/4))</f>
        <v>11.968822238862423</v>
      </c>
      <c r="Q230">
        <v>2.3333333330000001</v>
      </c>
      <c r="R230">
        <v>20</v>
      </c>
      <c r="S230">
        <v>0.66666666699999999</v>
      </c>
      <c r="T230">
        <v>1</v>
      </c>
      <c r="U230">
        <v>2</v>
      </c>
      <c r="V230">
        <v>18</v>
      </c>
      <c r="W230">
        <v>0.33333333300000001</v>
      </c>
      <c r="X230">
        <v>1</v>
      </c>
      <c r="Y230">
        <v>0</v>
      </c>
      <c r="Z230">
        <v>16</v>
      </c>
      <c r="AA230">
        <v>2</v>
      </c>
      <c r="AB230">
        <v>9</v>
      </c>
      <c r="AC230">
        <v>0.33333333300000001</v>
      </c>
      <c r="AD230">
        <v>1</v>
      </c>
      <c r="AE230">
        <v>0</v>
      </c>
      <c r="AF230">
        <v>0</v>
      </c>
      <c r="AG230">
        <v>7.6666666670000003</v>
      </c>
      <c r="AH230">
        <v>66</v>
      </c>
      <c r="AI230">
        <v>3.8695652200000001</v>
      </c>
      <c r="CL230" s="8">
        <v>4</v>
      </c>
      <c r="CM230" t="s">
        <v>123</v>
      </c>
      <c r="CN230" s="5">
        <v>3</v>
      </c>
      <c r="CO230" s="5">
        <v>4</v>
      </c>
      <c r="CP230" s="5">
        <v>4</v>
      </c>
      <c r="CQ230">
        <v>1</v>
      </c>
      <c r="CR230" s="5">
        <v>4</v>
      </c>
      <c r="CS230">
        <v>4</v>
      </c>
      <c r="CT230">
        <v>4</v>
      </c>
      <c r="CU230">
        <v>5</v>
      </c>
      <c r="CV230">
        <v>5</v>
      </c>
      <c r="CW230">
        <v>3</v>
      </c>
      <c r="CX230">
        <v>4</v>
      </c>
      <c r="CY230" s="5">
        <v>3</v>
      </c>
      <c r="CZ230">
        <v>4</v>
      </c>
      <c r="DA230">
        <v>4</v>
      </c>
      <c r="DB230" s="5">
        <v>2</v>
      </c>
    </row>
    <row r="231" spans="1:106" x14ac:dyDescent="0.3">
      <c r="A231">
        <v>5011</v>
      </c>
      <c r="B231" t="s">
        <v>106</v>
      </c>
      <c r="C231">
        <v>21</v>
      </c>
      <c r="D231">
        <v>0</v>
      </c>
      <c r="E231">
        <v>31</v>
      </c>
      <c r="F231" s="1">
        <v>95</v>
      </c>
      <c r="G231" s="2">
        <v>10</v>
      </c>
      <c r="H231">
        <v>80</v>
      </c>
      <c r="I231">
        <v>70</v>
      </c>
      <c r="J231" s="1">
        <v>1</v>
      </c>
      <c r="K231" s="2">
        <v>2</v>
      </c>
      <c r="L231">
        <v>0</v>
      </c>
      <c r="M231">
        <f t="shared" si="4"/>
        <v>0</v>
      </c>
      <c r="N231">
        <f>AVERAGE(F231,G231,H231,I231)</f>
        <v>63.75</v>
      </c>
      <c r="O231">
        <f>STDEV(F231,G231,H231,I231)</f>
        <v>37.277115410575071</v>
      </c>
      <c r="P231">
        <f>(G231-N231)/(SQRT(O231/4))</f>
        <v>-17.607079092132562</v>
      </c>
      <c r="Q231">
        <v>2.1666666669999999</v>
      </c>
      <c r="R231">
        <v>9</v>
      </c>
      <c r="S231">
        <v>0</v>
      </c>
      <c r="T231">
        <v>0</v>
      </c>
      <c r="U231">
        <v>2.1666666669999999</v>
      </c>
      <c r="V231">
        <v>15</v>
      </c>
      <c r="W231">
        <v>2.3333333330000001</v>
      </c>
      <c r="X231">
        <v>6</v>
      </c>
      <c r="Y231">
        <v>0.16666666699999999</v>
      </c>
      <c r="Z231">
        <v>1</v>
      </c>
      <c r="AA231">
        <v>1.6666666670000001</v>
      </c>
      <c r="AB231">
        <v>10</v>
      </c>
      <c r="AC231">
        <v>0.5</v>
      </c>
      <c r="AD231">
        <v>7</v>
      </c>
      <c r="AE231">
        <v>0.66666666699999999</v>
      </c>
      <c r="AF231">
        <v>17</v>
      </c>
      <c r="AG231">
        <v>9.6666666669999994</v>
      </c>
      <c r="AH231">
        <v>65</v>
      </c>
      <c r="AI231">
        <v>4.4782608699999997</v>
      </c>
      <c r="AJ231">
        <v>632</v>
      </c>
      <c r="AK231">
        <v>94.86</v>
      </c>
      <c r="AL231">
        <v>22.38</v>
      </c>
      <c r="AM231">
        <v>95.22</v>
      </c>
      <c r="AN231">
        <v>16.690000000000001</v>
      </c>
      <c r="AO231">
        <v>8.32</v>
      </c>
      <c r="AP231">
        <v>17.72</v>
      </c>
      <c r="AQ231">
        <v>81.17</v>
      </c>
      <c r="AR231">
        <v>0.63</v>
      </c>
      <c r="AS231">
        <v>0</v>
      </c>
      <c r="AT231">
        <v>0.63</v>
      </c>
      <c r="AU231">
        <v>0</v>
      </c>
      <c r="AV231">
        <v>0</v>
      </c>
      <c r="AW231">
        <v>0.47</v>
      </c>
      <c r="AX231">
        <v>1.9</v>
      </c>
      <c r="AY231">
        <v>0.16</v>
      </c>
      <c r="AZ231">
        <v>0.32</v>
      </c>
      <c r="BA231">
        <v>0.16</v>
      </c>
      <c r="BB231">
        <v>0.32</v>
      </c>
      <c r="BC231">
        <v>5.85</v>
      </c>
      <c r="BD231">
        <v>1.27</v>
      </c>
      <c r="BE231">
        <v>0.32</v>
      </c>
      <c r="BF231">
        <v>0.32</v>
      </c>
      <c r="BG231">
        <v>1.42</v>
      </c>
      <c r="BH231">
        <v>0.32</v>
      </c>
      <c r="BI231">
        <v>2.69</v>
      </c>
      <c r="BJ231">
        <v>7.28</v>
      </c>
      <c r="BK231">
        <v>2.85</v>
      </c>
      <c r="BL231">
        <v>1.42</v>
      </c>
      <c r="BM231">
        <v>3.01</v>
      </c>
      <c r="BN231">
        <v>4.43</v>
      </c>
      <c r="BO231">
        <v>1.74</v>
      </c>
      <c r="BP231">
        <v>0.32</v>
      </c>
      <c r="BQ231">
        <v>0</v>
      </c>
      <c r="BR231">
        <v>2.5299999999999998</v>
      </c>
      <c r="BS231">
        <v>2.5299999999999998</v>
      </c>
      <c r="BT231">
        <v>0.32</v>
      </c>
      <c r="BU231">
        <v>0.16</v>
      </c>
      <c r="BV231">
        <v>1.58</v>
      </c>
      <c r="BW231">
        <v>0.32</v>
      </c>
      <c r="BX231">
        <v>0.16</v>
      </c>
      <c r="BY231">
        <v>3.96</v>
      </c>
      <c r="BZ231">
        <v>5.38</v>
      </c>
      <c r="CA231">
        <v>0.16</v>
      </c>
      <c r="CB231">
        <v>21.2</v>
      </c>
      <c r="CC231">
        <v>4.1100000000000003</v>
      </c>
      <c r="CD231">
        <v>14.56</v>
      </c>
      <c r="CE231">
        <v>3.01</v>
      </c>
      <c r="CF231">
        <v>0.16</v>
      </c>
      <c r="CG231">
        <v>2.69</v>
      </c>
      <c r="CH231">
        <v>2.2200000000000002</v>
      </c>
      <c r="CI231">
        <v>0.16</v>
      </c>
      <c r="CJ231">
        <v>0.47</v>
      </c>
      <c r="CK231">
        <v>0</v>
      </c>
      <c r="CL231" s="8">
        <v>4</v>
      </c>
      <c r="CM231" t="s">
        <v>123</v>
      </c>
      <c r="CN231" s="5">
        <v>3</v>
      </c>
      <c r="CO231" s="5">
        <v>5</v>
      </c>
      <c r="CP231" s="5">
        <v>4</v>
      </c>
      <c r="CQ231">
        <v>1</v>
      </c>
      <c r="CR231" s="5">
        <v>5</v>
      </c>
      <c r="CS231">
        <v>3</v>
      </c>
      <c r="CT231">
        <v>1</v>
      </c>
      <c r="CU231">
        <v>4</v>
      </c>
      <c r="CV231">
        <v>1</v>
      </c>
      <c r="CW231">
        <v>2</v>
      </c>
      <c r="CX231">
        <v>1</v>
      </c>
      <c r="CY231" s="5">
        <v>5</v>
      </c>
      <c r="CZ231">
        <v>2</v>
      </c>
      <c r="DA231">
        <v>2</v>
      </c>
      <c r="DB231" s="5">
        <v>3</v>
      </c>
    </row>
    <row r="232" spans="1:106" x14ac:dyDescent="0.3">
      <c r="A232">
        <v>5012</v>
      </c>
      <c r="B232" t="s">
        <v>106</v>
      </c>
      <c r="C232">
        <v>21</v>
      </c>
      <c r="D232">
        <v>1</v>
      </c>
      <c r="E232">
        <v>25</v>
      </c>
      <c r="F232">
        <v>10</v>
      </c>
      <c r="G232">
        <v>50</v>
      </c>
      <c r="H232" s="1">
        <v>90</v>
      </c>
      <c r="I232" s="2">
        <v>70</v>
      </c>
      <c r="J232" s="1">
        <v>3</v>
      </c>
      <c r="K232" s="2">
        <v>4</v>
      </c>
      <c r="L232">
        <v>0</v>
      </c>
      <c r="M232">
        <f t="shared" si="4"/>
        <v>1</v>
      </c>
      <c r="N232">
        <f>AVERAGE(F232,G232,H232,I232)</f>
        <v>55</v>
      </c>
      <c r="O232">
        <f>STDEV(F232,G232,H232,I232)</f>
        <v>34.156502553198663</v>
      </c>
      <c r="P232">
        <f>(I232-N232)/(SQRT(O232/4))</f>
        <v>5.1331571152274691</v>
      </c>
      <c r="Q232">
        <v>2.3333333330000001</v>
      </c>
      <c r="R232">
        <v>22</v>
      </c>
      <c r="S232">
        <v>2.1666666669999999</v>
      </c>
      <c r="T232">
        <v>5</v>
      </c>
      <c r="U232">
        <v>2.1666666669999999</v>
      </c>
      <c r="V232">
        <v>17</v>
      </c>
      <c r="W232">
        <v>1</v>
      </c>
      <c r="X232">
        <v>1</v>
      </c>
      <c r="Y232">
        <v>0.16666666699999999</v>
      </c>
      <c r="Z232">
        <v>1</v>
      </c>
      <c r="AA232">
        <v>1.5</v>
      </c>
      <c r="AB232">
        <v>10</v>
      </c>
      <c r="AC232">
        <v>0.83333333300000001</v>
      </c>
      <c r="AD232">
        <v>6</v>
      </c>
      <c r="AE232">
        <v>0.5</v>
      </c>
      <c r="AF232">
        <v>6</v>
      </c>
      <c r="AG232">
        <v>10.66666667</v>
      </c>
      <c r="AH232">
        <v>68</v>
      </c>
      <c r="AI232">
        <v>3.82608696</v>
      </c>
      <c r="AJ232">
        <v>195</v>
      </c>
      <c r="AK232">
        <v>87.08</v>
      </c>
      <c r="AL232">
        <v>12.95</v>
      </c>
      <c r="AM232">
        <v>36.78</v>
      </c>
      <c r="AN232">
        <v>25.77</v>
      </c>
      <c r="AO232">
        <v>10.26</v>
      </c>
      <c r="AP232">
        <v>9.74</v>
      </c>
      <c r="AQ232">
        <v>83.08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1.03</v>
      </c>
      <c r="AY232">
        <v>0</v>
      </c>
      <c r="AZ232">
        <v>0</v>
      </c>
      <c r="BA232">
        <v>0</v>
      </c>
      <c r="BB232">
        <v>0</v>
      </c>
      <c r="BC232">
        <v>5.13</v>
      </c>
      <c r="BD232">
        <v>0.51</v>
      </c>
      <c r="BE232">
        <v>0</v>
      </c>
      <c r="BF232">
        <v>0</v>
      </c>
      <c r="BG232">
        <v>3.08</v>
      </c>
      <c r="BH232">
        <v>0</v>
      </c>
      <c r="BI232">
        <v>1.54</v>
      </c>
      <c r="BJ232">
        <v>15.9</v>
      </c>
      <c r="BK232">
        <v>13.85</v>
      </c>
      <c r="BL232">
        <v>0</v>
      </c>
      <c r="BM232">
        <v>0.51</v>
      </c>
      <c r="BN232">
        <v>3.59</v>
      </c>
      <c r="BO232">
        <v>2.0499999999999998</v>
      </c>
      <c r="BP232">
        <v>0</v>
      </c>
      <c r="BQ232">
        <v>0</v>
      </c>
      <c r="BR232">
        <v>1.54</v>
      </c>
      <c r="BS232">
        <v>1.03</v>
      </c>
      <c r="BT232">
        <v>0</v>
      </c>
      <c r="BU232">
        <v>0</v>
      </c>
      <c r="BV232">
        <v>1.03</v>
      </c>
      <c r="BW232">
        <v>0</v>
      </c>
      <c r="BX232">
        <v>0</v>
      </c>
      <c r="BY232">
        <v>0.51</v>
      </c>
      <c r="BZ232">
        <v>22.05</v>
      </c>
      <c r="CA232">
        <v>0.51</v>
      </c>
      <c r="CB232">
        <v>6.15</v>
      </c>
      <c r="CC232">
        <v>0.51</v>
      </c>
      <c r="CD232">
        <v>4.62</v>
      </c>
      <c r="CE232">
        <v>1.03</v>
      </c>
      <c r="CF232">
        <v>0</v>
      </c>
      <c r="CG232">
        <v>2.0499999999999998</v>
      </c>
      <c r="CH232">
        <v>1.54</v>
      </c>
      <c r="CI232">
        <v>0</v>
      </c>
      <c r="CJ232">
        <v>0</v>
      </c>
      <c r="CK232">
        <v>0</v>
      </c>
      <c r="CL232" s="8">
        <v>4</v>
      </c>
      <c r="CM232">
        <v>2</v>
      </c>
      <c r="CN232" s="5">
        <v>4</v>
      </c>
      <c r="CO232" s="5">
        <v>3</v>
      </c>
      <c r="CP232" s="5">
        <v>4</v>
      </c>
      <c r="CQ232">
        <v>1</v>
      </c>
      <c r="CR232" s="5">
        <v>5</v>
      </c>
      <c r="CS232">
        <v>2</v>
      </c>
      <c r="CT232">
        <v>4</v>
      </c>
      <c r="CU232">
        <v>4</v>
      </c>
      <c r="CV232">
        <v>5</v>
      </c>
      <c r="CW232">
        <v>3</v>
      </c>
      <c r="CX232">
        <v>4</v>
      </c>
      <c r="CY232" s="5">
        <v>4</v>
      </c>
      <c r="CZ232">
        <v>3</v>
      </c>
      <c r="DA232">
        <v>4</v>
      </c>
      <c r="DB232" s="5">
        <v>2</v>
      </c>
    </row>
    <row r="233" spans="1:106" x14ac:dyDescent="0.3">
      <c r="A233">
        <v>5013</v>
      </c>
      <c r="B233" t="s">
        <v>113</v>
      </c>
      <c r="C233">
        <v>21</v>
      </c>
      <c r="D233">
        <v>0</v>
      </c>
      <c r="E233">
        <v>15</v>
      </c>
      <c r="F233">
        <v>5</v>
      </c>
      <c r="G233" s="2">
        <v>50</v>
      </c>
      <c r="H233">
        <v>1</v>
      </c>
      <c r="I233">
        <v>20</v>
      </c>
      <c r="J233" s="1">
        <v>2</v>
      </c>
      <c r="K233" s="2">
        <v>2</v>
      </c>
      <c r="L233">
        <v>1</v>
      </c>
      <c r="M233">
        <f t="shared" si="4"/>
        <v>1</v>
      </c>
      <c r="N233">
        <f>AVERAGE(F233,G233,H233,I233)</f>
        <v>19</v>
      </c>
      <c r="O233">
        <f>STDEV(F233,G233,H233,I233)</f>
        <v>22.22611077089287</v>
      </c>
      <c r="P233">
        <f>(G233-N233)/(SQRT(O233/4))</f>
        <v>13.151035565458402</v>
      </c>
      <c r="Q233">
        <v>1.8333333329999999</v>
      </c>
      <c r="R233">
        <v>29</v>
      </c>
      <c r="S233">
        <v>0.66666666699999999</v>
      </c>
      <c r="T233">
        <v>1</v>
      </c>
      <c r="U233">
        <v>3.1666666669999999</v>
      </c>
      <c r="V233">
        <v>29</v>
      </c>
      <c r="W233">
        <v>2</v>
      </c>
      <c r="X233">
        <v>5</v>
      </c>
      <c r="Y233">
        <v>2.1666666669999999</v>
      </c>
      <c r="Z233">
        <v>14</v>
      </c>
      <c r="AA233">
        <v>1.8333333329999999</v>
      </c>
      <c r="AB233">
        <v>14</v>
      </c>
      <c r="AC233">
        <v>0.5</v>
      </c>
      <c r="AD233">
        <v>13</v>
      </c>
      <c r="AE233">
        <v>1.6666666670000001</v>
      </c>
      <c r="AF233">
        <v>20</v>
      </c>
      <c r="AG233">
        <v>13.83333333</v>
      </c>
      <c r="AH233">
        <v>125</v>
      </c>
      <c r="AI233">
        <v>3.82608696</v>
      </c>
      <c r="AJ233">
        <v>202</v>
      </c>
      <c r="AK233">
        <v>56.07</v>
      </c>
      <c r="AL233">
        <v>21.41</v>
      </c>
      <c r="AM233">
        <v>95.5</v>
      </c>
      <c r="AN233">
        <v>72.150000000000006</v>
      </c>
      <c r="AO233">
        <v>8.7799999999999994</v>
      </c>
      <c r="AP233">
        <v>16.34</v>
      </c>
      <c r="AQ233">
        <v>87.62</v>
      </c>
      <c r="AR233">
        <v>2.48</v>
      </c>
      <c r="AS233">
        <v>2.48</v>
      </c>
      <c r="AT233">
        <v>0</v>
      </c>
      <c r="AU233">
        <v>0</v>
      </c>
      <c r="AV233">
        <v>0</v>
      </c>
      <c r="AW233">
        <v>0</v>
      </c>
      <c r="AX233">
        <v>2.48</v>
      </c>
      <c r="AY233">
        <v>0</v>
      </c>
      <c r="AZ233">
        <v>0</v>
      </c>
      <c r="BA233">
        <v>0</v>
      </c>
      <c r="BB233">
        <v>0</v>
      </c>
      <c r="BC233">
        <v>9.9</v>
      </c>
      <c r="BD233">
        <v>3.96</v>
      </c>
      <c r="BE233">
        <v>0</v>
      </c>
      <c r="BF233">
        <v>0</v>
      </c>
      <c r="BG233">
        <v>3.47</v>
      </c>
      <c r="BH233">
        <v>0</v>
      </c>
      <c r="BI233">
        <v>2.48</v>
      </c>
      <c r="BJ233">
        <v>9.41</v>
      </c>
      <c r="BK233">
        <v>2.97</v>
      </c>
      <c r="BL233">
        <v>1.98</v>
      </c>
      <c r="BM233">
        <v>3.96</v>
      </c>
      <c r="BN233">
        <v>3.47</v>
      </c>
      <c r="BO233">
        <v>0.99</v>
      </c>
      <c r="BP233">
        <v>0.5</v>
      </c>
      <c r="BQ233">
        <v>0</v>
      </c>
      <c r="BR233">
        <v>1.49</v>
      </c>
      <c r="BS233">
        <v>0.99</v>
      </c>
      <c r="BT233">
        <v>0</v>
      </c>
      <c r="BU233">
        <v>0</v>
      </c>
      <c r="BV233">
        <v>0</v>
      </c>
      <c r="BW233">
        <v>0.99</v>
      </c>
      <c r="BX233">
        <v>0</v>
      </c>
      <c r="BY233">
        <v>0</v>
      </c>
      <c r="BZ233">
        <v>18.32</v>
      </c>
      <c r="CA233">
        <v>0</v>
      </c>
      <c r="CB233">
        <v>16.829999999999998</v>
      </c>
      <c r="CC233">
        <v>3.47</v>
      </c>
      <c r="CD233">
        <v>9.41</v>
      </c>
      <c r="CE233">
        <v>3.96</v>
      </c>
      <c r="CF233">
        <v>0.5</v>
      </c>
      <c r="CG233">
        <v>4.46</v>
      </c>
      <c r="CH233">
        <v>0.5</v>
      </c>
      <c r="CI233">
        <v>0</v>
      </c>
      <c r="CJ233">
        <v>0</v>
      </c>
      <c r="CK233">
        <v>0</v>
      </c>
      <c r="CL233" s="8">
        <v>4</v>
      </c>
      <c r="CM233" t="s">
        <v>123</v>
      </c>
      <c r="CN233" s="5">
        <v>2</v>
      </c>
      <c r="CO233" s="5">
        <v>2</v>
      </c>
      <c r="CP233" s="5">
        <v>1</v>
      </c>
      <c r="CQ233">
        <v>0</v>
      </c>
      <c r="CR233" s="5">
        <v>4</v>
      </c>
      <c r="CS233">
        <v>5</v>
      </c>
      <c r="CT233">
        <v>4</v>
      </c>
      <c r="CU233">
        <v>2</v>
      </c>
      <c r="CV233">
        <v>2</v>
      </c>
      <c r="CW233">
        <v>5</v>
      </c>
      <c r="CX233">
        <v>3</v>
      </c>
      <c r="CY233" s="5">
        <v>5</v>
      </c>
      <c r="CZ233">
        <v>5</v>
      </c>
      <c r="DA233">
        <v>3</v>
      </c>
      <c r="DB233" s="5">
        <v>3</v>
      </c>
    </row>
    <row r="234" spans="1:106" x14ac:dyDescent="0.3">
      <c r="A234">
        <v>5014</v>
      </c>
      <c r="B234" t="s">
        <v>106</v>
      </c>
      <c r="C234">
        <v>20</v>
      </c>
      <c r="D234">
        <v>1</v>
      </c>
      <c r="E234">
        <v>8</v>
      </c>
      <c r="F234" s="2">
        <v>5</v>
      </c>
      <c r="G234" s="1">
        <v>30</v>
      </c>
      <c r="H234" s="1">
        <v>10</v>
      </c>
      <c r="I234">
        <v>1</v>
      </c>
      <c r="J234" s="1">
        <v>2</v>
      </c>
      <c r="K234" s="2">
        <v>1</v>
      </c>
      <c r="L234">
        <v>0</v>
      </c>
      <c r="M234">
        <f>IF(MATCH(LARGE(F234:I234,1),F234:I234,0)=K234, 1, IF(MATCH(LARGE(F234:I234,2),F234:I234,0)=K234,1,0))</f>
        <v>0</v>
      </c>
      <c r="N234">
        <f>AVERAGE(F234,G234,H234,I234)</f>
        <v>11.5</v>
      </c>
      <c r="O234">
        <f>STDEV(F234,G234,H234,I234)</f>
        <v>12.871156384205214</v>
      </c>
      <c r="P234">
        <f>(F234-N234)/(SQRT(O234/4))</f>
        <v>-3.6235525901837069</v>
      </c>
      <c r="Q234">
        <v>1.3333333329999999</v>
      </c>
      <c r="R234">
        <v>26</v>
      </c>
      <c r="S234">
        <v>0.16666666699999999</v>
      </c>
      <c r="T234">
        <v>1</v>
      </c>
      <c r="U234">
        <v>0</v>
      </c>
      <c r="V234">
        <v>1</v>
      </c>
      <c r="W234">
        <v>0.33333333300000001</v>
      </c>
      <c r="X234">
        <v>3</v>
      </c>
      <c r="Y234">
        <v>0</v>
      </c>
      <c r="Z234">
        <v>1</v>
      </c>
      <c r="AA234">
        <v>0.5</v>
      </c>
      <c r="AB234">
        <v>16</v>
      </c>
      <c r="AC234">
        <v>0</v>
      </c>
      <c r="AD234">
        <v>0</v>
      </c>
      <c r="AE234">
        <v>0</v>
      </c>
      <c r="AF234">
        <v>8</v>
      </c>
      <c r="AG234">
        <v>2.3333333330000001</v>
      </c>
      <c r="AH234">
        <v>56</v>
      </c>
      <c r="AI234">
        <v>2.4782608700000002</v>
      </c>
      <c r="AJ234">
        <v>182</v>
      </c>
      <c r="AK234">
        <v>95.82</v>
      </c>
      <c r="AL234">
        <v>70.88</v>
      </c>
      <c r="AM234">
        <v>1.73</v>
      </c>
      <c r="AN234">
        <v>35.36</v>
      </c>
      <c r="AO234">
        <v>9.58</v>
      </c>
      <c r="AP234">
        <v>10.44</v>
      </c>
      <c r="AQ234">
        <v>86.26</v>
      </c>
      <c r="AR234">
        <v>0.55000000000000004</v>
      </c>
      <c r="AS234">
        <v>0.55000000000000004</v>
      </c>
      <c r="AT234">
        <v>0</v>
      </c>
      <c r="AU234">
        <v>0</v>
      </c>
      <c r="AV234">
        <v>0</v>
      </c>
      <c r="AW234">
        <v>0</v>
      </c>
      <c r="AX234">
        <v>6.59</v>
      </c>
      <c r="AY234">
        <v>0</v>
      </c>
      <c r="AZ234">
        <v>0</v>
      </c>
      <c r="BA234">
        <v>1.1000000000000001</v>
      </c>
      <c r="BB234">
        <v>2.75</v>
      </c>
      <c r="BC234">
        <v>9.34</v>
      </c>
      <c r="BD234">
        <v>0</v>
      </c>
      <c r="BE234">
        <v>0</v>
      </c>
      <c r="BF234">
        <v>0.55000000000000004</v>
      </c>
      <c r="BG234">
        <v>7.69</v>
      </c>
      <c r="BH234">
        <v>1.1000000000000001</v>
      </c>
      <c r="BI234">
        <v>1.1000000000000001</v>
      </c>
      <c r="BJ234">
        <v>6.59</v>
      </c>
      <c r="BK234">
        <v>2.75</v>
      </c>
      <c r="BL234">
        <v>2.75</v>
      </c>
      <c r="BM234">
        <v>0.55000000000000004</v>
      </c>
      <c r="BN234">
        <v>3.85</v>
      </c>
      <c r="BO234">
        <v>0.55000000000000004</v>
      </c>
      <c r="BP234">
        <v>0.55000000000000004</v>
      </c>
      <c r="BQ234">
        <v>0</v>
      </c>
      <c r="BR234">
        <v>2.75</v>
      </c>
      <c r="BS234">
        <v>0.55000000000000004</v>
      </c>
      <c r="BT234">
        <v>0</v>
      </c>
      <c r="BU234">
        <v>0</v>
      </c>
      <c r="BV234">
        <v>0.55000000000000004</v>
      </c>
      <c r="BW234">
        <v>0</v>
      </c>
      <c r="BX234">
        <v>0</v>
      </c>
      <c r="BY234">
        <v>0.55000000000000004</v>
      </c>
      <c r="BZ234">
        <v>8.24</v>
      </c>
      <c r="CA234">
        <v>0</v>
      </c>
      <c r="CB234">
        <v>9.89</v>
      </c>
      <c r="CC234">
        <v>1.65</v>
      </c>
      <c r="CD234">
        <v>6.59</v>
      </c>
      <c r="CE234">
        <v>1.65</v>
      </c>
      <c r="CF234">
        <v>0.55000000000000004</v>
      </c>
      <c r="CG234">
        <v>3.3</v>
      </c>
      <c r="CH234">
        <v>0.55000000000000004</v>
      </c>
      <c r="CI234">
        <v>2.2000000000000002</v>
      </c>
      <c r="CJ234">
        <v>0</v>
      </c>
      <c r="CK234">
        <v>0</v>
      </c>
      <c r="CL234" s="8">
        <v>3</v>
      </c>
      <c r="CM234">
        <v>4</v>
      </c>
      <c r="CN234" s="5">
        <v>4</v>
      </c>
      <c r="CO234" s="5">
        <v>2</v>
      </c>
      <c r="CP234" s="5">
        <v>3</v>
      </c>
      <c r="CQ234">
        <v>1</v>
      </c>
      <c r="CR234" s="5">
        <v>3</v>
      </c>
      <c r="CS234">
        <v>2</v>
      </c>
      <c r="CT234">
        <v>3</v>
      </c>
      <c r="CU234">
        <v>5</v>
      </c>
      <c r="CV234">
        <v>5</v>
      </c>
      <c r="CW234">
        <v>3</v>
      </c>
      <c r="CX234">
        <v>4</v>
      </c>
      <c r="CY234" s="5">
        <v>2</v>
      </c>
      <c r="CZ234">
        <v>5</v>
      </c>
      <c r="DA234">
        <v>5</v>
      </c>
      <c r="DB234" s="5">
        <v>2</v>
      </c>
    </row>
    <row r="235" spans="1:106" s="1" customFormat="1" x14ac:dyDescent="0.3">
      <c r="A235" s="1">
        <v>5015</v>
      </c>
      <c r="B235" s="1" t="s">
        <v>106</v>
      </c>
      <c r="C235" s="1">
        <v>19</v>
      </c>
      <c r="D235" s="1">
        <v>0</v>
      </c>
      <c r="E235" s="1">
        <v>19</v>
      </c>
      <c r="F235" s="1">
        <v>55</v>
      </c>
      <c r="G235" s="1">
        <v>1</v>
      </c>
      <c r="H235" s="2">
        <v>70</v>
      </c>
      <c r="I235" s="1">
        <v>40</v>
      </c>
      <c r="J235" s="1">
        <v>3</v>
      </c>
      <c r="K235" s="2">
        <v>3</v>
      </c>
      <c r="L235" s="1">
        <v>1</v>
      </c>
      <c r="M235">
        <f t="shared" ref="M235:M241" si="5">IF(MATCH(LARGE(F235:I235,1),F235:I235,0)=K235, 1, IF(MATCH(LARGE(F235:I235,2),F235:I235,0)=K235,1,0))</f>
        <v>1</v>
      </c>
      <c r="N235" s="1">
        <f>AVERAGE(F235,G235,H235,I235)</f>
        <v>41.5</v>
      </c>
      <c r="O235" s="1">
        <f>STDEV(F235,G235,H235,I235)</f>
        <v>29.647934160747187</v>
      </c>
      <c r="P235">
        <f>(H235-N235)/(SQRT(O235/4))</f>
        <v>10.46833559632576</v>
      </c>
      <c r="Q235" s="1">
        <v>3.3333333330000001</v>
      </c>
      <c r="R235" s="1">
        <v>12</v>
      </c>
      <c r="S235" s="1">
        <v>1.3333333329999999</v>
      </c>
      <c r="T235" s="1">
        <v>1</v>
      </c>
      <c r="U235" s="1">
        <v>4</v>
      </c>
      <c r="V235" s="1">
        <v>14</v>
      </c>
      <c r="W235" s="1">
        <v>4</v>
      </c>
      <c r="X235" s="1">
        <v>14</v>
      </c>
      <c r="Y235" s="1">
        <v>3</v>
      </c>
      <c r="Z235" s="1">
        <v>10</v>
      </c>
      <c r="AA235" s="1">
        <v>4</v>
      </c>
      <c r="AB235" s="1">
        <v>35</v>
      </c>
      <c r="AC235" s="1">
        <v>1</v>
      </c>
      <c r="AD235" s="1">
        <v>1</v>
      </c>
      <c r="AE235" s="1">
        <v>2.1666666669999999</v>
      </c>
      <c r="AF235" s="1">
        <v>27</v>
      </c>
      <c r="AG235" s="1">
        <v>22.833333329999999</v>
      </c>
      <c r="AH235" s="1">
        <v>114</v>
      </c>
      <c r="AI235" s="1">
        <v>3.3043478300000002</v>
      </c>
      <c r="AJ235" s="1">
        <v>247</v>
      </c>
      <c r="AK235" s="1">
        <v>60</v>
      </c>
      <c r="AL235" s="1">
        <v>9.77</v>
      </c>
      <c r="AM235" s="1">
        <v>96.61</v>
      </c>
      <c r="AN235" s="1">
        <v>25.77</v>
      </c>
      <c r="AO235" s="1">
        <v>11.23</v>
      </c>
      <c r="AP235" s="1">
        <v>12.96</v>
      </c>
      <c r="AQ235" s="1">
        <v>93.93</v>
      </c>
      <c r="AR235" s="1">
        <v>0.81</v>
      </c>
      <c r="AS235" s="1">
        <v>0.4</v>
      </c>
      <c r="AT235" s="1">
        <v>0.4</v>
      </c>
      <c r="AU235" s="1">
        <v>0.4</v>
      </c>
      <c r="AV235" s="1">
        <v>0</v>
      </c>
      <c r="AW235" s="1">
        <v>0</v>
      </c>
      <c r="AX235" s="1">
        <v>7.69</v>
      </c>
      <c r="AY235" s="1">
        <v>2.02</v>
      </c>
      <c r="AZ235" s="1">
        <v>2.4300000000000002</v>
      </c>
      <c r="BA235" s="1">
        <v>1.21</v>
      </c>
      <c r="BB235" s="1">
        <v>2.02</v>
      </c>
      <c r="BC235" s="1">
        <v>6.88</v>
      </c>
      <c r="BD235" s="1">
        <v>2.02</v>
      </c>
      <c r="BE235" s="1">
        <v>1.21</v>
      </c>
      <c r="BF235" s="1">
        <v>0.81</v>
      </c>
      <c r="BG235" s="1">
        <v>0</v>
      </c>
      <c r="BH235" s="1">
        <v>0.4</v>
      </c>
      <c r="BI235" s="1">
        <v>2.4300000000000002</v>
      </c>
      <c r="BJ235" s="1">
        <v>11.74</v>
      </c>
      <c r="BK235" s="1">
        <v>8.1</v>
      </c>
      <c r="BL235" s="1">
        <v>1.62</v>
      </c>
      <c r="BM235" s="1">
        <v>2.02</v>
      </c>
      <c r="BN235" s="1">
        <v>1.21</v>
      </c>
      <c r="BO235" s="1">
        <v>0</v>
      </c>
      <c r="BP235" s="1">
        <v>0.4</v>
      </c>
      <c r="BQ235" s="1">
        <v>0</v>
      </c>
      <c r="BR235" s="1">
        <v>0.81</v>
      </c>
      <c r="BS235" s="1">
        <v>4.45</v>
      </c>
      <c r="BT235" s="1">
        <v>3.64</v>
      </c>
      <c r="BU235" s="1">
        <v>0</v>
      </c>
      <c r="BV235" s="1">
        <v>0.4</v>
      </c>
      <c r="BW235" s="1">
        <v>0.4</v>
      </c>
      <c r="BX235" s="1">
        <v>0</v>
      </c>
      <c r="BY235" s="1">
        <v>5.26</v>
      </c>
      <c r="BZ235" s="1">
        <v>11.74</v>
      </c>
      <c r="CA235" s="1">
        <v>0.4</v>
      </c>
      <c r="CB235" s="1">
        <v>11.34</v>
      </c>
      <c r="CC235" s="1">
        <v>2.02</v>
      </c>
      <c r="CD235" s="1">
        <v>4.8600000000000003</v>
      </c>
      <c r="CE235" s="1">
        <v>4.45</v>
      </c>
      <c r="CF235" s="1">
        <v>2.02</v>
      </c>
      <c r="CG235" s="1">
        <v>3.24</v>
      </c>
      <c r="CH235" s="1">
        <v>2.4300000000000002</v>
      </c>
      <c r="CI235" s="1">
        <v>0.4</v>
      </c>
      <c r="CJ235" s="1">
        <v>0</v>
      </c>
      <c r="CK235" s="1">
        <v>0</v>
      </c>
      <c r="CL235" s="8">
        <v>4</v>
      </c>
      <c r="CM235" t="s">
        <v>123</v>
      </c>
      <c r="CN235" s="5">
        <v>3</v>
      </c>
      <c r="CO235" s="5">
        <v>2</v>
      </c>
      <c r="CP235" s="5">
        <v>3</v>
      </c>
      <c r="CQ235">
        <v>1</v>
      </c>
      <c r="CR235" s="5">
        <v>3</v>
      </c>
      <c r="CS235">
        <v>4</v>
      </c>
      <c r="CT235">
        <v>4</v>
      </c>
      <c r="CU235">
        <v>3</v>
      </c>
      <c r="CV235">
        <v>3</v>
      </c>
      <c r="CW235">
        <v>3</v>
      </c>
      <c r="CX235">
        <v>3</v>
      </c>
      <c r="CY235" s="5">
        <v>3</v>
      </c>
      <c r="CZ235">
        <v>3</v>
      </c>
      <c r="DA235">
        <v>3</v>
      </c>
      <c r="DB235" s="5">
        <v>3</v>
      </c>
    </row>
    <row r="236" spans="1:106" x14ac:dyDescent="0.3">
      <c r="A236">
        <v>5016</v>
      </c>
      <c r="B236" t="s">
        <v>106</v>
      </c>
      <c r="C236">
        <v>23</v>
      </c>
      <c r="D236">
        <v>1</v>
      </c>
      <c r="E236">
        <v>31</v>
      </c>
      <c r="F236">
        <v>5</v>
      </c>
      <c r="G236" s="2">
        <v>60</v>
      </c>
      <c r="H236">
        <v>2</v>
      </c>
      <c r="I236" s="1">
        <v>90</v>
      </c>
      <c r="J236" s="1">
        <v>4</v>
      </c>
      <c r="K236" s="2">
        <v>2</v>
      </c>
      <c r="L236">
        <v>0</v>
      </c>
      <c r="M236">
        <f t="shared" si="5"/>
        <v>1</v>
      </c>
      <c r="N236">
        <f>AVERAGE(F236,G236,H236,I236)</f>
        <v>39.25</v>
      </c>
      <c r="O236">
        <f>STDEV(F236,G236,H236,I236)</f>
        <v>43.0764823695405</v>
      </c>
      <c r="P236">
        <f>(G236-N236)/(SQRT(O236/4))</f>
        <v>6.3230698721035878</v>
      </c>
      <c r="Q236">
        <v>1.8333333329999999</v>
      </c>
      <c r="R236">
        <v>10</v>
      </c>
      <c r="S236">
        <v>0.66666666699999999</v>
      </c>
      <c r="T236">
        <v>4</v>
      </c>
      <c r="U236">
        <v>1.6666666670000001</v>
      </c>
      <c r="V236">
        <v>10</v>
      </c>
      <c r="W236">
        <v>2.6666666669999999</v>
      </c>
      <c r="X236">
        <v>20</v>
      </c>
      <c r="Y236">
        <v>1.3333333329999999</v>
      </c>
      <c r="Z236">
        <v>18</v>
      </c>
      <c r="AA236">
        <v>0.5</v>
      </c>
      <c r="AB236">
        <v>4</v>
      </c>
      <c r="AC236">
        <v>0.5</v>
      </c>
      <c r="AD236">
        <v>15</v>
      </c>
      <c r="AE236">
        <v>1.5</v>
      </c>
      <c r="AF236">
        <v>15</v>
      </c>
      <c r="AG236">
        <v>10.66666667</v>
      </c>
      <c r="AH236">
        <v>96</v>
      </c>
      <c r="AI236">
        <v>3.4782608700000002</v>
      </c>
      <c r="AJ236">
        <v>53</v>
      </c>
      <c r="AK236">
        <v>25.45</v>
      </c>
      <c r="AL236">
        <v>64.72</v>
      </c>
      <c r="AM236">
        <v>36.1</v>
      </c>
      <c r="AN236">
        <v>5.57</v>
      </c>
      <c r="AO236">
        <v>8.83</v>
      </c>
      <c r="AP236">
        <v>15.09</v>
      </c>
      <c r="AQ236">
        <v>94.34</v>
      </c>
      <c r="AR236">
        <v>1.89</v>
      </c>
      <c r="AS236">
        <v>0</v>
      </c>
      <c r="AT236">
        <v>1.89</v>
      </c>
      <c r="AU236">
        <v>0</v>
      </c>
      <c r="AV236">
        <v>0</v>
      </c>
      <c r="AW236">
        <v>0</v>
      </c>
      <c r="AX236">
        <v>11.32</v>
      </c>
      <c r="AY236">
        <v>0</v>
      </c>
      <c r="AZ236">
        <v>0</v>
      </c>
      <c r="BA236">
        <v>0</v>
      </c>
      <c r="BB236">
        <v>0</v>
      </c>
      <c r="BC236">
        <v>7.55</v>
      </c>
      <c r="BD236">
        <v>1.89</v>
      </c>
      <c r="BE236">
        <v>0</v>
      </c>
      <c r="BF236">
        <v>0</v>
      </c>
      <c r="BG236">
        <v>7.55</v>
      </c>
      <c r="BH236">
        <v>0</v>
      </c>
      <c r="BI236">
        <v>0</v>
      </c>
      <c r="BJ236">
        <v>9.43</v>
      </c>
      <c r="BK236">
        <v>3.77</v>
      </c>
      <c r="BL236">
        <v>5.66</v>
      </c>
      <c r="BM236">
        <v>0</v>
      </c>
      <c r="BN236">
        <v>1.89</v>
      </c>
      <c r="BO236">
        <v>0</v>
      </c>
      <c r="BP236">
        <v>1.89</v>
      </c>
      <c r="BQ236">
        <v>0</v>
      </c>
      <c r="BR236">
        <v>0</v>
      </c>
      <c r="BS236">
        <v>7.55</v>
      </c>
      <c r="BT236">
        <v>1.89</v>
      </c>
      <c r="BU236">
        <v>1.89</v>
      </c>
      <c r="BV236">
        <v>1.89</v>
      </c>
      <c r="BW236">
        <v>1.89</v>
      </c>
      <c r="BX236">
        <v>0</v>
      </c>
      <c r="BY236">
        <v>1.89</v>
      </c>
      <c r="BZ236">
        <v>22.64</v>
      </c>
      <c r="CA236">
        <v>0</v>
      </c>
      <c r="CB236">
        <v>7.55</v>
      </c>
      <c r="CC236">
        <v>0</v>
      </c>
      <c r="CD236">
        <v>7.55</v>
      </c>
      <c r="CE236">
        <v>0</v>
      </c>
      <c r="CF236">
        <v>0</v>
      </c>
      <c r="CG236">
        <v>1.89</v>
      </c>
      <c r="CH236">
        <v>1.89</v>
      </c>
      <c r="CI236">
        <v>0</v>
      </c>
      <c r="CJ236">
        <v>0</v>
      </c>
      <c r="CK236">
        <v>0</v>
      </c>
      <c r="CL236" s="8">
        <v>4</v>
      </c>
      <c r="CM236">
        <v>4</v>
      </c>
      <c r="CN236" s="5">
        <v>4</v>
      </c>
      <c r="CO236" s="5">
        <v>5</v>
      </c>
      <c r="CP236" s="5">
        <v>4</v>
      </c>
      <c r="CQ236">
        <v>1</v>
      </c>
      <c r="CR236" s="5">
        <v>4</v>
      </c>
      <c r="CS236">
        <v>4</v>
      </c>
      <c r="CT236">
        <v>5</v>
      </c>
      <c r="CU236">
        <v>5</v>
      </c>
      <c r="CV236">
        <v>3</v>
      </c>
      <c r="CW236">
        <v>2</v>
      </c>
      <c r="CX236">
        <v>2</v>
      </c>
      <c r="CY236" s="5">
        <v>2</v>
      </c>
      <c r="CZ236">
        <v>5</v>
      </c>
      <c r="DA236">
        <v>4</v>
      </c>
      <c r="DB236" s="5">
        <v>2</v>
      </c>
    </row>
    <row r="237" spans="1:106" x14ac:dyDescent="0.3">
      <c r="A237">
        <v>5017</v>
      </c>
      <c r="B237" t="s">
        <v>106</v>
      </c>
      <c r="C237">
        <v>19</v>
      </c>
      <c r="D237">
        <v>1</v>
      </c>
      <c r="E237">
        <v>16</v>
      </c>
      <c r="F237" s="2">
        <v>55</v>
      </c>
      <c r="G237">
        <v>15</v>
      </c>
      <c r="H237" s="1">
        <v>70</v>
      </c>
      <c r="I237">
        <v>20</v>
      </c>
      <c r="J237" s="1">
        <v>3</v>
      </c>
      <c r="K237" s="2">
        <v>1</v>
      </c>
      <c r="L237">
        <v>0</v>
      </c>
      <c r="M237">
        <f t="shared" si="5"/>
        <v>1</v>
      </c>
      <c r="N237">
        <f>AVERAGE(F237,G237,H237,I237)</f>
        <v>40</v>
      </c>
      <c r="O237">
        <f>STDEV(F237,G237,H237,I237)</f>
        <v>26.770630673681683</v>
      </c>
      <c r="P237">
        <f>(F237-N237)/(SQRT(O237/4))</f>
        <v>5.7981834693025434</v>
      </c>
      <c r="Q237">
        <v>1.3333333329999999</v>
      </c>
      <c r="R237">
        <v>10</v>
      </c>
      <c r="S237">
        <v>1</v>
      </c>
      <c r="T237">
        <v>6</v>
      </c>
      <c r="U237">
        <v>2</v>
      </c>
      <c r="V237">
        <v>10</v>
      </c>
      <c r="W237">
        <v>0.5</v>
      </c>
      <c r="X237">
        <v>1</v>
      </c>
      <c r="Y237">
        <v>0.16666666699999999</v>
      </c>
      <c r="Z237">
        <v>1</v>
      </c>
      <c r="AA237">
        <v>1</v>
      </c>
      <c r="AB237">
        <v>25</v>
      </c>
      <c r="AC237">
        <v>0.16666666699999999</v>
      </c>
      <c r="AD237">
        <v>3</v>
      </c>
      <c r="AE237">
        <v>0.33333333300000001</v>
      </c>
      <c r="AF237">
        <v>1</v>
      </c>
      <c r="AG237">
        <v>6.5</v>
      </c>
      <c r="AH237">
        <v>57</v>
      </c>
      <c r="AI237">
        <v>3.0869565200000002</v>
      </c>
      <c r="AJ237">
        <v>124</v>
      </c>
      <c r="AK237">
        <v>69.760000000000005</v>
      </c>
      <c r="AL237">
        <v>59.56</v>
      </c>
      <c r="AM237">
        <v>44.45</v>
      </c>
      <c r="AN237">
        <v>91.39</v>
      </c>
      <c r="AO237">
        <v>12.4</v>
      </c>
      <c r="AP237">
        <v>9.68</v>
      </c>
      <c r="AQ237">
        <v>91.13</v>
      </c>
      <c r="AR237">
        <v>4.03</v>
      </c>
      <c r="AS237">
        <v>4.03</v>
      </c>
      <c r="AT237">
        <v>0</v>
      </c>
      <c r="AU237">
        <v>0</v>
      </c>
      <c r="AV237">
        <v>0</v>
      </c>
      <c r="AW237">
        <v>0</v>
      </c>
      <c r="AX237">
        <v>9.68</v>
      </c>
      <c r="AY237">
        <v>0</v>
      </c>
      <c r="AZ237">
        <v>0.81</v>
      </c>
      <c r="BA237">
        <v>0</v>
      </c>
      <c r="BB237">
        <v>0</v>
      </c>
      <c r="BC237">
        <v>10.48</v>
      </c>
      <c r="BD237">
        <v>0.81</v>
      </c>
      <c r="BE237">
        <v>1.61</v>
      </c>
      <c r="BF237">
        <v>0</v>
      </c>
      <c r="BG237">
        <v>4.03</v>
      </c>
      <c r="BH237">
        <v>0.81</v>
      </c>
      <c r="BI237">
        <v>4.03</v>
      </c>
      <c r="BJ237">
        <v>6.45</v>
      </c>
      <c r="BK237">
        <v>0</v>
      </c>
      <c r="BL237">
        <v>4.84</v>
      </c>
      <c r="BM237">
        <v>1.61</v>
      </c>
      <c r="BN237">
        <v>1.61</v>
      </c>
      <c r="BO237">
        <v>1.61</v>
      </c>
      <c r="BP237">
        <v>0</v>
      </c>
      <c r="BQ237">
        <v>0</v>
      </c>
      <c r="BR237">
        <v>0</v>
      </c>
      <c r="BS237">
        <v>1.61</v>
      </c>
      <c r="BT237">
        <v>0.81</v>
      </c>
      <c r="BU237">
        <v>0</v>
      </c>
      <c r="BV237">
        <v>0.81</v>
      </c>
      <c r="BW237">
        <v>0</v>
      </c>
      <c r="BX237">
        <v>0</v>
      </c>
      <c r="BY237">
        <v>0.81</v>
      </c>
      <c r="BZ237">
        <v>11.29</v>
      </c>
      <c r="CA237">
        <v>1.61</v>
      </c>
      <c r="CB237">
        <v>12.9</v>
      </c>
      <c r="CC237">
        <v>1.61</v>
      </c>
      <c r="CD237">
        <v>9.68</v>
      </c>
      <c r="CE237">
        <v>1.61</v>
      </c>
      <c r="CF237">
        <v>0</v>
      </c>
      <c r="CG237">
        <v>0.81</v>
      </c>
      <c r="CH237">
        <v>0</v>
      </c>
      <c r="CI237">
        <v>0</v>
      </c>
      <c r="CJ237">
        <v>0</v>
      </c>
      <c r="CK237">
        <v>0.81</v>
      </c>
      <c r="CL237" s="8">
        <v>4</v>
      </c>
      <c r="CM237">
        <v>3</v>
      </c>
      <c r="CN237" s="5">
        <v>2</v>
      </c>
      <c r="CO237" s="5">
        <v>4</v>
      </c>
      <c r="CP237" s="5">
        <v>2</v>
      </c>
      <c r="CQ237">
        <v>1</v>
      </c>
      <c r="CR237" s="5">
        <v>2</v>
      </c>
      <c r="CS237">
        <v>4</v>
      </c>
      <c r="CT237">
        <v>3</v>
      </c>
      <c r="CU237">
        <v>5</v>
      </c>
      <c r="CV237">
        <v>5</v>
      </c>
      <c r="CW237">
        <v>4</v>
      </c>
      <c r="CX237">
        <v>3</v>
      </c>
      <c r="CY237" s="5">
        <v>2</v>
      </c>
      <c r="CZ237">
        <v>5</v>
      </c>
      <c r="DA237">
        <v>5</v>
      </c>
      <c r="DB237" s="5">
        <v>1</v>
      </c>
    </row>
    <row r="238" spans="1:106" x14ac:dyDescent="0.3">
      <c r="A238">
        <v>5018</v>
      </c>
      <c r="B238" t="s">
        <v>106</v>
      </c>
      <c r="C238">
        <v>20</v>
      </c>
      <c r="D238">
        <v>0</v>
      </c>
      <c r="E238">
        <v>14</v>
      </c>
      <c r="F238">
        <v>25</v>
      </c>
      <c r="G238" s="2">
        <v>85</v>
      </c>
      <c r="H238">
        <v>15</v>
      </c>
      <c r="I238">
        <v>50</v>
      </c>
      <c r="J238" s="1">
        <v>2</v>
      </c>
      <c r="K238" s="2">
        <v>2</v>
      </c>
      <c r="L238">
        <v>1</v>
      </c>
      <c r="M238">
        <f t="shared" si="5"/>
        <v>1</v>
      </c>
      <c r="N238">
        <f>AVERAGE(F238,G238,H238,I238)</f>
        <v>43.75</v>
      </c>
      <c r="O238">
        <f>STDEV(F238,G238,H238,I238)</f>
        <v>31.191612120354836</v>
      </c>
      <c r="P238">
        <f>(G238-N238)/(SQRT(O238/4))</f>
        <v>14.77185506025555</v>
      </c>
      <c r="Q238">
        <v>1.3333333329999999</v>
      </c>
      <c r="R238">
        <v>7</v>
      </c>
      <c r="S238">
        <v>0</v>
      </c>
      <c r="T238">
        <v>1</v>
      </c>
      <c r="U238">
        <v>0.16666666699999999</v>
      </c>
      <c r="V238">
        <v>1</v>
      </c>
      <c r="W238">
        <v>1</v>
      </c>
      <c r="X238">
        <v>2</v>
      </c>
      <c r="Y238">
        <v>0.16666666699999999</v>
      </c>
      <c r="Z238">
        <v>1</v>
      </c>
      <c r="AA238">
        <v>1.8333333329999999</v>
      </c>
      <c r="AB238">
        <v>39</v>
      </c>
      <c r="AC238">
        <v>0.16666666699999999</v>
      </c>
      <c r="AD238">
        <v>1</v>
      </c>
      <c r="AE238">
        <v>1</v>
      </c>
      <c r="AF238">
        <v>10</v>
      </c>
      <c r="AG238">
        <v>5.6666666670000003</v>
      </c>
      <c r="AH238">
        <v>62</v>
      </c>
      <c r="AI238">
        <v>4.1304347799999999</v>
      </c>
      <c r="AJ238">
        <v>1298</v>
      </c>
      <c r="AK238">
        <v>14.52</v>
      </c>
      <c r="AL238">
        <v>3.6</v>
      </c>
      <c r="AM238">
        <v>91.4</v>
      </c>
      <c r="AN238">
        <v>29.64</v>
      </c>
      <c r="AO238">
        <v>12.25</v>
      </c>
      <c r="AP238">
        <v>13.71</v>
      </c>
      <c r="AQ238">
        <v>94.92</v>
      </c>
      <c r="AR238">
        <v>4.24</v>
      </c>
      <c r="AS238">
        <v>2.23</v>
      </c>
      <c r="AT238">
        <v>2</v>
      </c>
      <c r="AU238">
        <v>0.39</v>
      </c>
      <c r="AV238">
        <v>0.15</v>
      </c>
      <c r="AW238">
        <v>0.39</v>
      </c>
      <c r="AX238">
        <v>1.31</v>
      </c>
      <c r="AY238">
        <v>0</v>
      </c>
      <c r="AZ238">
        <v>0</v>
      </c>
      <c r="BA238">
        <v>0</v>
      </c>
      <c r="BB238">
        <v>0</v>
      </c>
      <c r="BC238">
        <v>22.34</v>
      </c>
      <c r="BD238">
        <v>4.55</v>
      </c>
      <c r="BE238">
        <v>2.31</v>
      </c>
      <c r="BF238">
        <v>1.85</v>
      </c>
      <c r="BG238">
        <v>8.7100000000000009</v>
      </c>
      <c r="BH238">
        <v>1.39</v>
      </c>
      <c r="BI238">
        <v>6.55</v>
      </c>
      <c r="BJ238">
        <v>8.94</v>
      </c>
      <c r="BK238">
        <v>2.7</v>
      </c>
      <c r="BL238">
        <v>2.85</v>
      </c>
      <c r="BM238">
        <v>3.39</v>
      </c>
      <c r="BN238">
        <v>0.54</v>
      </c>
      <c r="BO238">
        <v>0.23</v>
      </c>
      <c r="BP238">
        <v>0.08</v>
      </c>
      <c r="BQ238">
        <v>0</v>
      </c>
      <c r="BR238">
        <v>0.23</v>
      </c>
      <c r="BS238">
        <v>2.7</v>
      </c>
      <c r="BT238">
        <v>0.23</v>
      </c>
      <c r="BU238">
        <v>0.62</v>
      </c>
      <c r="BV238">
        <v>0.69</v>
      </c>
      <c r="BW238">
        <v>0.15</v>
      </c>
      <c r="BX238">
        <v>1.1599999999999999</v>
      </c>
      <c r="BY238">
        <v>1.08</v>
      </c>
      <c r="BZ238">
        <v>17.18</v>
      </c>
      <c r="CA238">
        <v>0.62</v>
      </c>
      <c r="CB238">
        <v>9.5500000000000007</v>
      </c>
      <c r="CC238">
        <v>0.85</v>
      </c>
      <c r="CD238">
        <v>5.55</v>
      </c>
      <c r="CE238">
        <v>3.24</v>
      </c>
      <c r="CF238">
        <v>0.15</v>
      </c>
      <c r="CG238">
        <v>0.15</v>
      </c>
      <c r="CH238">
        <v>0.31</v>
      </c>
      <c r="CI238">
        <v>0</v>
      </c>
      <c r="CJ238">
        <v>0</v>
      </c>
      <c r="CK238">
        <v>0.15</v>
      </c>
      <c r="CL238" s="8">
        <v>5</v>
      </c>
      <c r="CM238" t="s">
        <v>123</v>
      </c>
      <c r="CN238" s="5">
        <v>3</v>
      </c>
      <c r="CO238" s="5">
        <v>4</v>
      </c>
      <c r="CP238" s="5">
        <v>2</v>
      </c>
      <c r="CQ238">
        <v>1</v>
      </c>
      <c r="CR238" s="5">
        <v>2</v>
      </c>
      <c r="CS238">
        <v>5</v>
      </c>
      <c r="CT238">
        <v>4</v>
      </c>
      <c r="CU238">
        <v>4</v>
      </c>
      <c r="CV238">
        <v>4</v>
      </c>
      <c r="CW238">
        <v>4</v>
      </c>
      <c r="CX238">
        <v>4</v>
      </c>
      <c r="CY238" s="5">
        <v>1</v>
      </c>
      <c r="CZ238">
        <v>5</v>
      </c>
      <c r="DA238">
        <v>5</v>
      </c>
      <c r="DB238" s="5">
        <v>2</v>
      </c>
    </row>
    <row r="239" spans="1:106" x14ac:dyDescent="0.3">
      <c r="A239">
        <v>5019</v>
      </c>
      <c r="B239" t="s">
        <v>106</v>
      </c>
      <c r="C239">
        <v>27</v>
      </c>
      <c r="D239">
        <v>1</v>
      </c>
      <c r="E239">
        <v>32</v>
      </c>
      <c r="F239" s="1">
        <v>88</v>
      </c>
      <c r="G239">
        <v>75</v>
      </c>
      <c r="H239" s="2">
        <v>5</v>
      </c>
      <c r="I239">
        <v>10</v>
      </c>
      <c r="J239" s="1">
        <v>1</v>
      </c>
      <c r="K239" s="2">
        <v>3</v>
      </c>
      <c r="L239">
        <v>0</v>
      </c>
      <c r="M239">
        <f t="shared" si="5"/>
        <v>0</v>
      </c>
      <c r="N239">
        <f>AVERAGE(F239,G239,H239,I239)</f>
        <v>44.5</v>
      </c>
      <c r="O239">
        <f>STDEV(F239,G239,H239,I239)</f>
        <v>43.100657380910874</v>
      </c>
      <c r="P239">
        <f>(H239-N239)/(SQRT(O239/4))</f>
        <v>-12.033311084574203</v>
      </c>
      <c r="Q239">
        <v>2</v>
      </c>
      <c r="R239">
        <v>23</v>
      </c>
      <c r="S239">
        <v>0.83333333300000001</v>
      </c>
      <c r="T239">
        <v>4</v>
      </c>
      <c r="U239">
        <v>3.6666666669999999</v>
      </c>
      <c r="V239">
        <v>54</v>
      </c>
      <c r="W239">
        <v>4</v>
      </c>
      <c r="X239">
        <v>9</v>
      </c>
      <c r="Y239">
        <v>1.3333333329999999</v>
      </c>
      <c r="Z239">
        <v>14</v>
      </c>
      <c r="AA239">
        <v>3.3333333330000001</v>
      </c>
      <c r="AB239">
        <v>54</v>
      </c>
      <c r="AC239">
        <v>1.5</v>
      </c>
      <c r="AD239">
        <v>39</v>
      </c>
      <c r="AE239">
        <v>0.16666666699999999</v>
      </c>
      <c r="AF239">
        <v>1</v>
      </c>
      <c r="AG239">
        <v>16.833333329999999</v>
      </c>
      <c r="AH239">
        <v>198</v>
      </c>
      <c r="AI239">
        <v>4.7391304300000003</v>
      </c>
      <c r="AJ239">
        <v>285</v>
      </c>
      <c r="AK239">
        <v>29.67</v>
      </c>
      <c r="AL239">
        <v>7.53</v>
      </c>
      <c r="AM239">
        <v>99</v>
      </c>
      <c r="AN239">
        <v>38.229999999999997</v>
      </c>
      <c r="AO239">
        <v>14.25</v>
      </c>
      <c r="AP239">
        <v>11.23</v>
      </c>
      <c r="AQ239">
        <v>94.04</v>
      </c>
      <c r="AR239">
        <v>2.11</v>
      </c>
      <c r="AS239">
        <v>1.4</v>
      </c>
      <c r="AT239">
        <v>0.7</v>
      </c>
      <c r="AU239">
        <v>0.35</v>
      </c>
      <c r="AV239">
        <v>0</v>
      </c>
      <c r="AW239">
        <v>0</v>
      </c>
      <c r="AX239">
        <v>3.16</v>
      </c>
      <c r="AY239">
        <v>0</v>
      </c>
      <c r="AZ239">
        <v>0</v>
      </c>
      <c r="BA239">
        <v>0</v>
      </c>
      <c r="BB239">
        <v>0</v>
      </c>
      <c r="BC239">
        <v>14.39</v>
      </c>
      <c r="BD239">
        <v>4.5599999999999996</v>
      </c>
      <c r="BE239">
        <v>1.4</v>
      </c>
      <c r="BF239">
        <v>0.7</v>
      </c>
      <c r="BG239">
        <v>4.91</v>
      </c>
      <c r="BH239">
        <v>0.35</v>
      </c>
      <c r="BI239">
        <v>4.5599999999999996</v>
      </c>
      <c r="BJ239">
        <v>10.53</v>
      </c>
      <c r="BK239">
        <v>5.96</v>
      </c>
      <c r="BL239">
        <v>1.05</v>
      </c>
      <c r="BM239">
        <v>3.51</v>
      </c>
      <c r="BN239">
        <v>3.51</v>
      </c>
      <c r="BO239">
        <v>3.51</v>
      </c>
      <c r="BP239">
        <v>0</v>
      </c>
      <c r="BQ239">
        <v>0</v>
      </c>
      <c r="BR239">
        <v>0</v>
      </c>
      <c r="BS239">
        <v>4.5599999999999996</v>
      </c>
      <c r="BT239">
        <v>0.35</v>
      </c>
      <c r="BU239">
        <v>2.11</v>
      </c>
      <c r="BV239">
        <v>2.46</v>
      </c>
      <c r="BW239">
        <v>0</v>
      </c>
      <c r="BX239">
        <v>0.7</v>
      </c>
      <c r="BY239">
        <v>1.05</v>
      </c>
      <c r="BZ239">
        <v>20</v>
      </c>
      <c r="CA239">
        <v>0</v>
      </c>
      <c r="CB239">
        <v>15.44</v>
      </c>
      <c r="CC239">
        <v>2.46</v>
      </c>
      <c r="CD239">
        <v>8.77</v>
      </c>
      <c r="CE239">
        <v>4.91</v>
      </c>
      <c r="CF239">
        <v>0</v>
      </c>
      <c r="CG239">
        <v>0.7</v>
      </c>
      <c r="CH239">
        <v>0</v>
      </c>
      <c r="CI239">
        <v>0</v>
      </c>
      <c r="CJ239">
        <v>0</v>
      </c>
      <c r="CK239">
        <v>0</v>
      </c>
      <c r="CL239" s="8">
        <v>5</v>
      </c>
      <c r="CM239">
        <v>1</v>
      </c>
      <c r="CN239" s="5">
        <v>4</v>
      </c>
      <c r="CO239" s="5">
        <v>4</v>
      </c>
      <c r="CP239" s="5">
        <v>5</v>
      </c>
      <c r="CQ239">
        <v>1</v>
      </c>
      <c r="CR239" s="5">
        <v>5</v>
      </c>
      <c r="CS239">
        <v>1</v>
      </c>
      <c r="CT239">
        <v>1</v>
      </c>
      <c r="CU239">
        <v>2</v>
      </c>
      <c r="CV239">
        <v>2</v>
      </c>
      <c r="CW239">
        <v>1</v>
      </c>
      <c r="CX239">
        <v>1</v>
      </c>
      <c r="CY239" s="5">
        <v>5</v>
      </c>
      <c r="CZ239">
        <v>1</v>
      </c>
      <c r="DA239">
        <v>1</v>
      </c>
      <c r="DB239" s="5">
        <v>3</v>
      </c>
    </row>
    <row r="240" spans="1:106" x14ac:dyDescent="0.3">
      <c r="A240">
        <v>5020</v>
      </c>
      <c r="B240" t="s">
        <v>106</v>
      </c>
      <c r="C240">
        <v>28</v>
      </c>
      <c r="D240">
        <v>1</v>
      </c>
      <c r="E240">
        <v>24</v>
      </c>
      <c r="F240">
        <v>60</v>
      </c>
      <c r="G240" s="1">
        <v>100</v>
      </c>
      <c r="H240" s="2">
        <v>55</v>
      </c>
      <c r="I240">
        <v>80</v>
      </c>
      <c r="J240" s="1">
        <v>2</v>
      </c>
      <c r="K240" s="2">
        <v>3</v>
      </c>
      <c r="L240">
        <v>0</v>
      </c>
      <c r="M240">
        <f t="shared" si="5"/>
        <v>0</v>
      </c>
      <c r="N240">
        <f>AVERAGE(F240,G240,H240,I240)</f>
        <v>73.75</v>
      </c>
      <c r="O240">
        <f>STDEV(F240,G240,H240,I240)</f>
        <v>20.564937798755111</v>
      </c>
      <c r="P240">
        <f>(H240-N240)/(SQRT(O240/4))</f>
        <v>-8.2692775264026821</v>
      </c>
      <c r="Q240">
        <v>2.5</v>
      </c>
      <c r="R240">
        <v>21</v>
      </c>
      <c r="S240">
        <v>0.16666666699999999</v>
      </c>
      <c r="T240">
        <v>6</v>
      </c>
      <c r="U240">
        <v>1</v>
      </c>
      <c r="V240">
        <v>11</v>
      </c>
      <c r="W240">
        <v>1.5</v>
      </c>
      <c r="X240">
        <v>6</v>
      </c>
      <c r="Y240">
        <v>2.1666666669999999</v>
      </c>
      <c r="Z240">
        <v>1</v>
      </c>
      <c r="AA240">
        <v>0.66666666699999999</v>
      </c>
      <c r="AB240">
        <v>11</v>
      </c>
      <c r="AC240">
        <v>0</v>
      </c>
      <c r="AD240">
        <v>0</v>
      </c>
      <c r="AE240">
        <v>0.33333333300000001</v>
      </c>
      <c r="AF240">
        <v>4</v>
      </c>
      <c r="AG240">
        <v>8.3333333330000006</v>
      </c>
      <c r="AH240">
        <v>60</v>
      </c>
      <c r="AI240">
        <v>3.2173913000000001</v>
      </c>
      <c r="AJ240">
        <v>38</v>
      </c>
      <c r="AK240">
        <v>93.26</v>
      </c>
      <c r="AL240">
        <v>21.49</v>
      </c>
      <c r="AM240">
        <v>67.260000000000005</v>
      </c>
      <c r="AN240">
        <v>25.77</v>
      </c>
      <c r="AO240">
        <v>12.67</v>
      </c>
      <c r="AP240">
        <v>5.26</v>
      </c>
      <c r="AQ240">
        <v>84.21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2.63</v>
      </c>
      <c r="AY240">
        <v>0</v>
      </c>
      <c r="AZ240">
        <v>0</v>
      </c>
      <c r="BA240">
        <v>0</v>
      </c>
      <c r="BB240">
        <v>0</v>
      </c>
      <c r="BC240">
        <v>7.89</v>
      </c>
      <c r="BD240">
        <v>2.63</v>
      </c>
      <c r="BE240">
        <v>0</v>
      </c>
      <c r="BF240">
        <v>0</v>
      </c>
      <c r="BG240">
        <v>5.26</v>
      </c>
      <c r="BH240">
        <v>0</v>
      </c>
      <c r="BI240">
        <v>0</v>
      </c>
      <c r="BJ240">
        <v>7.89</v>
      </c>
      <c r="BK240">
        <v>7.89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2.63</v>
      </c>
      <c r="BT240">
        <v>0</v>
      </c>
      <c r="BU240">
        <v>0</v>
      </c>
      <c r="BV240">
        <v>2.63</v>
      </c>
      <c r="BW240">
        <v>0</v>
      </c>
      <c r="BX240">
        <v>0</v>
      </c>
      <c r="BY240">
        <v>0</v>
      </c>
      <c r="BZ240">
        <v>10.53</v>
      </c>
      <c r="CA240">
        <v>2.63</v>
      </c>
      <c r="CB240">
        <v>10.53</v>
      </c>
      <c r="CC240">
        <v>5.26</v>
      </c>
      <c r="CD240">
        <v>5.26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 s="8">
        <v>4</v>
      </c>
      <c r="CM240">
        <v>5</v>
      </c>
      <c r="CN240" s="5">
        <v>3</v>
      </c>
      <c r="CO240" s="5">
        <v>3</v>
      </c>
      <c r="CP240" s="5">
        <v>2</v>
      </c>
      <c r="CQ240">
        <v>1</v>
      </c>
      <c r="CR240" s="5">
        <v>3</v>
      </c>
      <c r="CS240">
        <v>3</v>
      </c>
      <c r="CT240">
        <v>2</v>
      </c>
      <c r="CU240">
        <v>4</v>
      </c>
      <c r="CV240">
        <v>5</v>
      </c>
      <c r="CW240">
        <v>3</v>
      </c>
      <c r="CX240">
        <v>2</v>
      </c>
      <c r="CY240" s="5">
        <v>4</v>
      </c>
      <c r="CZ240">
        <v>2</v>
      </c>
      <c r="DA240">
        <v>1</v>
      </c>
      <c r="DB240" s="5">
        <v>4</v>
      </c>
    </row>
    <row r="241" spans="1:106" x14ac:dyDescent="0.3">
      <c r="A241">
        <v>6000</v>
      </c>
      <c r="B241" t="s">
        <v>106</v>
      </c>
      <c r="C241">
        <v>21</v>
      </c>
      <c r="D241">
        <v>1</v>
      </c>
      <c r="E241">
        <v>23</v>
      </c>
      <c r="F241" s="11">
        <v>23</v>
      </c>
      <c r="G241" s="12">
        <v>12</v>
      </c>
      <c r="H241" s="14">
        <v>68</v>
      </c>
      <c r="I241" s="13">
        <v>77</v>
      </c>
      <c r="J241">
        <v>4</v>
      </c>
      <c r="K241" s="2">
        <v>3</v>
      </c>
      <c r="L241">
        <v>0</v>
      </c>
      <c r="M241">
        <f t="shared" si="5"/>
        <v>1</v>
      </c>
      <c r="N241">
        <f>AVERAGE(F241,G241,H241,I241)</f>
        <v>45</v>
      </c>
      <c r="O241">
        <f>STDEV(F241,G241,H241,I241)</f>
        <v>32.280024783137947</v>
      </c>
      <c r="P241">
        <f>(H241-N241)/(SQRT(O241/4))</f>
        <v>8.0963803457823023</v>
      </c>
      <c r="Q241">
        <v>1</v>
      </c>
      <c r="R241">
        <v>11</v>
      </c>
      <c r="S241">
        <v>1.8333333329999999</v>
      </c>
      <c r="T241">
        <v>1</v>
      </c>
      <c r="U241">
        <v>1.8333330000000001</v>
      </c>
      <c r="V241">
        <v>11</v>
      </c>
      <c r="W241">
        <v>2</v>
      </c>
      <c r="X241">
        <v>6</v>
      </c>
      <c r="Y241">
        <v>1</v>
      </c>
      <c r="Z241">
        <v>9</v>
      </c>
      <c r="AA241">
        <v>1.166666</v>
      </c>
      <c r="AB241">
        <v>11</v>
      </c>
      <c r="AC241">
        <v>0</v>
      </c>
      <c r="AD241">
        <v>0</v>
      </c>
      <c r="AE241">
        <v>0</v>
      </c>
      <c r="AF241">
        <v>0</v>
      </c>
      <c r="AG241">
        <v>8.8333323329999995</v>
      </c>
      <c r="AH241">
        <v>38</v>
      </c>
      <c r="AI241">
        <v>3.0869565217391002</v>
      </c>
      <c r="CL241" s="8">
        <v>4</v>
      </c>
      <c r="CM241">
        <v>2</v>
      </c>
      <c r="CN241" s="1">
        <v>2</v>
      </c>
      <c r="CO241" s="1">
        <v>3</v>
      </c>
      <c r="CP241" s="1">
        <v>4</v>
      </c>
      <c r="CQ241" s="1">
        <v>1</v>
      </c>
      <c r="CR241" s="1">
        <v>4</v>
      </c>
      <c r="CS241" s="1">
        <v>3</v>
      </c>
      <c r="CT241" s="1">
        <v>2</v>
      </c>
      <c r="CU241" s="1">
        <v>2</v>
      </c>
      <c r="CV241" s="1">
        <v>3</v>
      </c>
      <c r="CW241" s="1">
        <v>2</v>
      </c>
      <c r="CX241" s="1">
        <v>3</v>
      </c>
      <c r="CY241" s="1">
        <v>4</v>
      </c>
      <c r="CZ241" s="1">
        <v>2</v>
      </c>
      <c r="DA241" s="1">
        <v>3</v>
      </c>
      <c r="DB241" s="1">
        <v>4</v>
      </c>
    </row>
  </sheetData>
  <conditionalFormatting sqref="F241">
    <cfRule type="expression" dxfId="3" priority="3">
      <formula>K241=1</formula>
    </cfRule>
  </conditionalFormatting>
  <conditionalFormatting sqref="G241">
    <cfRule type="expression" dxfId="2" priority="2">
      <formula>K241=2</formula>
    </cfRule>
  </conditionalFormatting>
  <conditionalFormatting sqref="I241">
    <cfRule type="expression" dxfId="1" priority="5">
      <formula>K241=4</formula>
    </cfRule>
  </conditionalFormatting>
  <conditionalFormatting sqref="J241">
    <cfRule type="expression" dxfId="0" priority="1">
      <formula>N239=4</formula>
    </cfRule>
  </conditionalFormatting>
  <pageMargins left="0.75" right="0.75" top="1" bottom="1" header="0.5" footer="0.5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B61"/>
  <sheetViews>
    <sheetView topLeftCell="A19" workbookViewId="0">
      <selection activeCell="O1" sqref="O1:O1048576"/>
    </sheetView>
  </sheetViews>
  <sheetFormatPr defaultRowHeight="14.4" x14ac:dyDescent="0.3"/>
  <cols>
    <col min="13" max="13" width="21.21875" bestFit="1" customWidth="1"/>
    <col min="14" max="14" width="12" bestFit="1" customWidth="1"/>
    <col min="15" max="15" width="16.5546875" bestFit="1" customWidth="1"/>
  </cols>
  <sheetData>
    <row r="1" spans="1:10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</row>
    <row r="2" spans="1:106" x14ac:dyDescent="0.3">
      <c r="A2">
        <v>101</v>
      </c>
      <c r="B2" t="s">
        <v>106</v>
      </c>
      <c r="C2">
        <v>21</v>
      </c>
      <c r="D2">
        <v>1</v>
      </c>
      <c r="E2">
        <v>14</v>
      </c>
      <c r="F2">
        <v>20</v>
      </c>
      <c r="G2">
        <v>75</v>
      </c>
      <c r="H2">
        <v>30</v>
      </c>
      <c r="I2">
        <v>50</v>
      </c>
      <c r="J2">
        <v>2</v>
      </c>
      <c r="K2">
        <v>2</v>
      </c>
      <c r="L2">
        <v>1</v>
      </c>
      <c r="M2">
        <v>43.75</v>
      </c>
      <c r="N2">
        <v>24.281337140000002</v>
      </c>
      <c r="O2">
        <v>12.68</v>
      </c>
      <c r="P2">
        <v>2</v>
      </c>
      <c r="Q2">
        <v>2</v>
      </c>
      <c r="R2">
        <v>1.167</v>
      </c>
      <c r="S2">
        <v>5</v>
      </c>
      <c r="T2">
        <v>3.3330000000000002</v>
      </c>
      <c r="U2">
        <v>24</v>
      </c>
      <c r="V2">
        <v>2.5</v>
      </c>
      <c r="W2">
        <v>9</v>
      </c>
      <c r="X2">
        <v>0.16666666699999999</v>
      </c>
      <c r="Y2">
        <v>1</v>
      </c>
      <c r="Z2">
        <v>2.6666669999999999</v>
      </c>
      <c r="AA2">
        <v>35</v>
      </c>
      <c r="AB2">
        <v>1.6666666670000001</v>
      </c>
      <c r="AC2">
        <v>27</v>
      </c>
      <c r="AD2">
        <v>1</v>
      </c>
      <c r="AE2">
        <v>20</v>
      </c>
      <c r="AF2">
        <v>14.5</v>
      </c>
      <c r="AG2">
        <v>123</v>
      </c>
      <c r="AH2">
        <v>3.6086956520000002</v>
      </c>
      <c r="AI2">
        <v>552</v>
      </c>
      <c r="AJ2">
        <v>96.73</v>
      </c>
      <c r="AK2">
        <v>63.47</v>
      </c>
      <c r="AL2">
        <v>42.89</v>
      </c>
      <c r="AM2">
        <v>56.57</v>
      </c>
      <c r="AN2">
        <v>5.47</v>
      </c>
      <c r="AO2">
        <v>17.03</v>
      </c>
      <c r="AP2">
        <v>87.32</v>
      </c>
      <c r="AQ2">
        <v>3.08</v>
      </c>
      <c r="AR2">
        <v>2.36</v>
      </c>
      <c r="AS2">
        <v>0.72</v>
      </c>
      <c r="AT2">
        <v>0</v>
      </c>
      <c r="AU2">
        <v>0.18</v>
      </c>
      <c r="AV2">
        <v>0.54</v>
      </c>
      <c r="AW2">
        <v>5.43</v>
      </c>
      <c r="AX2">
        <v>0</v>
      </c>
      <c r="AY2">
        <v>0.18</v>
      </c>
      <c r="AZ2">
        <v>0.18</v>
      </c>
      <c r="BA2">
        <v>0</v>
      </c>
      <c r="BB2">
        <v>11.59</v>
      </c>
      <c r="BC2">
        <v>3.44</v>
      </c>
      <c r="BD2">
        <v>0.54</v>
      </c>
      <c r="BE2">
        <v>0.36</v>
      </c>
      <c r="BF2">
        <v>5.98</v>
      </c>
      <c r="BG2">
        <v>0</v>
      </c>
      <c r="BH2">
        <v>1.63</v>
      </c>
      <c r="BI2">
        <v>5.98</v>
      </c>
      <c r="BJ2">
        <v>1.45</v>
      </c>
      <c r="BK2">
        <v>1.0900000000000001</v>
      </c>
      <c r="BL2">
        <v>3.08</v>
      </c>
      <c r="BM2">
        <v>2.36</v>
      </c>
      <c r="BN2">
        <v>1.45</v>
      </c>
      <c r="BO2">
        <v>0.36</v>
      </c>
      <c r="BP2">
        <v>0</v>
      </c>
      <c r="BQ2">
        <v>0.72</v>
      </c>
      <c r="BR2">
        <v>3.44</v>
      </c>
      <c r="BS2">
        <v>0.91</v>
      </c>
      <c r="BT2">
        <v>0.72</v>
      </c>
      <c r="BU2">
        <v>1.63</v>
      </c>
      <c r="BV2">
        <v>0.18</v>
      </c>
      <c r="BW2">
        <v>0.18</v>
      </c>
      <c r="BX2">
        <v>0.18</v>
      </c>
      <c r="BY2">
        <v>6.52</v>
      </c>
      <c r="BZ2">
        <v>0.36</v>
      </c>
      <c r="CA2">
        <v>13.22</v>
      </c>
      <c r="CB2">
        <v>1.63</v>
      </c>
      <c r="CC2">
        <v>9.7799999999999994</v>
      </c>
      <c r="CD2">
        <v>1.81</v>
      </c>
      <c r="CE2">
        <v>0.18</v>
      </c>
      <c r="CF2">
        <v>2.36</v>
      </c>
      <c r="CG2">
        <v>1.27</v>
      </c>
      <c r="CH2">
        <v>0</v>
      </c>
      <c r="CI2">
        <v>0</v>
      </c>
      <c r="CJ2">
        <v>0</v>
      </c>
      <c r="CK2">
        <v>4</v>
      </c>
      <c r="CL2">
        <v>1</v>
      </c>
      <c r="CM2" t="s">
        <v>107</v>
      </c>
      <c r="CN2">
        <v>4</v>
      </c>
      <c r="CO2">
        <v>4</v>
      </c>
      <c r="CP2">
        <v>2</v>
      </c>
      <c r="CQ2" t="s">
        <v>108</v>
      </c>
      <c r="CR2">
        <v>4</v>
      </c>
      <c r="CS2" t="s">
        <v>109</v>
      </c>
      <c r="CT2" t="s">
        <v>109</v>
      </c>
      <c r="CU2" t="s">
        <v>110</v>
      </c>
      <c r="CV2" t="s">
        <v>111</v>
      </c>
      <c r="CW2" t="s">
        <v>109</v>
      </c>
      <c r="CX2" t="s">
        <v>110</v>
      </c>
      <c r="CY2">
        <v>2</v>
      </c>
      <c r="CZ2" t="s">
        <v>108</v>
      </c>
      <c r="DA2" t="s">
        <v>109</v>
      </c>
      <c r="DB2">
        <v>1</v>
      </c>
    </row>
    <row r="3" spans="1:106" x14ac:dyDescent="0.3">
      <c r="A3">
        <v>102</v>
      </c>
      <c r="B3" t="s">
        <v>106</v>
      </c>
      <c r="C3">
        <v>20</v>
      </c>
      <c r="D3">
        <v>1</v>
      </c>
      <c r="E3">
        <v>25</v>
      </c>
      <c r="F3">
        <v>65</v>
      </c>
      <c r="G3">
        <v>75</v>
      </c>
      <c r="H3">
        <v>85</v>
      </c>
      <c r="I3">
        <v>30</v>
      </c>
      <c r="J3">
        <v>3</v>
      </c>
      <c r="K3">
        <v>1</v>
      </c>
      <c r="L3">
        <v>0</v>
      </c>
      <c r="M3">
        <v>63.75</v>
      </c>
      <c r="N3">
        <v>23.935677689999999</v>
      </c>
      <c r="O3">
        <v>0.51</v>
      </c>
      <c r="P3">
        <v>2.6669999999999998</v>
      </c>
      <c r="Q3">
        <v>40</v>
      </c>
      <c r="R3">
        <v>1</v>
      </c>
      <c r="S3">
        <v>6</v>
      </c>
      <c r="T3">
        <v>3.1669999999999998</v>
      </c>
      <c r="U3">
        <v>10</v>
      </c>
      <c r="V3">
        <v>1.6666666670000001</v>
      </c>
      <c r="W3">
        <v>6</v>
      </c>
      <c r="X3">
        <v>0.5</v>
      </c>
      <c r="Y3">
        <v>1</v>
      </c>
      <c r="Z3">
        <v>2.5</v>
      </c>
      <c r="AA3">
        <v>45</v>
      </c>
      <c r="AB3">
        <v>0.5</v>
      </c>
      <c r="AC3">
        <v>25</v>
      </c>
      <c r="AD3">
        <v>0.83333333300000001</v>
      </c>
      <c r="AE3">
        <v>11</v>
      </c>
      <c r="AF3">
        <v>12.83333333</v>
      </c>
      <c r="AG3">
        <v>144</v>
      </c>
      <c r="AH3">
        <v>3.8260869569999998</v>
      </c>
      <c r="AI3">
        <v>408</v>
      </c>
      <c r="AJ3">
        <v>42.01</v>
      </c>
      <c r="AK3">
        <v>36.57</v>
      </c>
      <c r="AL3">
        <v>53.79</v>
      </c>
      <c r="AM3">
        <v>43.65</v>
      </c>
      <c r="AN3">
        <v>6.38</v>
      </c>
      <c r="AO3">
        <v>11.76</v>
      </c>
      <c r="AP3">
        <v>90.44</v>
      </c>
      <c r="AQ3">
        <v>1.96</v>
      </c>
      <c r="AR3">
        <v>1.47</v>
      </c>
      <c r="AS3">
        <v>0.49</v>
      </c>
      <c r="AT3">
        <v>0.25</v>
      </c>
      <c r="AU3">
        <v>0.25</v>
      </c>
      <c r="AV3">
        <v>0</v>
      </c>
      <c r="AW3">
        <v>2.7</v>
      </c>
      <c r="AX3">
        <v>0</v>
      </c>
      <c r="AY3">
        <v>0</v>
      </c>
      <c r="AZ3">
        <v>0</v>
      </c>
      <c r="BA3">
        <v>0.25</v>
      </c>
      <c r="BB3">
        <v>14.22</v>
      </c>
      <c r="BC3">
        <v>2.7</v>
      </c>
      <c r="BD3">
        <v>1.23</v>
      </c>
      <c r="BE3">
        <v>0.98</v>
      </c>
      <c r="BF3">
        <v>7.11</v>
      </c>
      <c r="BG3">
        <v>0</v>
      </c>
      <c r="BH3">
        <v>3.19</v>
      </c>
      <c r="BI3">
        <v>9.07</v>
      </c>
      <c r="BJ3">
        <v>4.9000000000000004</v>
      </c>
      <c r="BK3">
        <v>0.98</v>
      </c>
      <c r="BL3">
        <v>2.4500000000000002</v>
      </c>
      <c r="BM3">
        <v>2.4500000000000002</v>
      </c>
      <c r="BN3">
        <v>0.49</v>
      </c>
      <c r="BO3">
        <v>0</v>
      </c>
      <c r="BP3">
        <v>0</v>
      </c>
      <c r="BQ3">
        <v>1.96</v>
      </c>
      <c r="BR3">
        <v>2.7</v>
      </c>
      <c r="BS3">
        <v>0.25</v>
      </c>
      <c r="BT3">
        <v>0.49</v>
      </c>
      <c r="BU3">
        <v>0.98</v>
      </c>
      <c r="BV3">
        <v>0.49</v>
      </c>
      <c r="BW3">
        <v>0.49</v>
      </c>
      <c r="BX3">
        <v>0.49</v>
      </c>
      <c r="BY3">
        <v>16.18</v>
      </c>
      <c r="BZ3">
        <v>1.47</v>
      </c>
      <c r="CA3">
        <v>13.48</v>
      </c>
      <c r="CB3">
        <v>1.47</v>
      </c>
      <c r="CC3">
        <v>10.54</v>
      </c>
      <c r="CD3">
        <v>1.96</v>
      </c>
      <c r="CE3">
        <v>0.25</v>
      </c>
      <c r="CF3">
        <v>1.47</v>
      </c>
      <c r="CG3">
        <v>1.47</v>
      </c>
      <c r="CH3">
        <v>0</v>
      </c>
      <c r="CI3">
        <v>0</v>
      </c>
      <c r="CJ3">
        <v>0</v>
      </c>
      <c r="CK3">
        <v>4</v>
      </c>
      <c r="CL3">
        <v>1</v>
      </c>
      <c r="CM3" t="s">
        <v>112</v>
      </c>
      <c r="CN3">
        <v>3</v>
      </c>
      <c r="CO3">
        <v>4</v>
      </c>
      <c r="CP3">
        <v>2</v>
      </c>
      <c r="CQ3">
        <v>1</v>
      </c>
      <c r="CR3">
        <v>3</v>
      </c>
      <c r="CS3" t="s">
        <v>108</v>
      </c>
      <c r="CT3" t="s">
        <v>109</v>
      </c>
      <c r="CU3" t="s">
        <v>109</v>
      </c>
      <c r="CV3" t="s">
        <v>109</v>
      </c>
      <c r="CW3" t="s">
        <v>109</v>
      </c>
      <c r="CX3" t="s">
        <v>109</v>
      </c>
      <c r="CY3">
        <v>4</v>
      </c>
      <c r="CZ3" t="s">
        <v>110</v>
      </c>
      <c r="DA3" t="s">
        <v>110</v>
      </c>
      <c r="DB3">
        <v>1</v>
      </c>
    </row>
    <row r="4" spans="1:106" x14ac:dyDescent="0.3">
      <c r="A4">
        <v>103</v>
      </c>
      <c r="B4" t="s">
        <v>113</v>
      </c>
      <c r="C4">
        <v>39</v>
      </c>
      <c r="D4">
        <v>0</v>
      </c>
      <c r="E4">
        <v>11</v>
      </c>
      <c r="F4">
        <v>50</v>
      </c>
      <c r="G4">
        <v>60</v>
      </c>
      <c r="H4">
        <v>1</v>
      </c>
      <c r="I4">
        <v>2</v>
      </c>
      <c r="J4">
        <v>2</v>
      </c>
      <c r="K4">
        <v>3</v>
      </c>
      <c r="L4">
        <v>0</v>
      </c>
      <c r="M4">
        <v>28.25</v>
      </c>
      <c r="N4">
        <v>31.159535730000002</v>
      </c>
      <c r="O4">
        <v>-9.76</v>
      </c>
      <c r="P4">
        <v>0.66700000000000004</v>
      </c>
      <c r="Q4">
        <v>3</v>
      </c>
      <c r="R4">
        <v>0.83299999999999996</v>
      </c>
      <c r="S4">
        <v>2</v>
      </c>
      <c r="T4">
        <v>1.833</v>
      </c>
      <c r="U4">
        <v>10</v>
      </c>
      <c r="V4">
        <v>0.5</v>
      </c>
      <c r="W4">
        <v>0</v>
      </c>
      <c r="X4">
        <v>0</v>
      </c>
      <c r="Y4">
        <v>0</v>
      </c>
      <c r="Z4">
        <v>1.5</v>
      </c>
      <c r="AA4">
        <v>10</v>
      </c>
      <c r="AB4">
        <v>0.16666666699999999</v>
      </c>
      <c r="AC4">
        <v>1</v>
      </c>
      <c r="AD4">
        <v>0.33333333300000001</v>
      </c>
      <c r="AE4">
        <v>1</v>
      </c>
      <c r="AF4">
        <v>5.8333333329999997</v>
      </c>
      <c r="AG4">
        <v>27</v>
      </c>
      <c r="AH4">
        <v>4.1739130429999998</v>
      </c>
      <c r="AI4">
        <v>25</v>
      </c>
      <c r="AJ4">
        <v>99</v>
      </c>
      <c r="AK4">
        <v>65.56</v>
      </c>
      <c r="AL4">
        <v>6.7</v>
      </c>
      <c r="AM4">
        <v>91.14</v>
      </c>
      <c r="AN4">
        <v>6.25</v>
      </c>
      <c r="AO4">
        <v>8</v>
      </c>
      <c r="AP4">
        <v>68</v>
      </c>
      <c r="AQ4">
        <v>4</v>
      </c>
      <c r="AR4">
        <v>4</v>
      </c>
      <c r="AS4">
        <v>0</v>
      </c>
      <c r="AT4">
        <v>0</v>
      </c>
      <c r="AU4">
        <v>0</v>
      </c>
      <c r="AV4">
        <v>0</v>
      </c>
      <c r="AW4">
        <v>4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4</v>
      </c>
      <c r="BJ4">
        <v>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4</v>
      </c>
      <c r="BS4">
        <v>0</v>
      </c>
      <c r="BT4">
        <v>0</v>
      </c>
      <c r="BU4">
        <v>0</v>
      </c>
      <c r="BV4">
        <v>4</v>
      </c>
      <c r="BW4">
        <v>0</v>
      </c>
      <c r="BX4">
        <v>4</v>
      </c>
      <c r="BY4">
        <v>0</v>
      </c>
      <c r="BZ4">
        <v>0</v>
      </c>
      <c r="CA4">
        <v>12</v>
      </c>
      <c r="CB4">
        <v>0</v>
      </c>
      <c r="CC4">
        <v>12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5</v>
      </c>
      <c r="CL4">
        <v>0</v>
      </c>
      <c r="CN4">
        <v>3</v>
      </c>
      <c r="CO4">
        <v>4</v>
      </c>
      <c r="CP4">
        <v>2</v>
      </c>
      <c r="CQ4">
        <v>1</v>
      </c>
      <c r="CR4">
        <v>2</v>
      </c>
      <c r="CS4" t="s">
        <v>109</v>
      </c>
      <c r="CT4" t="s">
        <v>109</v>
      </c>
      <c r="CU4" t="s">
        <v>109</v>
      </c>
      <c r="CV4" t="s">
        <v>109</v>
      </c>
      <c r="CW4" t="s">
        <v>109</v>
      </c>
      <c r="CX4" t="s">
        <v>109</v>
      </c>
      <c r="CY4">
        <v>2</v>
      </c>
      <c r="CZ4" t="s">
        <v>108</v>
      </c>
      <c r="DA4" t="s">
        <v>108</v>
      </c>
      <c r="DB4">
        <v>2</v>
      </c>
    </row>
    <row r="5" spans="1:106" x14ac:dyDescent="0.3">
      <c r="A5">
        <v>104</v>
      </c>
      <c r="B5" t="s">
        <v>106</v>
      </c>
      <c r="C5">
        <v>73</v>
      </c>
      <c r="D5">
        <v>0</v>
      </c>
      <c r="E5">
        <v>21</v>
      </c>
      <c r="F5">
        <v>50</v>
      </c>
      <c r="G5">
        <v>2</v>
      </c>
      <c r="H5">
        <v>61</v>
      </c>
      <c r="I5">
        <v>1</v>
      </c>
      <c r="J5">
        <v>3</v>
      </c>
      <c r="K5">
        <v>2</v>
      </c>
      <c r="L5">
        <v>0</v>
      </c>
      <c r="M5">
        <v>28.5</v>
      </c>
      <c r="N5">
        <v>31.501322720000001</v>
      </c>
      <c r="O5">
        <v>-9.44</v>
      </c>
      <c r="P5">
        <v>0.5</v>
      </c>
      <c r="Q5">
        <v>5</v>
      </c>
      <c r="R5">
        <v>0</v>
      </c>
      <c r="S5">
        <v>0</v>
      </c>
      <c r="T5">
        <v>2.5</v>
      </c>
      <c r="U5">
        <v>3</v>
      </c>
      <c r="V5">
        <v>2.5</v>
      </c>
      <c r="W5">
        <v>5</v>
      </c>
      <c r="X5">
        <v>0</v>
      </c>
      <c r="Y5">
        <v>0</v>
      </c>
      <c r="Z5">
        <v>0.66666700000000001</v>
      </c>
      <c r="AA5">
        <v>2</v>
      </c>
      <c r="AB5">
        <v>0</v>
      </c>
      <c r="AC5">
        <v>0</v>
      </c>
      <c r="AD5">
        <v>0</v>
      </c>
      <c r="AE5">
        <v>0</v>
      </c>
      <c r="AF5">
        <v>6.1666666670000003</v>
      </c>
      <c r="AG5">
        <v>15</v>
      </c>
      <c r="AH5">
        <v>3.3478260870000001</v>
      </c>
      <c r="AI5">
        <v>264</v>
      </c>
      <c r="AJ5">
        <v>93.6</v>
      </c>
      <c r="AK5">
        <v>43.98</v>
      </c>
      <c r="AL5">
        <v>56.42</v>
      </c>
      <c r="AM5">
        <v>39.299999999999997</v>
      </c>
      <c r="AN5">
        <v>3.88</v>
      </c>
      <c r="AO5">
        <v>16.29</v>
      </c>
      <c r="AP5">
        <v>69.319999999999993</v>
      </c>
      <c r="AQ5">
        <v>0.76</v>
      </c>
      <c r="AR5">
        <v>0.76</v>
      </c>
      <c r="AS5">
        <v>0</v>
      </c>
      <c r="AT5">
        <v>0</v>
      </c>
      <c r="AU5">
        <v>0</v>
      </c>
      <c r="AV5">
        <v>0</v>
      </c>
      <c r="AW5">
        <v>1.89</v>
      </c>
      <c r="AX5">
        <v>0</v>
      </c>
      <c r="AY5">
        <v>0</v>
      </c>
      <c r="AZ5">
        <v>0</v>
      </c>
      <c r="BA5">
        <v>0.76</v>
      </c>
      <c r="BB5">
        <v>1.89</v>
      </c>
      <c r="BC5">
        <v>0</v>
      </c>
      <c r="BD5">
        <v>0</v>
      </c>
      <c r="BE5">
        <v>0</v>
      </c>
      <c r="BF5">
        <v>0.76</v>
      </c>
      <c r="BG5">
        <v>0.38</v>
      </c>
      <c r="BH5">
        <v>0.76</v>
      </c>
      <c r="BI5">
        <v>10.23</v>
      </c>
      <c r="BJ5">
        <v>8.33</v>
      </c>
      <c r="BK5">
        <v>0.76</v>
      </c>
      <c r="BL5">
        <v>1.1399999999999999</v>
      </c>
      <c r="BM5">
        <v>0.76</v>
      </c>
      <c r="BN5">
        <v>0.38</v>
      </c>
      <c r="BO5">
        <v>0</v>
      </c>
      <c r="BP5">
        <v>0</v>
      </c>
      <c r="BQ5">
        <v>0.38</v>
      </c>
      <c r="BR5">
        <v>7.2</v>
      </c>
      <c r="BS5">
        <v>0</v>
      </c>
      <c r="BT5">
        <v>0</v>
      </c>
      <c r="BU5">
        <v>6.82</v>
      </c>
      <c r="BV5">
        <v>0.38</v>
      </c>
      <c r="BW5">
        <v>0</v>
      </c>
      <c r="BX5">
        <v>0</v>
      </c>
      <c r="BY5">
        <v>8.7100000000000009</v>
      </c>
      <c r="BZ5">
        <v>0.76</v>
      </c>
      <c r="CA5">
        <v>19.32</v>
      </c>
      <c r="CB5">
        <v>4.55</v>
      </c>
      <c r="CC5">
        <v>12.88</v>
      </c>
      <c r="CD5">
        <v>3.03</v>
      </c>
      <c r="CE5">
        <v>0</v>
      </c>
      <c r="CF5">
        <v>1.1399999999999999</v>
      </c>
      <c r="CG5">
        <v>0.76</v>
      </c>
      <c r="CH5">
        <v>0</v>
      </c>
      <c r="CI5">
        <v>0</v>
      </c>
      <c r="CJ5">
        <v>0</v>
      </c>
      <c r="CK5">
        <v>4</v>
      </c>
      <c r="CL5">
        <v>0</v>
      </c>
      <c r="CN5">
        <v>3</v>
      </c>
      <c r="CO5">
        <v>2</v>
      </c>
      <c r="CP5">
        <v>2</v>
      </c>
      <c r="CQ5" t="s">
        <v>108</v>
      </c>
      <c r="CR5">
        <v>3</v>
      </c>
      <c r="CS5" t="s">
        <v>111</v>
      </c>
      <c r="CT5" t="s">
        <v>109</v>
      </c>
      <c r="CU5" t="s">
        <v>108</v>
      </c>
      <c r="CV5" t="s">
        <v>108</v>
      </c>
      <c r="CW5" t="s">
        <v>109</v>
      </c>
      <c r="CX5" t="s">
        <v>108</v>
      </c>
      <c r="CY5">
        <v>4</v>
      </c>
      <c r="CZ5" t="s">
        <v>108</v>
      </c>
      <c r="DA5" t="s">
        <v>108</v>
      </c>
      <c r="DB5">
        <v>3</v>
      </c>
    </row>
    <row r="6" spans="1:106" x14ac:dyDescent="0.3">
      <c r="A6">
        <v>105</v>
      </c>
      <c r="B6" t="s">
        <v>106</v>
      </c>
      <c r="C6">
        <v>21</v>
      </c>
      <c r="D6">
        <v>1</v>
      </c>
      <c r="E6">
        <v>22</v>
      </c>
      <c r="F6">
        <v>67</v>
      </c>
      <c r="G6">
        <v>28</v>
      </c>
      <c r="H6">
        <v>25</v>
      </c>
      <c r="I6">
        <v>42</v>
      </c>
      <c r="J6">
        <v>1</v>
      </c>
      <c r="K6">
        <v>3</v>
      </c>
      <c r="L6">
        <v>0</v>
      </c>
      <c r="M6">
        <v>40.5</v>
      </c>
      <c r="N6">
        <v>19.15724406</v>
      </c>
      <c r="O6">
        <v>-7.08</v>
      </c>
      <c r="P6">
        <v>2.5</v>
      </c>
      <c r="Q6">
        <v>45</v>
      </c>
      <c r="R6">
        <v>0.83299999999999996</v>
      </c>
      <c r="S6">
        <v>1</v>
      </c>
      <c r="T6">
        <v>1.167</v>
      </c>
      <c r="U6">
        <v>36</v>
      </c>
      <c r="V6">
        <v>3</v>
      </c>
      <c r="W6">
        <v>10</v>
      </c>
      <c r="X6">
        <v>2.6666666669999999</v>
      </c>
      <c r="Y6">
        <v>30</v>
      </c>
      <c r="Z6">
        <v>1.3333330000000001</v>
      </c>
      <c r="AA6">
        <v>13</v>
      </c>
      <c r="AB6">
        <v>2.1666666669999999</v>
      </c>
      <c r="AC6">
        <v>15</v>
      </c>
      <c r="AD6">
        <v>2.3333333330000001</v>
      </c>
      <c r="AE6">
        <v>21</v>
      </c>
      <c r="AF6">
        <v>16</v>
      </c>
      <c r="AG6">
        <v>171</v>
      </c>
      <c r="AH6">
        <v>4</v>
      </c>
      <c r="AI6">
        <v>136</v>
      </c>
      <c r="AJ6">
        <v>76.08</v>
      </c>
      <c r="AK6">
        <v>35.64</v>
      </c>
      <c r="AL6">
        <v>95.02</v>
      </c>
      <c r="AM6">
        <v>67.459999999999994</v>
      </c>
      <c r="AN6">
        <v>7.56</v>
      </c>
      <c r="AO6">
        <v>13.97</v>
      </c>
      <c r="AP6">
        <v>88.24</v>
      </c>
      <c r="AQ6">
        <v>2.21</v>
      </c>
      <c r="AR6">
        <v>2.21</v>
      </c>
      <c r="AS6">
        <v>0</v>
      </c>
      <c r="AT6">
        <v>0</v>
      </c>
      <c r="AU6">
        <v>0</v>
      </c>
      <c r="AV6">
        <v>0</v>
      </c>
      <c r="AW6">
        <v>0.74</v>
      </c>
      <c r="AX6">
        <v>0</v>
      </c>
      <c r="AY6">
        <v>0</v>
      </c>
      <c r="AZ6">
        <v>0</v>
      </c>
      <c r="BA6">
        <v>0</v>
      </c>
      <c r="BB6">
        <v>12.5</v>
      </c>
      <c r="BC6">
        <v>3.68</v>
      </c>
      <c r="BD6">
        <v>0</v>
      </c>
      <c r="BE6">
        <v>0</v>
      </c>
      <c r="BF6">
        <v>6.62</v>
      </c>
      <c r="BG6">
        <v>0.74</v>
      </c>
      <c r="BH6">
        <v>1.47</v>
      </c>
      <c r="BI6">
        <v>11.76</v>
      </c>
      <c r="BJ6">
        <v>7.35</v>
      </c>
      <c r="BK6">
        <v>0</v>
      </c>
      <c r="BL6">
        <v>3.68</v>
      </c>
      <c r="BM6">
        <v>2.94</v>
      </c>
      <c r="BN6">
        <v>0.74</v>
      </c>
      <c r="BO6">
        <v>0</v>
      </c>
      <c r="BP6">
        <v>0</v>
      </c>
      <c r="BQ6">
        <v>2.21</v>
      </c>
      <c r="BR6">
        <v>6.62</v>
      </c>
      <c r="BS6">
        <v>0</v>
      </c>
      <c r="BT6">
        <v>0.74</v>
      </c>
      <c r="BU6">
        <v>3.68</v>
      </c>
      <c r="BV6">
        <v>2.94</v>
      </c>
      <c r="BW6">
        <v>0</v>
      </c>
      <c r="BX6">
        <v>0.74</v>
      </c>
      <c r="BY6">
        <v>19.850000000000001</v>
      </c>
      <c r="BZ6">
        <v>0</v>
      </c>
      <c r="CA6">
        <v>22.06</v>
      </c>
      <c r="CB6">
        <v>2.21</v>
      </c>
      <c r="CC6">
        <v>13.97</v>
      </c>
      <c r="CD6">
        <v>5.88</v>
      </c>
      <c r="CE6">
        <v>0</v>
      </c>
      <c r="CF6">
        <v>0</v>
      </c>
      <c r="CG6">
        <v>0</v>
      </c>
      <c r="CH6">
        <v>0</v>
      </c>
      <c r="CI6">
        <v>0.74</v>
      </c>
      <c r="CJ6">
        <v>0</v>
      </c>
      <c r="CK6">
        <v>4</v>
      </c>
      <c r="CL6">
        <v>1</v>
      </c>
      <c r="CM6" t="s">
        <v>107</v>
      </c>
      <c r="CN6">
        <v>4</v>
      </c>
      <c r="CO6">
        <v>4</v>
      </c>
      <c r="CP6">
        <v>3</v>
      </c>
      <c r="CQ6">
        <v>1</v>
      </c>
      <c r="CR6">
        <v>3</v>
      </c>
      <c r="CS6" t="s">
        <v>109</v>
      </c>
      <c r="CT6" t="s">
        <v>109</v>
      </c>
      <c r="CU6" t="s">
        <v>108</v>
      </c>
      <c r="CV6" t="s">
        <v>108</v>
      </c>
      <c r="CW6" t="s">
        <v>110</v>
      </c>
      <c r="CX6" t="s">
        <v>109</v>
      </c>
      <c r="CY6">
        <v>3</v>
      </c>
      <c r="CZ6" t="s">
        <v>108</v>
      </c>
      <c r="DA6" t="s">
        <v>108</v>
      </c>
      <c r="DB6">
        <v>3</v>
      </c>
    </row>
    <row r="7" spans="1:106" x14ac:dyDescent="0.3">
      <c r="A7">
        <v>106</v>
      </c>
      <c r="B7" t="s">
        <v>106</v>
      </c>
      <c r="C7">
        <v>51</v>
      </c>
      <c r="D7">
        <v>1</v>
      </c>
      <c r="E7">
        <v>18</v>
      </c>
      <c r="F7">
        <v>7</v>
      </c>
      <c r="G7">
        <v>10</v>
      </c>
      <c r="H7">
        <v>85</v>
      </c>
      <c r="I7">
        <v>5</v>
      </c>
      <c r="J7">
        <v>3</v>
      </c>
      <c r="K7">
        <v>2</v>
      </c>
      <c r="L7">
        <v>0</v>
      </c>
      <c r="M7">
        <v>26.75</v>
      </c>
      <c r="N7">
        <v>38.887658709999997</v>
      </c>
      <c r="O7">
        <v>-5.37</v>
      </c>
      <c r="P7">
        <v>0.33300000000000002</v>
      </c>
      <c r="Q7">
        <v>3</v>
      </c>
      <c r="R7">
        <v>1.333</v>
      </c>
      <c r="S7">
        <v>21</v>
      </c>
      <c r="T7">
        <v>2.8330000000000002</v>
      </c>
      <c r="U7">
        <v>5</v>
      </c>
      <c r="V7">
        <v>3</v>
      </c>
      <c r="W7">
        <v>5</v>
      </c>
      <c r="X7">
        <v>0.16666666699999999</v>
      </c>
      <c r="Y7">
        <v>7</v>
      </c>
      <c r="Z7">
        <v>1.6666669999999999</v>
      </c>
      <c r="AA7">
        <v>5</v>
      </c>
      <c r="AB7">
        <v>0.16666666699999999</v>
      </c>
      <c r="AC7">
        <v>8</v>
      </c>
      <c r="AD7">
        <v>0</v>
      </c>
      <c r="AE7">
        <v>0</v>
      </c>
      <c r="AF7">
        <v>9.5</v>
      </c>
      <c r="AG7">
        <v>54</v>
      </c>
      <c r="AH7">
        <v>3.9565217389999998</v>
      </c>
      <c r="AI7">
        <v>144</v>
      </c>
      <c r="AJ7">
        <v>80.27</v>
      </c>
      <c r="AK7">
        <v>14.87</v>
      </c>
      <c r="AL7">
        <v>98.86</v>
      </c>
      <c r="AM7">
        <v>4.5599999999999996</v>
      </c>
      <c r="AN7">
        <v>4.5</v>
      </c>
      <c r="AO7">
        <v>16.670000000000002</v>
      </c>
      <c r="AP7">
        <v>90.97</v>
      </c>
      <c r="AQ7">
        <v>4.8600000000000003</v>
      </c>
      <c r="AR7">
        <v>1.39</v>
      </c>
      <c r="AS7">
        <v>3.47</v>
      </c>
      <c r="AT7">
        <v>2.78</v>
      </c>
      <c r="AU7">
        <v>0</v>
      </c>
      <c r="AV7">
        <v>0.69</v>
      </c>
      <c r="AW7">
        <v>3.47</v>
      </c>
      <c r="AX7">
        <v>0</v>
      </c>
      <c r="AY7">
        <v>0</v>
      </c>
      <c r="AZ7">
        <v>0</v>
      </c>
      <c r="BA7">
        <v>0</v>
      </c>
      <c r="BB7">
        <v>13.19</v>
      </c>
      <c r="BC7">
        <v>6.25</v>
      </c>
      <c r="BD7">
        <v>0</v>
      </c>
      <c r="BE7">
        <v>0.69</v>
      </c>
      <c r="BF7">
        <v>3.47</v>
      </c>
      <c r="BG7">
        <v>0.69</v>
      </c>
      <c r="BH7">
        <v>3.47</v>
      </c>
      <c r="BI7">
        <v>12.5</v>
      </c>
      <c r="BJ7">
        <v>3.47</v>
      </c>
      <c r="BK7">
        <v>5.56</v>
      </c>
      <c r="BL7">
        <v>3.47</v>
      </c>
      <c r="BM7">
        <v>3.47</v>
      </c>
      <c r="BN7">
        <v>2.08</v>
      </c>
      <c r="BO7">
        <v>0.69</v>
      </c>
      <c r="BP7">
        <v>0</v>
      </c>
      <c r="BQ7">
        <v>0.69</v>
      </c>
      <c r="BR7">
        <v>1.39</v>
      </c>
      <c r="BS7">
        <v>0</v>
      </c>
      <c r="BT7">
        <v>0</v>
      </c>
      <c r="BU7">
        <v>0</v>
      </c>
      <c r="BV7">
        <v>1.39</v>
      </c>
      <c r="BW7">
        <v>0</v>
      </c>
      <c r="BX7">
        <v>0.69</v>
      </c>
      <c r="BY7">
        <v>16.670000000000002</v>
      </c>
      <c r="BZ7">
        <v>0</v>
      </c>
      <c r="CA7">
        <v>16.670000000000002</v>
      </c>
      <c r="CB7">
        <v>0.69</v>
      </c>
      <c r="CC7">
        <v>12.5</v>
      </c>
      <c r="CD7">
        <v>4.17</v>
      </c>
      <c r="CE7">
        <v>1.39</v>
      </c>
      <c r="CF7">
        <v>2.78</v>
      </c>
      <c r="CG7">
        <v>0.69</v>
      </c>
      <c r="CH7">
        <v>0</v>
      </c>
      <c r="CI7">
        <v>0</v>
      </c>
      <c r="CJ7">
        <v>0</v>
      </c>
      <c r="CK7">
        <v>5</v>
      </c>
      <c r="CL7">
        <v>1</v>
      </c>
      <c r="CM7" t="s">
        <v>112</v>
      </c>
      <c r="CN7">
        <v>4</v>
      </c>
      <c r="CO7">
        <v>3</v>
      </c>
      <c r="CP7">
        <v>3</v>
      </c>
      <c r="CQ7">
        <v>1</v>
      </c>
      <c r="CR7">
        <v>4</v>
      </c>
      <c r="CS7" t="s">
        <v>109</v>
      </c>
      <c r="CT7" t="s">
        <v>109</v>
      </c>
      <c r="CU7" t="s">
        <v>109</v>
      </c>
      <c r="CV7" t="s">
        <v>109</v>
      </c>
      <c r="CW7" t="s">
        <v>110</v>
      </c>
      <c r="CX7" t="s">
        <v>110</v>
      </c>
      <c r="CY7">
        <v>2</v>
      </c>
      <c r="CZ7" t="s">
        <v>109</v>
      </c>
      <c r="DA7" t="s">
        <v>109</v>
      </c>
      <c r="DB7">
        <v>1</v>
      </c>
    </row>
    <row r="8" spans="1:106" x14ac:dyDescent="0.3">
      <c r="A8">
        <v>107</v>
      </c>
      <c r="B8" t="s">
        <v>113</v>
      </c>
      <c r="C8">
        <v>53</v>
      </c>
      <c r="D8">
        <v>1</v>
      </c>
      <c r="E8">
        <v>30</v>
      </c>
      <c r="F8">
        <v>70</v>
      </c>
      <c r="G8">
        <v>50</v>
      </c>
      <c r="H8">
        <v>75</v>
      </c>
      <c r="I8">
        <v>65</v>
      </c>
      <c r="J8">
        <v>3</v>
      </c>
      <c r="K8">
        <v>2</v>
      </c>
      <c r="L8">
        <v>0</v>
      </c>
      <c r="M8">
        <v>65</v>
      </c>
      <c r="N8">
        <v>10.8012345</v>
      </c>
      <c r="O8">
        <v>-9.1300000000000008</v>
      </c>
      <c r="P8">
        <v>3</v>
      </c>
      <c r="Q8">
        <v>54</v>
      </c>
      <c r="R8">
        <v>1.167</v>
      </c>
      <c r="S8">
        <v>1</v>
      </c>
      <c r="T8">
        <v>3.1669999999999998</v>
      </c>
      <c r="U8">
        <v>14</v>
      </c>
      <c r="V8">
        <v>0.5</v>
      </c>
      <c r="W8">
        <v>0</v>
      </c>
      <c r="X8">
        <v>0</v>
      </c>
      <c r="Y8">
        <v>0</v>
      </c>
      <c r="Z8">
        <v>1.8333330000000001</v>
      </c>
      <c r="AA8">
        <v>1</v>
      </c>
      <c r="AB8">
        <v>0</v>
      </c>
      <c r="AC8">
        <v>0</v>
      </c>
      <c r="AD8">
        <v>0.5</v>
      </c>
      <c r="AE8">
        <v>2</v>
      </c>
      <c r="AF8">
        <v>10.16666667</v>
      </c>
      <c r="AG8">
        <v>72</v>
      </c>
      <c r="AH8">
        <v>2.8695652169999999</v>
      </c>
      <c r="AI8">
        <v>2153</v>
      </c>
      <c r="AJ8">
        <v>35.01</v>
      </c>
      <c r="AK8">
        <v>34.979999999999997</v>
      </c>
      <c r="AL8">
        <v>71.63</v>
      </c>
      <c r="AM8">
        <v>41.74</v>
      </c>
      <c r="AN8">
        <v>6.99</v>
      </c>
      <c r="AO8">
        <v>10.54</v>
      </c>
      <c r="AP8">
        <v>89.6</v>
      </c>
      <c r="AQ8">
        <v>1.72</v>
      </c>
      <c r="AR8">
        <v>1.3</v>
      </c>
      <c r="AS8">
        <v>0.42</v>
      </c>
      <c r="AT8">
        <v>0.05</v>
      </c>
      <c r="AU8">
        <v>0.05</v>
      </c>
      <c r="AV8">
        <v>0.14000000000000001</v>
      </c>
      <c r="AW8">
        <v>3.39</v>
      </c>
      <c r="AX8">
        <v>0.05</v>
      </c>
      <c r="AY8">
        <v>0</v>
      </c>
      <c r="AZ8">
        <v>0.65</v>
      </c>
      <c r="BA8">
        <v>0.23</v>
      </c>
      <c r="BB8">
        <v>12.54</v>
      </c>
      <c r="BC8">
        <v>2.69</v>
      </c>
      <c r="BD8">
        <v>0.74</v>
      </c>
      <c r="BE8">
        <v>0.93</v>
      </c>
      <c r="BF8">
        <v>4.46</v>
      </c>
      <c r="BG8">
        <v>1.9</v>
      </c>
      <c r="BH8">
        <v>3.72</v>
      </c>
      <c r="BI8">
        <v>7.62</v>
      </c>
      <c r="BJ8">
        <v>5.53</v>
      </c>
      <c r="BK8">
        <v>0.56000000000000005</v>
      </c>
      <c r="BL8">
        <v>1.63</v>
      </c>
      <c r="BM8">
        <v>1.07</v>
      </c>
      <c r="BN8">
        <v>0.37</v>
      </c>
      <c r="BO8">
        <v>0.14000000000000001</v>
      </c>
      <c r="BP8">
        <v>0</v>
      </c>
      <c r="BQ8">
        <v>0.51</v>
      </c>
      <c r="BR8">
        <v>3.99</v>
      </c>
      <c r="BS8">
        <v>0.51</v>
      </c>
      <c r="BT8">
        <v>0.93</v>
      </c>
      <c r="BU8">
        <v>1.9</v>
      </c>
      <c r="BV8">
        <v>0.98</v>
      </c>
      <c r="BW8">
        <v>0.19</v>
      </c>
      <c r="BX8">
        <v>1.1599999999999999</v>
      </c>
      <c r="BY8">
        <v>15.14</v>
      </c>
      <c r="BZ8">
        <v>1.95</v>
      </c>
      <c r="CA8">
        <v>17</v>
      </c>
      <c r="CB8">
        <v>2.2799999999999998</v>
      </c>
      <c r="CC8">
        <v>9.06</v>
      </c>
      <c r="CD8">
        <v>6.73</v>
      </c>
      <c r="CE8">
        <v>0.28000000000000003</v>
      </c>
      <c r="CF8">
        <v>0.84</v>
      </c>
      <c r="CG8">
        <v>0.33</v>
      </c>
      <c r="CH8">
        <v>0.05</v>
      </c>
      <c r="CI8">
        <v>0.09</v>
      </c>
      <c r="CJ8">
        <v>0</v>
      </c>
      <c r="CK8">
        <v>4</v>
      </c>
      <c r="CL8">
        <v>1</v>
      </c>
      <c r="CM8" t="s">
        <v>114</v>
      </c>
      <c r="CN8">
        <v>4</v>
      </c>
      <c r="CO8">
        <v>4</v>
      </c>
      <c r="CP8">
        <v>5</v>
      </c>
      <c r="CQ8">
        <v>1</v>
      </c>
      <c r="CR8">
        <v>5</v>
      </c>
      <c r="CS8" t="s">
        <v>111</v>
      </c>
      <c r="CT8" t="s">
        <v>111</v>
      </c>
      <c r="CU8" t="s">
        <v>115</v>
      </c>
      <c r="CV8" t="s">
        <v>115</v>
      </c>
      <c r="CW8" t="s">
        <v>111</v>
      </c>
      <c r="CX8" t="s">
        <v>111</v>
      </c>
      <c r="CY8">
        <v>4</v>
      </c>
      <c r="CZ8" t="s">
        <v>110</v>
      </c>
      <c r="DA8" t="s">
        <v>111</v>
      </c>
      <c r="DB8">
        <v>4</v>
      </c>
    </row>
    <row r="9" spans="1:106" x14ac:dyDescent="0.3">
      <c r="A9">
        <v>108</v>
      </c>
      <c r="B9" t="s">
        <v>113</v>
      </c>
      <c r="C9">
        <v>28</v>
      </c>
      <c r="D9">
        <v>1</v>
      </c>
      <c r="E9">
        <v>25</v>
      </c>
      <c r="F9">
        <v>25</v>
      </c>
      <c r="G9">
        <v>1</v>
      </c>
      <c r="H9">
        <v>30</v>
      </c>
      <c r="I9">
        <v>2</v>
      </c>
      <c r="J9">
        <v>3</v>
      </c>
      <c r="K9">
        <v>4</v>
      </c>
      <c r="L9">
        <v>0</v>
      </c>
      <c r="M9">
        <v>14.5</v>
      </c>
      <c r="N9">
        <v>15.15475723</v>
      </c>
      <c r="O9">
        <v>-6.42</v>
      </c>
      <c r="P9">
        <v>1.333</v>
      </c>
      <c r="Q9">
        <v>10</v>
      </c>
      <c r="R9">
        <v>2.1669999999999998</v>
      </c>
      <c r="S9">
        <v>6</v>
      </c>
      <c r="T9">
        <v>1.5</v>
      </c>
      <c r="U9">
        <v>6</v>
      </c>
      <c r="V9">
        <v>2.1666666669999999</v>
      </c>
      <c r="W9">
        <v>6</v>
      </c>
      <c r="X9">
        <v>0.16666666699999999</v>
      </c>
      <c r="Y9">
        <v>3</v>
      </c>
      <c r="Z9">
        <v>0.66666700000000001</v>
      </c>
      <c r="AA9">
        <v>16</v>
      </c>
      <c r="AB9">
        <v>0.83333333300000001</v>
      </c>
      <c r="AC9">
        <v>6</v>
      </c>
      <c r="AD9">
        <v>1.1666666670000001</v>
      </c>
      <c r="AE9">
        <v>25</v>
      </c>
      <c r="AF9">
        <v>10</v>
      </c>
      <c r="AG9">
        <v>78</v>
      </c>
      <c r="AH9">
        <v>3.782608696</v>
      </c>
      <c r="AI9">
        <v>484</v>
      </c>
      <c r="AJ9">
        <v>97.25</v>
      </c>
      <c r="AK9">
        <v>42.62</v>
      </c>
      <c r="AL9">
        <v>74.760000000000005</v>
      </c>
      <c r="AM9">
        <v>36.69</v>
      </c>
      <c r="AN9">
        <v>5.15</v>
      </c>
      <c r="AO9">
        <v>14.05</v>
      </c>
      <c r="AP9">
        <v>82.02</v>
      </c>
      <c r="AQ9">
        <v>1.03</v>
      </c>
      <c r="AR9">
        <v>0.83</v>
      </c>
      <c r="AS9">
        <v>0.21</v>
      </c>
      <c r="AT9">
        <v>0</v>
      </c>
      <c r="AU9">
        <v>0</v>
      </c>
      <c r="AV9">
        <v>0</v>
      </c>
      <c r="AW9">
        <v>4.34</v>
      </c>
      <c r="AX9">
        <v>0.21</v>
      </c>
      <c r="AY9">
        <v>0</v>
      </c>
      <c r="AZ9">
        <v>0.41</v>
      </c>
      <c r="BA9">
        <v>0</v>
      </c>
      <c r="BB9">
        <v>10.74</v>
      </c>
      <c r="BC9">
        <v>1.24</v>
      </c>
      <c r="BD9">
        <v>0.21</v>
      </c>
      <c r="BE9">
        <v>0.62</v>
      </c>
      <c r="BF9">
        <v>6.61</v>
      </c>
      <c r="BG9">
        <v>0.21</v>
      </c>
      <c r="BH9">
        <v>3.72</v>
      </c>
      <c r="BI9">
        <v>7.44</v>
      </c>
      <c r="BJ9">
        <v>3.72</v>
      </c>
      <c r="BK9">
        <v>2.48</v>
      </c>
      <c r="BL9">
        <v>1.24</v>
      </c>
      <c r="BM9">
        <v>3.31</v>
      </c>
      <c r="BN9">
        <v>2.69</v>
      </c>
      <c r="BO9">
        <v>0</v>
      </c>
      <c r="BP9">
        <v>0</v>
      </c>
      <c r="BQ9">
        <v>0.62</v>
      </c>
      <c r="BR9">
        <v>2.0699999999999998</v>
      </c>
      <c r="BS9">
        <v>0.21</v>
      </c>
      <c r="BT9">
        <v>0.21</v>
      </c>
      <c r="BU9">
        <v>1.65</v>
      </c>
      <c r="BV9">
        <v>0.21</v>
      </c>
      <c r="BW9">
        <v>0</v>
      </c>
      <c r="BX9">
        <v>1.03</v>
      </c>
      <c r="BY9">
        <v>7.23</v>
      </c>
      <c r="BZ9">
        <v>0.83</v>
      </c>
      <c r="CA9">
        <v>18.8</v>
      </c>
      <c r="CB9">
        <v>1.65</v>
      </c>
      <c r="CC9">
        <v>15.29</v>
      </c>
      <c r="CD9">
        <v>1.86</v>
      </c>
      <c r="CE9">
        <v>0.41</v>
      </c>
      <c r="CF9">
        <v>2.27</v>
      </c>
      <c r="CG9">
        <v>1.03</v>
      </c>
      <c r="CH9">
        <v>0</v>
      </c>
      <c r="CI9">
        <v>0</v>
      </c>
      <c r="CJ9">
        <v>0.21</v>
      </c>
      <c r="CK9">
        <v>4</v>
      </c>
      <c r="CL9">
        <v>1</v>
      </c>
      <c r="CM9" t="s">
        <v>112</v>
      </c>
      <c r="CN9">
        <v>2</v>
      </c>
      <c r="CO9">
        <v>3</v>
      </c>
      <c r="CP9">
        <v>3</v>
      </c>
      <c r="CQ9">
        <v>1</v>
      </c>
      <c r="CR9">
        <v>5</v>
      </c>
      <c r="CS9" t="s">
        <v>111</v>
      </c>
      <c r="CT9" t="s">
        <v>111</v>
      </c>
      <c r="CU9" t="s">
        <v>110</v>
      </c>
      <c r="CV9" t="s">
        <v>110</v>
      </c>
      <c r="CW9" t="s">
        <v>109</v>
      </c>
      <c r="CX9" t="s">
        <v>109</v>
      </c>
      <c r="CY9">
        <v>3</v>
      </c>
      <c r="CZ9" t="s">
        <v>109</v>
      </c>
      <c r="DA9" t="s">
        <v>110</v>
      </c>
      <c r="DB9">
        <v>2</v>
      </c>
    </row>
    <row r="10" spans="1:106" x14ac:dyDescent="0.3">
      <c r="A10">
        <v>109</v>
      </c>
      <c r="B10" t="s">
        <v>106</v>
      </c>
      <c r="C10">
        <v>36</v>
      </c>
      <c r="D10">
        <v>1</v>
      </c>
      <c r="E10">
        <v>21</v>
      </c>
      <c r="F10">
        <v>10</v>
      </c>
      <c r="G10">
        <v>80</v>
      </c>
      <c r="H10">
        <v>50</v>
      </c>
      <c r="I10">
        <v>11</v>
      </c>
      <c r="J10">
        <v>2</v>
      </c>
      <c r="K10">
        <v>2</v>
      </c>
      <c r="L10">
        <v>1</v>
      </c>
      <c r="M10">
        <v>37.75</v>
      </c>
      <c r="N10">
        <v>33.767588009999997</v>
      </c>
      <c r="O10">
        <v>14.54</v>
      </c>
      <c r="P10">
        <v>1.167</v>
      </c>
      <c r="Q10">
        <v>23</v>
      </c>
      <c r="R10">
        <v>0</v>
      </c>
      <c r="S10">
        <v>6</v>
      </c>
      <c r="T10">
        <v>0.5</v>
      </c>
      <c r="U10">
        <v>1</v>
      </c>
      <c r="V10">
        <v>1.3333333329999999</v>
      </c>
      <c r="W10">
        <v>2</v>
      </c>
      <c r="X10">
        <v>0</v>
      </c>
      <c r="Y10">
        <v>0</v>
      </c>
      <c r="Z10">
        <v>1.1666669999999999</v>
      </c>
      <c r="AA10">
        <v>12</v>
      </c>
      <c r="AB10">
        <v>0</v>
      </c>
      <c r="AC10">
        <v>0</v>
      </c>
      <c r="AD10">
        <v>0.5</v>
      </c>
      <c r="AE10">
        <v>5</v>
      </c>
      <c r="AF10">
        <v>4.6666666670000003</v>
      </c>
      <c r="AG10">
        <v>49</v>
      </c>
      <c r="AH10">
        <v>3.6521739129999999</v>
      </c>
      <c r="AI10">
        <v>399</v>
      </c>
      <c r="AJ10">
        <v>85.7</v>
      </c>
      <c r="AK10">
        <v>24.92</v>
      </c>
      <c r="AL10">
        <v>87.22</v>
      </c>
      <c r="AM10">
        <v>68.349999999999994</v>
      </c>
      <c r="AN10">
        <v>6.05</v>
      </c>
      <c r="AO10">
        <v>10.28</v>
      </c>
      <c r="AP10">
        <v>89.97</v>
      </c>
      <c r="AQ10">
        <v>3.76</v>
      </c>
      <c r="AR10">
        <v>3.01</v>
      </c>
      <c r="AS10">
        <v>0.75</v>
      </c>
      <c r="AT10">
        <v>0.25</v>
      </c>
      <c r="AU10">
        <v>0</v>
      </c>
      <c r="AV10">
        <v>0.5</v>
      </c>
      <c r="AW10">
        <v>2.76</v>
      </c>
      <c r="AX10">
        <v>0.25</v>
      </c>
      <c r="AY10">
        <v>0</v>
      </c>
      <c r="AZ10">
        <v>0</v>
      </c>
      <c r="BA10">
        <v>0</v>
      </c>
      <c r="BB10">
        <v>9.27</v>
      </c>
      <c r="BC10">
        <v>2.2599999999999998</v>
      </c>
      <c r="BD10">
        <v>0.25</v>
      </c>
      <c r="BE10">
        <v>0.25</v>
      </c>
      <c r="BF10">
        <v>4.01</v>
      </c>
      <c r="BG10">
        <v>0</v>
      </c>
      <c r="BH10">
        <v>3.01</v>
      </c>
      <c r="BI10">
        <v>9.77</v>
      </c>
      <c r="BJ10">
        <v>6.02</v>
      </c>
      <c r="BK10">
        <v>0</v>
      </c>
      <c r="BL10">
        <v>3.76</v>
      </c>
      <c r="BM10">
        <v>0.75</v>
      </c>
      <c r="BN10">
        <v>0.5</v>
      </c>
      <c r="BO10">
        <v>0</v>
      </c>
      <c r="BP10">
        <v>0</v>
      </c>
      <c r="BQ10">
        <v>0.25</v>
      </c>
      <c r="BR10">
        <v>4.26</v>
      </c>
      <c r="BS10">
        <v>0.75</v>
      </c>
      <c r="BT10">
        <v>0.75</v>
      </c>
      <c r="BU10">
        <v>2.5099999999999998</v>
      </c>
      <c r="BV10">
        <v>0.75</v>
      </c>
      <c r="BW10">
        <v>0</v>
      </c>
      <c r="BX10">
        <v>1</v>
      </c>
      <c r="BY10">
        <v>13.53</v>
      </c>
      <c r="BZ10">
        <v>0.75</v>
      </c>
      <c r="CA10">
        <v>16.54</v>
      </c>
      <c r="CB10">
        <v>3.01</v>
      </c>
      <c r="CC10">
        <v>10.53</v>
      </c>
      <c r="CD10">
        <v>3.26</v>
      </c>
      <c r="CE10">
        <v>0</v>
      </c>
      <c r="CF10">
        <v>1</v>
      </c>
      <c r="CG10">
        <v>0.5</v>
      </c>
      <c r="CH10">
        <v>0</v>
      </c>
      <c r="CI10">
        <v>0</v>
      </c>
      <c r="CJ10">
        <v>0</v>
      </c>
      <c r="CK10">
        <v>4</v>
      </c>
      <c r="CL10">
        <v>1</v>
      </c>
      <c r="CM10" t="s">
        <v>107</v>
      </c>
      <c r="CN10">
        <v>4</v>
      </c>
      <c r="CO10">
        <v>4</v>
      </c>
      <c r="CP10">
        <v>4</v>
      </c>
      <c r="CQ10">
        <v>1</v>
      </c>
      <c r="CR10">
        <v>5</v>
      </c>
      <c r="CS10" t="s">
        <v>110</v>
      </c>
      <c r="CT10" t="s">
        <v>108</v>
      </c>
      <c r="CU10" t="s">
        <v>110</v>
      </c>
      <c r="CV10" t="s">
        <v>110</v>
      </c>
      <c r="CW10" t="s">
        <v>110</v>
      </c>
      <c r="CX10" t="s">
        <v>110</v>
      </c>
      <c r="CY10">
        <v>2</v>
      </c>
      <c r="CZ10" t="s">
        <v>108</v>
      </c>
      <c r="DA10" t="s">
        <v>108</v>
      </c>
      <c r="DB10">
        <v>3</v>
      </c>
    </row>
    <row r="11" spans="1:106" x14ac:dyDescent="0.3">
      <c r="A11">
        <v>110</v>
      </c>
      <c r="B11" t="s">
        <v>106</v>
      </c>
      <c r="C11">
        <v>55</v>
      </c>
      <c r="D11">
        <v>1</v>
      </c>
      <c r="E11">
        <v>25</v>
      </c>
      <c r="F11">
        <v>70</v>
      </c>
      <c r="G11">
        <v>30</v>
      </c>
      <c r="H11">
        <v>75</v>
      </c>
      <c r="I11">
        <v>50</v>
      </c>
      <c r="J11">
        <v>3</v>
      </c>
      <c r="K11">
        <v>2</v>
      </c>
      <c r="L11">
        <v>0</v>
      </c>
      <c r="M11">
        <v>56.25</v>
      </c>
      <c r="N11">
        <v>20.564937799999999</v>
      </c>
      <c r="O11">
        <v>-11.58</v>
      </c>
      <c r="P11">
        <v>1.667</v>
      </c>
      <c r="Q11">
        <v>27</v>
      </c>
      <c r="R11">
        <v>0</v>
      </c>
      <c r="S11">
        <v>1</v>
      </c>
      <c r="T11">
        <v>1.333</v>
      </c>
      <c r="U11">
        <v>1</v>
      </c>
      <c r="V11">
        <v>1</v>
      </c>
      <c r="W11">
        <v>1</v>
      </c>
      <c r="X11">
        <v>0.16666666699999999</v>
      </c>
      <c r="Y11">
        <v>1</v>
      </c>
      <c r="Z11">
        <v>0.66666700000000001</v>
      </c>
      <c r="AA11">
        <v>1</v>
      </c>
      <c r="AB11">
        <v>0.66666666699999999</v>
      </c>
      <c r="AC11">
        <v>22</v>
      </c>
      <c r="AD11">
        <v>0.16666666699999999</v>
      </c>
      <c r="AE11">
        <v>1</v>
      </c>
      <c r="AF11">
        <v>5.6666666670000003</v>
      </c>
      <c r="AG11">
        <v>55</v>
      </c>
      <c r="AH11">
        <v>2.5217391299999998</v>
      </c>
      <c r="AI11">
        <v>1527</v>
      </c>
      <c r="AJ11">
        <v>82.88</v>
      </c>
      <c r="AK11">
        <v>51.83</v>
      </c>
      <c r="AL11">
        <v>45.79</v>
      </c>
      <c r="AM11">
        <v>74.540000000000006</v>
      </c>
      <c r="AN11">
        <v>11.07</v>
      </c>
      <c r="AO11">
        <v>10.67</v>
      </c>
      <c r="AP11">
        <v>87.75</v>
      </c>
      <c r="AQ11">
        <v>2.62</v>
      </c>
      <c r="AR11">
        <v>2.62</v>
      </c>
      <c r="AS11">
        <v>0</v>
      </c>
      <c r="AT11">
        <v>0</v>
      </c>
      <c r="AU11">
        <v>0</v>
      </c>
      <c r="AV11">
        <v>0</v>
      </c>
      <c r="AW11">
        <v>7.2</v>
      </c>
      <c r="AX11">
        <v>0</v>
      </c>
      <c r="AY11">
        <v>0.13</v>
      </c>
      <c r="AZ11">
        <v>3.27</v>
      </c>
      <c r="BA11">
        <v>0.79</v>
      </c>
      <c r="BB11">
        <v>6.55</v>
      </c>
      <c r="BC11">
        <v>2.42</v>
      </c>
      <c r="BD11">
        <v>0.26</v>
      </c>
      <c r="BE11">
        <v>0.13</v>
      </c>
      <c r="BF11">
        <v>2.4900000000000002</v>
      </c>
      <c r="BG11">
        <v>0.26</v>
      </c>
      <c r="BH11">
        <v>1.77</v>
      </c>
      <c r="BI11">
        <v>7.79</v>
      </c>
      <c r="BJ11">
        <v>5.37</v>
      </c>
      <c r="BK11">
        <v>1.24</v>
      </c>
      <c r="BL11">
        <v>1.1100000000000001</v>
      </c>
      <c r="BM11">
        <v>2.36</v>
      </c>
      <c r="BN11">
        <v>1.31</v>
      </c>
      <c r="BO11">
        <v>0.13</v>
      </c>
      <c r="BP11">
        <v>0</v>
      </c>
      <c r="BQ11">
        <v>1.05</v>
      </c>
      <c r="BR11">
        <v>3.99</v>
      </c>
      <c r="BS11">
        <v>0.65</v>
      </c>
      <c r="BT11">
        <v>0.65</v>
      </c>
      <c r="BU11">
        <v>2.16</v>
      </c>
      <c r="BV11">
        <v>1.05</v>
      </c>
      <c r="BW11">
        <v>7.0000000000000007E-2</v>
      </c>
      <c r="BX11">
        <v>1.38</v>
      </c>
      <c r="BY11">
        <v>13.88</v>
      </c>
      <c r="BZ11">
        <v>0.39</v>
      </c>
      <c r="CA11">
        <v>14.87</v>
      </c>
      <c r="CB11">
        <v>1.96</v>
      </c>
      <c r="CC11">
        <v>11.33</v>
      </c>
      <c r="CD11">
        <v>2.36</v>
      </c>
      <c r="CE11">
        <v>0.26</v>
      </c>
      <c r="CF11">
        <v>1.83</v>
      </c>
      <c r="CG11">
        <v>1.64</v>
      </c>
      <c r="CH11">
        <v>0.13</v>
      </c>
      <c r="CI11">
        <v>0</v>
      </c>
      <c r="CJ11">
        <v>0</v>
      </c>
      <c r="CK11">
        <v>4</v>
      </c>
      <c r="CL11">
        <v>1</v>
      </c>
      <c r="CM11" t="s">
        <v>107</v>
      </c>
      <c r="CN11">
        <v>3</v>
      </c>
      <c r="CO11">
        <v>1</v>
      </c>
      <c r="CP11">
        <v>3</v>
      </c>
      <c r="CQ11">
        <v>1</v>
      </c>
      <c r="CR11">
        <v>3</v>
      </c>
      <c r="CS11" t="s">
        <v>110</v>
      </c>
      <c r="CT11" t="s">
        <v>110</v>
      </c>
      <c r="CU11" t="s">
        <v>110</v>
      </c>
      <c r="CV11" t="s">
        <v>111</v>
      </c>
      <c r="CW11" t="s">
        <v>111</v>
      </c>
      <c r="CX11" t="s">
        <v>111</v>
      </c>
      <c r="CY11">
        <v>1</v>
      </c>
      <c r="CZ11" t="s">
        <v>108</v>
      </c>
      <c r="DA11" t="s">
        <v>109</v>
      </c>
      <c r="DB11">
        <v>1</v>
      </c>
    </row>
    <row r="12" spans="1:106" x14ac:dyDescent="0.3">
      <c r="A12">
        <v>111</v>
      </c>
      <c r="B12" t="s">
        <v>113</v>
      </c>
      <c r="C12">
        <v>40</v>
      </c>
      <c r="D12">
        <v>1</v>
      </c>
      <c r="E12">
        <v>34</v>
      </c>
      <c r="F12">
        <v>1</v>
      </c>
      <c r="G12">
        <v>5</v>
      </c>
      <c r="H12">
        <v>40</v>
      </c>
      <c r="I12">
        <v>10</v>
      </c>
      <c r="J12">
        <v>3</v>
      </c>
      <c r="K12">
        <v>1</v>
      </c>
      <c r="L12">
        <v>0</v>
      </c>
      <c r="M12">
        <v>14</v>
      </c>
      <c r="N12">
        <v>17.720045150000001</v>
      </c>
      <c r="O12">
        <v>-6.18</v>
      </c>
      <c r="P12">
        <v>1.833</v>
      </c>
      <c r="Q12">
        <v>9</v>
      </c>
      <c r="R12">
        <v>1</v>
      </c>
      <c r="S12">
        <v>9</v>
      </c>
      <c r="T12">
        <v>2.6669999999999998</v>
      </c>
      <c r="U12">
        <v>9</v>
      </c>
      <c r="V12">
        <v>3.3333333330000001</v>
      </c>
      <c r="W12">
        <v>9</v>
      </c>
      <c r="X12">
        <v>0.16666666699999999</v>
      </c>
      <c r="Y12">
        <v>1</v>
      </c>
      <c r="Z12">
        <v>0.66666700000000001</v>
      </c>
      <c r="AA12">
        <v>2</v>
      </c>
      <c r="AB12">
        <v>0.16666666699999999</v>
      </c>
      <c r="AC12">
        <v>9</v>
      </c>
      <c r="AD12">
        <v>0</v>
      </c>
      <c r="AE12">
        <v>0</v>
      </c>
      <c r="AF12">
        <v>9.8333333330000006</v>
      </c>
      <c r="AG12">
        <v>48</v>
      </c>
      <c r="AH12">
        <v>3.6086956520000002</v>
      </c>
      <c r="AI12">
        <v>29</v>
      </c>
      <c r="AJ12">
        <v>99</v>
      </c>
      <c r="AK12">
        <v>75.489999999999995</v>
      </c>
      <c r="AL12">
        <v>11.5</v>
      </c>
      <c r="AM12">
        <v>25.77</v>
      </c>
      <c r="AN12">
        <v>2.23</v>
      </c>
      <c r="AO12">
        <v>27.59</v>
      </c>
      <c r="AP12">
        <v>55.17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6.9</v>
      </c>
      <c r="AX12">
        <v>0</v>
      </c>
      <c r="AY12">
        <v>3.45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6.9</v>
      </c>
      <c r="BJ12">
        <v>3.45</v>
      </c>
      <c r="BK12">
        <v>3.45</v>
      </c>
      <c r="BL12">
        <v>0</v>
      </c>
      <c r="BM12">
        <v>10.34</v>
      </c>
      <c r="BN12">
        <v>0</v>
      </c>
      <c r="BO12">
        <v>0</v>
      </c>
      <c r="BP12">
        <v>0</v>
      </c>
      <c r="BQ12">
        <v>10.34</v>
      </c>
      <c r="BR12">
        <v>6.9</v>
      </c>
      <c r="BS12">
        <v>3.45</v>
      </c>
      <c r="BT12">
        <v>0</v>
      </c>
      <c r="BU12">
        <v>3.45</v>
      </c>
      <c r="BV12">
        <v>0</v>
      </c>
      <c r="BW12">
        <v>0</v>
      </c>
      <c r="BX12">
        <v>3.45</v>
      </c>
      <c r="BY12">
        <v>3.45</v>
      </c>
      <c r="BZ12">
        <v>0</v>
      </c>
      <c r="CA12">
        <v>13.79</v>
      </c>
      <c r="CB12">
        <v>0</v>
      </c>
      <c r="CC12">
        <v>13.79</v>
      </c>
      <c r="CD12">
        <v>0</v>
      </c>
      <c r="CE12">
        <v>0</v>
      </c>
      <c r="CF12">
        <v>10.34</v>
      </c>
      <c r="CG12">
        <v>0</v>
      </c>
      <c r="CH12">
        <v>0</v>
      </c>
      <c r="CI12">
        <v>0</v>
      </c>
      <c r="CJ12">
        <v>0</v>
      </c>
      <c r="CK12">
        <v>4</v>
      </c>
      <c r="CL12">
        <v>1</v>
      </c>
      <c r="CM12" t="s">
        <v>114</v>
      </c>
      <c r="CN12">
        <v>4</v>
      </c>
      <c r="CO12">
        <v>3</v>
      </c>
      <c r="CP12">
        <v>5</v>
      </c>
      <c r="CQ12">
        <v>1</v>
      </c>
      <c r="CR12">
        <v>5</v>
      </c>
      <c r="CS12" t="s">
        <v>110</v>
      </c>
      <c r="CT12" t="s">
        <v>110</v>
      </c>
      <c r="CU12" t="s">
        <v>111</v>
      </c>
      <c r="CV12" t="s">
        <v>111</v>
      </c>
      <c r="CW12" t="s">
        <v>111</v>
      </c>
      <c r="CX12" t="s">
        <v>111</v>
      </c>
      <c r="CY12">
        <v>3</v>
      </c>
      <c r="CZ12" t="s">
        <v>109</v>
      </c>
      <c r="DA12" t="s">
        <v>109</v>
      </c>
      <c r="DB12">
        <v>4</v>
      </c>
    </row>
    <row r="13" spans="1:106" x14ac:dyDescent="0.3">
      <c r="A13">
        <v>112</v>
      </c>
      <c r="B13" t="s">
        <v>106</v>
      </c>
      <c r="C13">
        <v>20</v>
      </c>
      <c r="D13">
        <v>1</v>
      </c>
      <c r="E13">
        <v>20</v>
      </c>
      <c r="F13">
        <v>10</v>
      </c>
      <c r="G13">
        <v>60</v>
      </c>
      <c r="H13">
        <v>11</v>
      </c>
      <c r="I13">
        <v>1</v>
      </c>
      <c r="J13">
        <v>2</v>
      </c>
      <c r="K13">
        <v>2</v>
      </c>
      <c r="L13">
        <v>1</v>
      </c>
      <c r="M13">
        <v>20.5</v>
      </c>
      <c r="N13">
        <v>26.714540360000001</v>
      </c>
      <c r="O13">
        <v>15.28</v>
      </c>
      <c r="P13">
        <v>1.5</v>
      </c>
      <c r="Q13">
        <v>1</v>
      </c>
      <c r="R13">
        <v>1.167</v>
      </c>
      <c r="S13">
        <v>27</v>
      </c>
      <c r="T13">
        <v>3.6669999999999998</v>
      </c>
      <c r="U13">
        <v>11</v>
      </c>
      <c r="V13">
        <v>3.3333333330000001</v>
      </c>
      <c r="W13">
        <v>10</v>
      </c>
      <c r="X13">
        <v>0.16666666699999999</v>
      </c>
      <c r="Y13">
        <v>8</v>
      </c>
      <c r="Z13">
        <v>4</v>
      </c>
      <c r="AA13">
        <v>15</v>
      </c>
      <c r="AB13">
        <v>0.16666666699999999</v>
      </c>
      <c r="AC13">
        <v>6</v>
      </c>
      <c r="AD13">
        <v>0.16666666699999999</v>
      </c>
      <c r="AE13">
        <v>1</v>
      </c>
      <c r="AF13">
        <v>14.16666667</v>
      </c>
      <c r="AG13">
        <v>79</v>
      </c>
      <c r="AH13">
        <v>3.9130434780000001</v>
      </c>
      <c r="AI13">
        <v>851</v>
      </c>
      <c r="AJ13">
        <v>14.56</v>
      </c>
      <c r="AK13">
        <v>7.6</v>
      </c>
      <c r="AL13">
        <v>99</v>
      </c>
      <c r="AM13">
        <v>38.29</v>
      </c>
      <c r="AN13">
        <v>5.22</v>
      </c>
      <c r="AO13">
        <v>9.52</v>
      </c>
      <c r="AP13">
        <v>94.12</v>
      </c>
      <c r="AQ13">
        <v>2.35</v>
      </c>
      <c r="AR13">
        <v>1.53</v>
      </c>
      <c r="AS13">
        <v>0.82</v>
      </c>
      <c r="AT13">
        <v>0.24</v>
      </c>
      <c r="AU13">
        <v>0</v>
      </c>
      <c r="AV13">
        <v>0.24</v>
      </c>
      <c r="AW13">
        <v>4</v>
      </c>
      <c r="AX13">
        <v>0.24</v>
      </c>
      <c r="AY13">
        <v>0.35</v>
      </c>
      <c r="AZ13">
        <v>0</v>
      </c>
      <c r="BA13">
        <v>0.82</v>
      </c>
      <c r="BB13">
        <v>14.69</v>
      </c>
      <c r="BC13">
        <v>4.3499999999999996</v>
      </c>
      <c r="BD13">
        <v>1.76</v>
      </c>
      <c r="BE13">
        <v>1.41</v>
      </c>
      <c r="BF13">
        <v>4.47</v>
      </c>
      <c r="BG13">
        <v>0.47</v>
      </c>
      <c r="BH13">
        <v>4.1100000000000003</v>
      </c>
      <c r="BI13">
        <v>6.23</v>
      </c>
      <c r="BJ13">
        <v>3.76</v>
      </c>
      <c r="BK13">
        <v>1.29</v>
      </c>
      <c r="BL13">
        <v>1.18</v>
      </c>
      <c r="BM13">
        <v>0.82</v>
      </c>
      <c r="BN13">
        <v>0.71</v>
      </c>
      <c r="BO13">
        <v>0</v>
      </c>
      <c r="BP13">
        <v>0</v>
      </c>
      <c r="BQ13">
        <v>0.12</v>
      </c>
      <c r="BR13">
        <v>3.76</v>
      </c>
      <c r="BS13">
        <v>1.29</v>
      </c>
      <c r="BT13">
        <v>0.94</v>
      </c>
      <c r="BU13">
        <v>0.82</v>
      </c>
      <c r="BV13">
        <v>0.82</v>
      </c>
      <c r="BW13">
        <v>0.35</v>
      </c>
      <c r="BX13">
        <v>2.82</v>
      </c>
      <c r="BY13">
        <v>16.57</v>
      </c>
      <c r="BZ13">
        <v>2.82</v>
      </c>
      <c r="CA13">
        <v>16.329999999999998</v>
      </c>
      <c r="CB13">
        <v>2.94</v>
      </c>
      <c r="CC13">
        <v>6.82</v>
      </c>
      <c r="CD13">
        <v>6.93</v>
      </c>
      <c r="CE13">
        <v>1.29</v>
      </c>
      <c r="CF13">
        <v>1.65</v>
      </c>
      <c r="CG13">
        <v>0.24</v>
      </c>
      <c r="CH13">
        <v>0.24</v>
      </c>
      <c r="CI13">
        <v>0</v>
      </c>
      <c r="CJ13">
        <v>0</v>
      </c>
      <c r="CK13">
        <v>4</v>
      </c>
      <c r="CL13">
        <v>1</v>
      </c>
      <c r="CM13" t="s">
        <v>116</v>
      </c>
      <c r="CN13">
        <v>3</v>
      </c>
      <c r="CO13">
        <v>2</v>
      </c>
      <c r="CP13">
        <v>2</v>
      </c>
      <c r="CQ13">
        <v>1</v>
      </c>
      <c r="CR13">
        <v>3</v>
      </c>
      <c r="CS13" t="s">
        <v>109</v>
      </c>
      <c r="CT13" t="s">
        <v>108</v>
      </c>
      <c r="CU13" t="s">
        <v>108</v>
      </c>
      <c r="CV13" t="s">
        <v>108</v>
      </c>
      <c r="CW13" t="s">
        <v>110</v>
      </c>
      <c r="CX13" t="s">
        <v>110</v>
      </c>
      <c r="CY13">
        <v>3</v>
      </c>
      <c r="CZ13" t="s">
        <v>110</v>
      </c>
      <c r="DA13" t="s">
        <v>110</v>
      </c>
      <c r="DB13">
        <v>4</v>
      </c>
    </row>
    <row r="14" spans="1:106" x14ac:dyDescent="0.3">
      <c r="A14">
        <v>113</v>
      </c>
      <c r="B14" t="s">
        <v>106</v>
      </c>
      <c r="C14">
        <v>20</v>
      </c>
      <c r="D14">
        <v>1</v>
      </c>
      <c r="E14">
        <v>16</v>
      </c>
      <c r="F14">
        <v>18</v>
      </c>
      <c r="G14">
        <v>40</v>
      </c>
      <c r="H14">
        <v>25</v>
      </c>
      <c r="I14">
        <v>80</v>
      </c>
      <c r="J14">
        <v>4</v>
      </c>
      <c r="K14">
        <v>4</v>
      </c>
      <c r="L14">
        <v>1</v>
      </c>
      <c r="M14">
        <v>40.75</v>
      </c>
      <c r="N14">
        <v>27.729346670000002</v>
      </c>
      <c r="O14">
        <v>14.91</v>
      </c>
      <c r="P14">
        <v>1.167</v>
      </c>
      <c r="Q14">
        <v>10</v>
      </c>
      <c r="R14">
        <v>0.33300000000000002</v>
      </c>
      <c r="S14">
        <v>3</v>
      </c>
      <c r="T14">
        <v>0.66700000000000004</v>
      </c>
      <c r="U14">
        <v>6</v>
      </c>
      <c r="V14">
        <v>0.83333333300000001</v>
      </c>
      <c r="W14">
        <v>10</v>
      </c>
      <c r="X14">
        <v>0.16666666699999999</v>
      </c>
      <c r="Y14">
        <v>6</v>
      </c>
      <c r="Z14">
        <v>1.1666669999999999</v>
      </c>
      <c r="AA14">
        <v>6</v>
      </c>
      <c r="AB14">
        <v>1.3333333329999999</v>
      </c>
      <c r="AC14">
        <v>15</v>
      </c>
      <c r="AD14">
        <v>0.5</v>
      </c>
      <c r="AE14">
        <v>6</v>
      </c>
      <c r="AF14">
        <v>6.1666666670000003</v>
      </c>
      <c r="AG14">
        <v>62</v>
      </c>
      <c r="AH14">
        <v>3.434782609</v>
      </c>
      <c r="AI14">
        <v>82</v>
      </c>
      <c r="AJ14">
        <v>96.05</v>
      </c>
      <c r="AK14">
        <v>59.64</v>
      </c>
      <c r="AL14">
        <v>32.6</v>
      </c>
      <c r="AM14">
        <v>3.09</v>
      </c>
      <c r="AN14">
        <v>1.44</v>
      </c>
      <c r="AO14">
        <v>26.83</v>
      </c>
      <c r="AP14">
        <v>48.78</v>
      </c>
      <c r="AQ14">
        <v>2.44</v>
      </c>
      <c r="AR14">
        <v>0</v>
      </c>
      <c r="AS14">
        <v>2.44</v>
      </c>
      <c r="AT14">
        <v>2.44</v>
      </c>
      <c r="AU14">
        <v>0</v>
      </c>
      <c r="AV14">
        <v>0</v>
      </c>
      <c r="AW14">
        <v>3.66</v>
      </c>
      <c r="AX14">
        <v>1.22</v>
      </c>
      <c r="AY14">
        <v>0</v>
      </c>
      <c r="AZ14">
        <v>0</v>
      </c>
      <c r="BA14">
        <v>1.22</v>
      </c>
      <c r="BB14">
        <v>3.66</v>
      </c>
      <c r="BC14">
        <v>0</v>
      </c>
      <c r="BD14">
        <v>0</v>
      </c>
      <c r="BE14">
        <v>0</v>
      </c>
      <c r="BF14">
        <v>3.66</v>
      </c>
      <c r="BG14">
        <v>0</v>
      </c>
      <c r="BH14">
        <v>1.22</v>
      </c>
      <c r="BI14">
        <v>13.41</v>
      </c>
      <c r="BJ14">
        <v>7.32</v>
      </c>
      <c r="BK14">
        <v>2.44</v>
      </c>
      <c r="BL14">
        <v>2.44</v>
      </c>
      <c r="BM14">
        <v>4.88</v>
      </c>
      <c r="BN14">
        <v>3.66</v>
      </c>
      <c r="BO14">
        <v>1.22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1.22</v>
      </c>
      <c r="BZ14">
        <v>1.22</v>
      </c>
      <c r="CA14">
        <v>17.07</v>
      </c>
      <c r="CB14">
        <v>6.1</v>
      </c>
      <c r="CC14">
        <v>8.5399999999999991</v>
      </c>
      <c r="CD14">
        <v>3.66</v>
      </c>
      <c r="CE14">
        <v>0</v>
      </c>
      <c r="CF14">
        <v>1.22</v>
      </c>
      <c r="CG14">
        <v>1.22</v>
      </c>
      <c r="CH14">
        <v>0</v>
      </c>
      <c r="CI14">
        <v>0</v>
      </c>
      <c r="CJ14">
        <v>0</v>
      </c>
      <c r="CK14">
        <v>3</v>
      </c>
      <c r="CL14">
        <v>1</v>
      </c>
      <c r="CM14" t="s">
        <v>112</v>
      </c>
      <c r="CN14">
        <v>3</v>
      </c>
      <c r="CO14">
        <v>3</v>
      </c>
      <c r="CP14">
        <v>3</v>
      </c>
      <c r="CQ14">
        <v>1</v>
      </c>
      <c r="CR14">
        <v>4</v>
      </c>
      <c r="CS14" t="s">
        <v>109</v>
      </c>
      <c r="CT14" t="s">
        <v>110</v>
      </c>
      <c r="CU14" t="s">
        <v>111</v>
      </c>
      <c r="CV14" t="s">
        <v>110</v>
      </c>
      <c r="CW14" t="s">
        <v>109</v>
      </c>
      <c r="CX14" t="s">
        <v>110</v>
      </c>
      <c r="CY14">
        <v>3</v>
      </c>
      <c r="CZ14" t="s">
        <v>108</v>
      </c>
      <c r="DA14" t="s">
        <v>110</v>
      </c>
      <c r="DB14">
        <v>3</v>
      </c>
    </row>
    <row r="15" spans="1:106" x14ac:dyDescent="0.3">
      <c r="A15">
        <v>114</v>
      </c>
      <c r="B15" t="s">
        <v>106</v>
      </c>
      <c r="C15">
        <v>20</v>
      </c>
      <c r="D15">
        <v>1</v>
      </c>
      <c r="E15">
        <v>22</v>
      </c>
      <c r="F15">
        <v>15</v>
      </c>
      <c r="G15">
        <v>30</v>
      </c>
      <c r="H15">
        <v>21</v>
      </c>
      <c r="I15">
        <v>25</v>
      </c>
      <c r="J15">
        <v>2</v>
      </c>
      <c r="K15">
        <v>1</v>
      </c>
      <c r="L15">
        <v>0</v>
      </c>
      <c r="M15">
        <v>22.75</v>
      </c>
      <c r="N15">
        <v>6.3442887700000004</v>
      </c>
      <c r="O15">
        <v>-6.15</v>
      </c>
      <c r="P15">
        <v>1.833</v>
      </c>
      <c r="Q15">
        <v>5</v>
      </c>
      <c r="R15">
        <v>1.167</v>
      </c>
      <c r="S15">
        <v>5</v>
      </c>
      <c r="T15">
        <v>4</v>
      </c>
      <c r="U15">
        <v>17</v>
      </c>
      <c r="V15">
        <v>3.3333333330000001</v>
      </c>
      <c r="W15">
        <v>24</v>
      </c>
      <c r="X15">
        <v>1.1666666670000001</v>
      </c>
      <c r="Y15">
        <v>2</v>
      </c>
      <c r="Z15">
        <v>2.3333330000000001</v>
      </c>
      <c r="AA15">
        <v>5</v>
      </c>
      <c r="AB15">
        <v>1.5</v>
      </c>
      <c r="AC15">
        <v>5</v>
      </c>
      <c r="AD15">
        <v>1.6666666670000001</v>
      </c>
      <c r="AE15">
        <v>2</v>
      </c>
      <c r="AF15">
        <v>17.5</v>
      </c>
      <c r="AG15">
        <v>65</v>
      </c>
      <c r="AH15">
        <v>4.3913043480000002</v>
      </c>
      <c r="AI15">
        <v>766</v>
      </c>
      <c r="AJ15">
        <v>84.42</v>
      </c>
      <c r="AK15">
        <v>43.25</v>
      </c>
      <c r="AL15">
        <v>35.67</v>
      </c>
      <c r="AM15">
        <v>37.31</v>
      </c>
      <c r="AN15">
        <v>7.16</v>
      </c>
      <c r="AO15">
        <v>13.58</v>
      </c>
      <c r="AP15">
        <v>83.68</v>
      </c>
      <c r="AQ15">
        <v>1.44</v>
      </c>
      <c r="AR15">
        <v>1.04</v>
      </c>
      <c r="AS15">
        <v>0.39</v>
      </c>
      <c r="AT15">
        <v>0.13</v>
      </c>
      <c r="AU15">
        <v>0.13</v>
      </c>
      <c r="AV15">
        <v>0</v>
      </c>
      <c r="AW15">
        <v>6.66</v>
      </c>
      <c r="AX15">
        <v>0.26</v>
      </c>
      <c r="AY15">
        <v>0.26</v>
      </c>
      <c r="AZ15">
        <v>1.31</v>
      </c>
      <c r="BA15">
        <v>0.52</v>
      </c>
      <c r="BB15">
        <v>9.5299999999999994</v>
      </c>
      <c r="BC15">
        <v>2.09</v>
      </c>
      <c r="BD15">
        <v>0.39</v>
      </c>
      <c r="BE15">
        <v>0.39</v>
      </c>
      <c r="BF15">
        <v>3.26</v>
      </c>
      <c r="BG15">
        <v>0.26</v>
      </c>
      <c r="BH15">
        <v>3.92</v>
      </c>
      <c r="BI15">
        <v>6.79</v>
      </c>
      <c r="BJ15">
        <v>6.14</v>
      </c>
      <c r="BK15">
        <v>0</v>
      </c>
      <c r="BL15">
        <v>0.26</v>
      </c>
      <c r="BM15">
        <v>3.26</v>
      </c>
      <c r="BN15">
        <v>2.09</v>
      </c>
      <c r="BO15">
        <v>0.39</v>
      </c>
      <c r="BP15">
        <v>0.13</v>
      </c>
      <c r="BQ15">
        <v>0.78</v>
      </c>
      <c r="BR15">
        <v>2.2200000000000002</v>
      </c>
      <c r="BS15">
        <v>0.65</v>
      </c>
      <c r="BT15">
        <v>0</v>
      </c>
      <c r="BU15">
        <v>1.17</v>
      </c>
      <c r="BV15">
        <v>0.26</v>
      </c>
      <c r="BW15">
        <v>0.13</v>
      </c>
      <c r="BX15">
        <v>2.87</v>
      </c>
      <c r="BY15">
        <v>10.44</v>
      </c>
      <c r="BZ15">
        <v>0.65</v>
      </c>
      <c r="CA15">
        <v>8.8800000000000008</v>
      </c>
      <c r="CB15">
        <v>0.91</v>
      </c>
      <c r="CC15">
        <v>6.53</v>
      </c>
      <c r="CD15">
        <v>1.57</v>
      </c>
      <c r="CE15">
        <v>1.83</v>
      </c>
      <c r="CF15">
        <v>1.83</v>
      </c>
      <c r="CG15">
        <v>0.39</v>
      </c>
      <c r="CH15">
        <v>0.13</v>
      </c>
      <c r="CI15">
        <v>0.52</v>
      </c>
      <c r="CJ15">
        <v>0</v>
      </c>
      <c r="CK15">
        <v>3</v>
      </c>
      <c r="CL15">
        <v>1</v>
      </c>
      <c r="CM15" t="s">
        <v>116</v>
      </c>
      <c r="CN15">
        <v>3</v>
      </c>
      <c r="CO15">
        <v>3</v>
      </c>
      <c r="CP15">
        <v>3</v>
      </c>
      <c r="CQ15">
        <v>1</v>
      </c>
      <c r="CR15">
        <v>3</v>
      </c>
      <c r="CS15" t="s">
        <v>111</v>
      </c>
      <c r="CT15" t="s">
        <v>110</v>
      </c>
      <c r="CU15" t="s">
        <v>111</v>
      </c>
      <c r="CV15" t="s">
        <v>110</v>
      </c>
      <c r="CW15" t="s">
        <v>110</v>
      </c>
      <c r="CX15" t="s">
        <v>111</v>
      </c>
      <c r="CY15">
        <v>4</v>
      </c>
      <c r="CZ15" t="s">
        <v>111</v>
      </c>
      <c r="DA15" t="s">
        <v>110</v>
      </c>
      <c r="DB15">
        <v>2</v>
      </c>
    </row>
    <row r="16" spans="1:106" x14ac:dyDescent="0.3">
      <c r="A16">
        <v>115</v>
      </c>
      <c r="B16" t="s">
        <v>113</v>
      </c>
      <c r="C16">
        <v>45</v>
      </c>
      <c r="D16">
        <v>1</v>
      </c>
      <c r="E16">
        <v>9</v>
      </c>
      <c r="F16">
        <v>36</v>
      </c>
      <c r="G16">
        <v>28</v>
      </c>
      <c r="H16">
        <v>11</v>
      </c>
      <c r="I16">
        <v>78</v>
      </c>
      <c r="J16">
        <v>4</v>
      </c>
      <c r="K16">
        <v>2</v>
      </c>
      <c r="L16">
        <v>0</v>
      </c>
      <c r="M16">
        <v>38.25</v>
      </c>
      <c r="N16">
        <v>28.476598580000001</v>
      </c>
      <c r="O16">
        <v>-3.84</v>
      </c>
      <c r="P16">
        <v>1.167</v>
      </c>
      <c r="Q16">
        <v>10</v>
      </c>
      <c r="R16">
        <v>0.33300000000000002</v>
      </c>
      <c r="S16">
        <v>4</v>
      </c>
      <c r="T16">
        <v>0.33300000000000002</v>
      </c>
      <c r="U16">
        <v>5</v>
      </c>
      <c r="V16">
        <v>1.5</v>
      </c>
      <c r="W16">
        <v>14</v>
      </c>
      <c r="X16">
        <v>0</v>
      </c>
      <c r="Y16">
        <v>5</v>
      </c>
      <c r="Z16">
        <v>1.1666669999999999</v>
      </c>
      <c r="AA16">
        <v>30</v>
      </c>
      <c r="AB16">
        <v>0.16666666699999999</v>
      </c>
      <c r="AC16">
        <v>12</v>
      </c>
      <c r="AD16">
        <v>0.33333333300000001</v>
      </c>
      <c r="AE16">
        <v>14</v>
      </c>
      <c r="AF16">
        <v>5</v>
      </c>
      <c r="AG16">
        <v>94</v>
      </c>
      <c r="AH16">
        <v>3.9130434780000001</v>
      </c>
      <c r="AI16">
        <v>794</v>
      </c>
      <c r="AJ16">
        <v>78.930000000000007</v>
      </c>
      <c r="AK16">
        <v>22.88</v>
      </c>
      <c r="AL16">
        <v>82.36</v>
      </c>
      <c r="AM16">
        <v>39.26</v>
      </c>
      <c r="AN16">
        <v>4.75</v>
      </c>
      <c r="AO16">
        <v>12.97</v>
      </c>
      <c r="AP16">
        <v>90.18</v>
      </c>
      <c r="AQ16">
        <v>1.64</v>
      </c>
      <c r="AR16">
        <v>1.1299999999999999</v>
      </c>
      <c r="AS16">
        <v>0.38</v>
      </c>
      <c r="AT16">
        <v>0</v>
      </c>
      <c r="AU16">
        <v>0.13</v>
      </c>
      <c r="AV16">
        <v>0</v>
      </c>
      <c r="AW16">
        <v>4.16</v>
      </c>
      <c r="AX16">
        <v>0.13</v>
      </c>
      <c r="AY16">
        <v>0.38</v>
      </c>
      <c r="AZ16">
        <v>0</v>
      </c>
      <c r="BA16">
        <v>1.01</v>
      </c>
      <c r="BB16">
        <v>9.82</v>
      </c>
      <c r="BC16">
        <v>2.77</v>
      </c>
      <c r="BD16">
        <v>0.76</v>
      </c>
      <c r="BE16">
        <v>0.5</v>
      </c>
      <c r="BF16">
        <v>4.66</v>
      </c>
      <c r="BG16">
        <v>0.25</v>
      </c>
      <c r="BH16">
        <v>3.02</v>
      </c>
      <c r="BI16">
        <v>12.47</v>
      </c>
      <c r="BJ16">
        <v>8.94</v>
      </c>
      <c r="BK16">
        <v>0.63</v>
      </c>
      <c r="BL16">
        <v>2.27</v>
      </c>
      <c r="BM16">
        <v>5.67</v>
      </c>
      <c r="BN16">
        <v>4.41</v>
      </c>
      <c r="BO16">
        <v>0.38</v>
      </c>
      <c r="BP16">
        <v>0</v>
      </c>
      <c r="BQ16">
        <v>0.88</v>
      </c>
      <c r="BR16">
        <v>3.27</v>
      </c>
      <c r="BS16">
        <v>1.1299999999999999</v>
      </c>
      <c r="BT16">
        <v>0.38</v>
      </c>
      <c r="BU16">
        <v>1.26</v>
      </c>
      <c r="BV16">
        <v>0.76</v>
      </c>
      <c r="BW16">
        <v>0</v>
      </c>
      <c r="BX16">
        <v>1.39</v>
      </c>
      <c r="BY16">
        <v>14.36</v>
      </c>
      <c r="BZ16">
        <v>0.38</v>
      </c>
      <c r="CA16">
        <v>13.6</v>
      </c>
      <c r="CB16">
        <v>1.76</v>
      </c>
      <c r="CC16">
        <v>9.4499999999999993</v>
      </c>
      <c r="CD16">
        <v>2.77</v>
      </c>
      <c r="CE16">
        <v>0.88</v>
      </c>
      <c r="CF16">
        <v>1.64</v>
      </c>
      <c r="CG16">
        <v>0.5</v>
      </c>
      <c r="CH16">
        <v>0.13</v>
      </c>
      <c r="CI16">
        <v>0.13</v>
      </c>
      <c r="CJ16">
        <v>0</v>
      </c>
      <c r="CK16">
        <v>3</v>
      </c>
      <c r="CL16">
        <v>1</v>
      </c>
      <c r="CM16" t="s">
        <v>112</v>
      </c>
      <c r="CN16">
        <v>4</v>
      </c>
      <c r="CO16">
        <v>4</v>
      </c>
      <c r="CP16">
        <v>1</v>
      </c>
      <c r="CQ16" t="s">
        <v>108</v>
      </c>
      <c r="CR16">
        <v>3</v>
      </c>
      <c r="CS16" t="s">
        <v>108</v>
      </c>
      <c r="CT16" t="s">
        <v>108</v>
      </c>
      <c r="CU16" t="s">
        <v>108</v>
      </c>
      <c r="CV16" t="s">
        <v>108</v>
      </c>
      <c r="CW16" t="s">
        <v>108</v>
      </c>
      <c r="CX16" t="s">
        <v>108</v>
      </c>
      <c r="CY16">
        <v>1</v>
      </c>
      <c r="CZ16" t="s">
        <v>108</v>
      </c>
      <c r="DA16" t="s">
        <v>108</v>
      </c>
      <c r="DB16">
        <v>1</v>
      </c>
    </row>
    <row r="17" spans="1:106" x14ac:dyDescent="0.3">
      <c r="A17">
        <v>116</v>
      </c>
      <c r="B17" t="s">
        <v>106</v>
      </c>
      <c r="C17">
        <v>21</v>
      </c>
      <c r="D17">
        <v>1</v>
      </c>
      <c r="E17">
        <v>5</v>
      </c>
      <c r="F17">
        <v>2</v>
      </c>
      <c r="G17">
        <v>5</v>
      </c>
      <c r="H17">
        <v>78</v>
      </c>
      <c r="I17">
        <v>30</v>
      </c>
      <c r="J17">
        <v>3</v>
      </c>
      <c r="K17">
        <v>4</v>
      </c>
      <c r="L17">
        <v>0</v>
      </c>
      <c r="M17">
        <v>28.75</v>
      </c>
      <c r="N17">
        <v>35.150865330000002</v>
      </c>
      <c r="O17">
        <v>0.42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1.3333333329999999</v>
      </c>
      <c r="Y17">
        <v>15</v>
      </c>
      <c r="Z17">
        <v>0.5</v>
      </c>
      <c r="AA17">
        <v>10</v>
      </c>
      <c r="AB17">
        <v>0.33333333300000001</v>
      </c>
      <c r="AC17">
        <v>15</v>
      </c>
      <c r="AD17">
        <v>0.33333333300000001</v>
      </c>
      <c r="AE17">
        <v>3</v>
      </c>
      <c r="AF17">
        <v>2.5</v>
      </c>
      <c r="AG17">
        <v>43</v>
      </c>
      <c r="AH17">
        <v>2.434782609</v>
      </c>
      <c r="AI17">
        <v>648</v>
      </c>
      <c r="AJ17">
        <v>41.61</v>
      </c>
      <c r="AK17">
        <v>37.869999999999997</v>
      </c>
      <c r="AL17">
        <v>50.95</v>
      </c>
      <c r="AM17">
        <v>51.78</v>
      </c>
      <c r="AN17">
        <v>12.46</v>
      </c>
      <c r="AO17">
        <v>15.43</v>
      </c>
      <c r="AP17">
        <v>90.9</v>
      </c>
      <c r="AQ17">
        <v>2.0099999999999998</v>
      </c>
      <c r="AR17">
        <v>1.7</v>
      </c>
      <c r="AS17">
        <v>0.31</v>
      </c>
      <c r="AT17">
        <v>0.15</v>
      </c>
      <c r="AU17">
        <v>0</v>
      </c>
      <c r="AV17">
        <v>0</v>
      </c>
      <c r="AW17">
        <v>4.32</v>
      </c>
      <c r="AX17">
        <v>0.15</v>
      </c>
      <c r="AY17">
        <v>0.31</v>
      </c>
      <c r="AZ17">
        <v>0</v>
      </c>
      <c r="BA17">
        <v>0.31</v>
      </c>
      <c r="BB17">
        <v>19.75</v>
      </c>
      <c r="BC17">
        <v>6.17</v>
      </c>
      <c r="BD17">
        <v>3.86</v>
      </c>
      <c r="BE17">
        <v>1.08</v>
      </c>
      <c r="BF17">
        <v>6.33</v>
      </c>
      <c r="BG17">
        <v>1.23</v>
      </c>
      <c r="BH17">
        <v>2.93</v>
      </c>
      <c r="BI17">
        <v>4.17</v>
      </c>
      <c r="BJ17">
        <v>2.4700000000000002</v>
      </c>
      <c r="BK17">
        <v>0.77</v>
      </c>
      <c r="BL17">
        <v>0.62</v>
      </c>
      <c r="BM17">
        <v>0.77</v>
      </c>
      <c r="BN17">
        <v>0.46</v>
      </c>
      <c r="BO17">
        <v>0</v>
      </c>
      <c r="BP17">
        <v>0</v>
      </c>
      <c r="BQ17">
        <v>0.31</v>
      </c>
      <c r="BR17">
        <v>3.09</v>
      </c>
      <c r="BS17">
        <v>0.62</v>
      </c>
      <c r="BT17">
        <v>1.23</v>
      </c>
      <c r="BU17">
        <v>0.77</v>
      </c>
      <c r="BV17">
        <v>0.46</v>
      </c>
      <c r="BW17">
        <v>0</v>
      </c>
      <c r="BX17">
        <v>1.54</v>
      </c>
      <c r="BY17">
        <v>11.57</v>
      </c>
      <c r="BZ17">
        <v>1.54</v>
      </c>
      <c r="CA17">
        <v>8.18</v>
      </c>
      <c r="CB17">
        <v>2.0099999999999998</v>
      </c>
      <c r="CC17">
        <v>3.55</v>
      </c>
      <c r="CD17">
        <v>2.93</v>
      </c>
      <c r="CE17">
        <v>1.08</v>
      </c>
      <c r="CF17">
        <v>1.39</v>
      </c>
      <c r="CG17">
        <v>0.15</v>
      </c>
      <c r="CH17">
        <v>0</v>
      </c>
      <c r="CI17">
        <v>0</v>
      </c>
      <c r="CJ17">
        <v>0</v>
      </c>
      <c r="CK17">
        <v>3</v>
      </c>
      <c r="CL17">
        <v>1</v>
      </c>
      <c r="CM17" t="s">
        <v>107</v>
      </c>
      <c r="CN17">
        <v>4</v>
      </c>
      <c r="CO17">
        <v>4</v>
      </c>
      <c r="CP17">
        <v>1</v>
      </c>
      <c r="CQ17" t="s">
        <v>108</v>
      </c>
      <c r="CR17">
        <v>2</v>
      </c>
      <c r="CS17" t="s">
        <v>108</v>
      </c>
      <c r="CT17" t="s">
        <v>109</v>
      </c>
      <c r="CU17" t="s">
        <v>108</v>
      </c>
      <c r="CV17" t="s">
        <v>108</v>
      </c>
      <c r="CW17" t="s">
        <v>108</v>
      </c>
      <c r="CX17" t="s">
        <v>108</v>
      </c>
      <c r="CY17">
        <v>2</v>
      </c>
      <c r="CZ17" t="s">
        <v>108</v>
      </c>
      <c r="DA17" t="s">
        <v>108</v>
      </c>
      <c r="DB17">
        <v>1</v>
      </c>
    </row>
    <row r="18" spans="1:106" x14ac:dyDescent="0.3">
      <c r="A18">
        <v>117</v>
      </c>
      <c r="B18" t="s">
        <v>106</v>
      </c>
      <c r="C18">
        <v>23</v>
      </c>
      <c r="D18">
        <v>1</v>
      </c>
      <c r="E18">
        <v>8</v>
      </c>
      <c r="F18">
        <v>75</v>
      </c>
      <c r="G18">
        <v>67</v>
      </c>
      <c r="H18">
        <v>50</v>
      </c>
      <c r="I18">
        <v>5</v>
      </c>
      <c r="J18">
        <v>1</v>
      </c>
      <c r="K18">
        <v>2</v>
      </c>
      <c r="L18">
        <v>0</v>
      </c>
      <c r="M18">
        <v>49.25</v>
      </c>
      <c r="N18">
        <v>31.287643989999999</v>
      </c>
      <c r="O18">
        <v>6.35</v>
      </c>
      <c r="P18">
        <v>2.1669999999999998</v>
      </c>
      <c r="Q18">
        <v>20</v>
      </c>
      <c r="R18">
        <v>1.833</v>
      </c>
      <c r="S18">
        <v>22</v>
      </c>
      <c r="T18">
        <v>3</v>
      </c>
      <c r="U18">
        <v>6</v>
      </c>
      <c r="V18">
        <v>3.6666666669999999</v>
      </c>
      <c r="W18">
        <v>6</v>
      </c>
      <c r="X18">
        <v>0</v>
      </c>
      <c r="Y18">
        <v>1</v>
      </c>
      <c r="Z18">
        <v>2.3333330000000001</v>
      </c>
      <c r="AA18">
        <v>10</v>
      </c>
      <c r="AB18">
        <v>1.3333333329999999</v>
      </c>
      <c r="AC18">
        <v>6</v>
      </c>
      <c r="AD18">
        <v>0.33333333300000001</v>
      </c>
      <c r="AE18">
        <v>6</v>
      </c>
      <c r="AF18">
        <v>14.66666667</v>
      </c>
      <c r="AG18">
        <v>77</v>
      </c>
      <c r="AH18">
        <v>3.9565217389999998</v>
      </c>
      <c r="AI18">
        <v>635</v>
      </c>
      <c r="AJ18">
        <v>97.83</v>
      </c>
      <c r="AK18">
        <v>45.61</v>
      </c>
      <c r="AL18">
        <v>74.13</v>
      </c>
      <c r="AM18">
        <v>49.2</v>
      </c>
      <c r="AN18">
        <v>5.29</v>
      </c>
      <c r="AO18">
        <v>19.21</v>
      </c>
      <c r="AP18">
        <v>83.62</v>
      </c>
      <c r="AQ18">
        <v>2.83</v>
      </c>
      <c r="AR18">
        <v>2.0499999999999998</v>
      </c>
      <c r="AS18">
        <v>0.79</v>
      </c>
      <c r="AT18">
        <v>0.16</v>
      </c>
      <c r="AU18">
        <v>0.16</v>
      </c>
      <c r="AV18">
        <v>0.31</v>
      </c>
      <c r="AW18">
        <v>3.78</v>
      </c>
      <c r="AX18">
        <v>0.47</v>
      </c>
      <c r="AY18">
        <v>0.16</v>
      </c>
      <c r="AZ18">
        <v>0.47</v>
      </c>
      <c r="BA18">
        <v>0.31</v>
      </c>
      <c r="BB18">
        <v>12.28</v>
      </c>
      <c r="BC18">
        <v>5.51</v>
      </c>
      <c r="BD18">
        <v>1.1000000000000001</v>
      </c>
      <c r="BE18">
        <v>0.16</v>
      </c>
      <c r="BF18">
        <v>4.57</v>
      </c>
      <c r="BG18">
        <v>0.47</v>
      </c>
      <c r="BH18">
        <v>0.94</v>
      </c>
      <c r="BI18">
        <v>7.24</v>
      </c>
      <c r="BJ18">
        <v>5.98</v>
      </c>
      <c r="BK18">
        <v>0</v>
      </c>
      <c r="BL18">
        <v>1.1000000000000001</v>
      </c>
      <c r="BM18">
        <v>0.94</v>
      </c>
      <c r="BN18">
        <v>0.16</v>
      </c>
      <c r="BO18">
        <v>0.16</v>
      </c>
      <c r="BP18">
        <v>0</v>
      </c>
      <c r="BQ18">
        <v>0.63</v>
      </c>
      <c r="BR18">
        <v>2.83</v>
      </c>
      <c r="BS18">
        <v>1.1000000000000001</v>
      </c>
      <c r="BT18">
        <v>0.31</v>
      </c>
      <c r="BU18">
        <v>0.94</v>
      </c>
      <c r="BV18">
        <v>0.16</v>
      </c>
      <c r="BW18">
        <v>0.31</v>
      </c>
      <c r="BX18">
        <v>0.79</v>
      </c>
      <c r="BY18">
        <v>8.19</v>
      </c>
      <c r="BZ18">
        <v>0.94</v>
      </c>
      <c r="CA18">
        <v>14.49</v>
      </c>
      <c r="CB18">
        <v>2.0499999999999998</v>
      </c>
      <c r="CC18">
        <v>7.87</v>
      </c>
      <c r="CD18">
        <v>4.72</v>
      </c>
      <c r="CE18">
        <v>0.47</v>
      </c>
      <c r="CF18">
        <v>3.78</v>
      </c>
      <c r="CG18">
        <v>1.42</v>
      </c>
      <c r="CH18">
        <v>0</v>
      </c>
      <c r="CI18">
        <v>0</v>
      </c>
      <c r="CJ18">
        <v>0</v>
      </c>
      <c r="CK18">
        <v>4</v>
      </c>
      <c r="CL18">
        <v>1</v>
      </c>
      <c r="CM18" t="s">
        <v>117</v>
      </c>
      <c r="CN18">
        <v>4</v>
      </c>
      <c r="CO18">
        <v>4</v>
      </c>
      <c r="CP18">
        <v>1</v>
      </c>
      <c r="CQ18" t="s">
        <v>108</v>
      </c>
      <c r="CR18">
        <v>2</v>
      </c>
      <c r="CS18" t="s">
        <v>108</v>
      </c>
      <c r="CT18" t="s">
        <v>109</v>
      </c>
      <c r="CU18" t="s">
        <v>108</v>
      </c>
      <c r="CV18" t="s">
        <v>109</v>
      </c>
      <c r="CW18" t="s">
        <v>109</v>
      </c>
      <c r="CX18" t="s">
        <v>110</v>
      </c>
      <c r="CY18">
        <v>2</v>
      </c>
      <c r="CZ18" t="s">
        <v>108</v>
      </c>
      <c r="DA18" t="s">
        <v>108</v>
      </c>
      <c r="DB18">
        <v>2</v>
      </c>
    </row>
    <row r="19" spans="1:106" x14ac:dyDescent="0.3">
      <c r="A19">
        <v>118</v>
      </c>
      <c r="B19" t="s">
        <v>113</v>
      </c>
      <c r="C19">
        <v>36</v>
      </c>
      <c r="D19">
        <v>0</v>
      </c>
      <c r="E19">
        <v>16</v>
      </c>
      <c r="F19">
        <v>59</v>
      </c>
      <c r="G19">
        <v>80</v>
      </c>
      <c r="H19">
        <v>60</v>
      </c>
      <c r="I19">
        <v>40</v>
      </c>
      <c r="J19">
        <v>2</v>
      </c>
      <c r="K19">
        <v>4</v>
      </c>
      <c r="L19">
        <v>0</v>
      </c>
      <c r="M19">
        <v>59.75</v>
      </c>
      <c r="N19">
        <v>16.33758448</v>
      </c>
      <c r="O19">
        <v>-9.77</v>
      </c>
      <c r="P19">
        <v>3.3330000000000002</v>
      </c>
      <c r="Q19">
        <v>31</v>
      </c>
      <c r="R19">
        <v>4</v>
      </c>
      <c r="S19">
        <v>31</v>
      </c>
      <c r="T19">
        <v>2.1669999999999998</v>
      </c>
      <c r="U19">
        <v>6</v>
      </c>
      <c r="V19">
        <v>2</v>
      </c>
      <c r="W19">
        <v>11</v>
      </c>
      <c r="X19">
        <v>0.16666666699999999</v>
      </c>
      <c r="Y19">
        <v>1</v>
      </c>
      <c r="Z19">
        <v>2</v>
      </c>
      <c r="AA19">
        <v>15</v>
      </c>
      <c r="AB19">
        <v>0.5</v>
      </c>
      <c r="AC19">
        <v>10</v>
      </c>
      <c r="AD19">
        <v>0.66666666699999999</v>
      </c>
      <c r="AE19">
        <v>10</v>
      </c>
      <c r="AF19">
        <v>14.83333333</v>
      </c>
      <c r="AG19">
        <v>115</v>
      </c>
      <c r="AH19">
        <v>4.5217391300000003</v>
      </c>
      <c r="AI19">
        <v>1181</v>
      </c>
      <c r="AJ19">
        <v>94.22</v>
      </c>
      <c r="AK19">
        <v>30.87</v>
      </c>
      <c r="AL19">
        <v>53.95</v>
      </c>
      <c r="AM19">
        <v>61.09</v>
      </c>
      <c r="AN19">
        <v>7.98</v>
      </c>
      <c r="AO19">
        <v>15.16</v>
      </c>
      <c r="AP19">
        <v>86.2</v>
      </c>
      <c r="AQ19">
        <v>2.12</v>
      </c>
      <c r="AR19">
        <v>1.95</v>
      </c>
      <c r="AS19">
        <v>0.08</v>
      </c>
      <c r="AT19">
        <v>0</v>
      </c>
      <c r="AU19">
        <v>0</v>
      </c>
      <c r="AV19">
        <v>0.08</v>
      </c>
      <c r="AW19">
        <v>1.86</v>
      </c>
      <c r="AX19">
        <v>0</v>
      </c>
      <c r="AY19">
        <v>0</v>
      </c>
      <c r="AZ19">
        <v>0.08</v>
      </c>
      <c r="BA19">
        <v>0.08</v>
      </c>
      <c r="BB19">
        <v>13.12</v>
      </c>
      <c r="BC19">
        <v>2.37</v>
      </c>
      <c r="BD19">
        <v>0.68</v>
      </c>
      <c r="BE19">
        <v>0.42</v>
      </c>
      <c r="BF19">
        <v>7.11</v>
      </c>
      <c r="BG19">
        <v>0.93</v>
      </c>
      <c r="BH19">
        <v>3.3</v>
      </c>
      <c r="BI19">
        <v>7.2</v>
      </c>
      <c r="BJ19">
        <v>4.2300000000000004</v>
      </c>
      <c r="BK19">
        <v>0.85</v>
      </c>
      <c r="BL19">
        <v>2.0299999999999998</v>
      </c>
      <c r="BM19">
        <v>1.86</v>
      </c>
      <c r="BN19">
        <v>1.69</v>
      </c>
      <c r="BO19">
        <v>0</v>
      </c>
      <c r="BP19">
        <v>0</v>
      </c>
      <c r="BQ19">
        <v>0.17</v>
      </c>
      <c r="BR19">
        <v>2.54</v>
      </c>
      <c r="BS19">
        <v>0.08</v>
      </c>
      <c r="BT19">
        <v>0.17</v>
      </c>
      <c r="BU19">
        <v>1.35</v>
      </c>
      <c r="BV19">
        <v>1.1000000000000001</v>
      </c>
      <c r="BW19">
        <v>0</v>
      </c>
      <c r="BX19">
        <v>1.19</v>
      </c>
      <c r="BY19">
        <v>8.3800000000000008</v>
      </c>
      <c r="BZ19">
        <v>0.34</v>
      </c>
      <c r="CA19">
        <v>14.06</v>
      </c>
      <c r="CB19">
        <v>1.69</v>
      </c>
      <c r="CC19">
        <v>9.23</v>
      </c>
      <c r="CD19">
        <v>3.64</v>
      </c>
      <c r="CE19">
        <v>1.02</v>
      </c>
      <c r="CF19">
        <v>0.17</v>
      </c>
      <c r="CG19">
        <v>0.34</v>
      </c>
      <c r="CH19">
        <v>0</v>
      </c>
      <c r="CI19">
        <v>0.08</v>
      </c>
      <c r="CJ19">
        <v>0</v>
      </c>
      <c r="CK19">
        <v>4</v>
      </c>
      <c r="CL19">
        <v>0</v>
      </c>
      <c r="CN19">
        <v>4</v>
      </c>
      <c r="CO19">
        <v>4</v>
      </c>
      <c r="CP19">
        <v>2</v>
      </c>
      <c r="CQ19" t="s">
        <v>108</v>
      </c>
      <c r="CR19">
        <v>3</v>
      </c>
      <c r="CS19" t="s">
        <v>108</v>
      </c>
      <c r="CT19" t="s">
        <v>111</v>
      </c>
      <c r="CU19" t="s">
        <v>109</v>
      </c>
      <c r="CV19" t="s">
        <v>111</v>
      </c>
      <c r="CW19" t="s">
        <v>108</v>
      </c>
      <c r="CX19" t="s">
        <v>111</v>
      </c>
      <c r="CY19">
        <v>3</v>
      </c>
      <c r="CZ19" t="s">
        <v>108</v>
      </c>
      <c r="DA19" t="s">
        <v>111</v>
      </c>
      <c r="DB19">
        <v>1</v>
      </c>
    </row>
    <row r="20" spans="1:106" x14ac:dyDescent="0.3">
      <c r="A20">
        <v>119</v>
      </c>
      <c r="B20" t="s">
        <v>106</v>
      </c>
      <c r="C20">
        <v>20</v>
      </c>
      <c r="D20">
        <v>1</v>
      </c>
      <c r="E20">
        <v>21</v>
      </c>
      <c r="F20">
        <v>60</v>
      </c>
      <c r="G20">
        <v>80</v>
      </c>
      <c r="H20">
        <v>50</v>
      </c>
      <c r="I20">
        <v>1</v>
      </c>
      <c r="J20">
        <v>2</v>
      </c>
      <c r="K20">
        <v>2</v>
      </c>
      <c r="L20">
        <v>1</v>
      </c>
      <c r="M20">
        <v>47.75</v>
      </c>
      <c r="N20">
        <v>33.569579480000002</v>
      </c>
      <c r="O20">
        <v>11.13</v>
      </c>
      <c r="P20">
        <v>0.5</v>
      </c>
      <c r="Q20">
        <v>0</v>
      </c>
      <c r="R20">
        <v>0</v>
      </c>
      <c r="S20">
        <v>0</v>
      </c>
      <c r="T20">
        <v>2.5</v>
      </c>
      <c r="U20">
        <v>6</v>
      </c>
      <c r="V20">
        <v>2.5</v>
      </c>
      <c r="W20">
        <v>6</v>
      </c>
      <c r="X20">
        <v>0.66666666699999999</v>
      </c>
      <c r="Y20">
        <v>0</v>
      </c>
      <c r="Z20">
        <v>0.83333299999999999</v>
      </c>
      <c r="AA20">
        <v>3</v>
      </c>
      <c r="AB20">
        <v>0</v>
      </c>
      <c r="AC20">
        <v>0</v>
      </c>
      <c r="AD20">
        <v>0</v>
      </c>
      <c r="AE20">
        <v>0</v>
      </c>
      <c r="AF20">
        <v>7</v>
      </c>
      <c r="AG20">
        <v>15</v>
      </c>
      <c r="AH20">
        <v>2.4782608700000002</v>
      </c>
      <c r="AI20">
        <v>859</v>
      </c>
      <c r="AJ20">
        <v>16.52</v>
      </c>
      <c r="AK20">
        <v>21.08</v>
      </c>
      <c r="AL20">
        <v>64.11</v>
      </c>
      <c r="AM20">
        <v>22.17</v>
      </c>
      <c r="AN20">
        <v>6.18</v>
      </c>
      <c r="AO20">
        <v>7.68</v>
      </c>
      <c r="AP20">
        <v>94.3</v>
      </c>
      <c r="AQ20">
        <v>4.8899999999999997</v>
      </c>
      <c r="AR20">
        <v>2.33</v>
      </c>
      <c r="AS20">
        <v>2.56</v>
      </c>
      <c r="AT20">
        <v>0.81</v>
      </c>
      <c r="AU20">
        <v>0.35</v>
      </c>
      <c r="AV20">
        <v>0.47</v>
      </c>
      <c r="AW20">
        <v>6.29</v>
      </c>
      <c r="AX20">
        <v>0.57999999999999996</v>
      </c>
      <c r="AY20">
        <v>0.35</v>
      </c>
      <c r="AZ20">
        <v>0.47</v>
      </c>
      <c r="BA20">
        <v>0.93</v>
      </c>
      <c r="BB20">
        <v>11.99</v>
      </c>
      <c r="BC20">
        <v>1.75</v>
      </c>
      <c r="BD20">
        <v>0.7</v>
      </c>
      <c r="BE20">
        <v>1.86</v>
      </c>
      <c r="BF20">
        <v>4.54</v>
      </c>
      <c r="BG20">
        <v>0.7</v>
      </c>
      <c r="BH20">
        <v>4.1900000000000004</v>
      </c>
      <c r="BI20">
        <v>9.31</v>
      </c>
      <c r="BJ20">
        <v>6.17</v>
      </c>
      <c r="BK20">
        <v>0.7</v>
      </c>
      <c r="BL20">
        <v>2.33</v>
      </c>
      <c r="BM20">
        <v>2.1</v>
      </c>
      <c r="BN20">
        <v>1.4</v>
      </c>
      <c r="BO20">
        <v>0.47</v>
      </c>
      <c r="BP20">
        <v>0</v>
      </c>
      <c r="BQ20">
        <v>0.12</v>
      </c>
      <c r="BR20">
        <v>3.61</v>
      </c>
      <c r="BS20">
        <v>1.1599999999999999</v>
      </c>
      <c r="BT20">
        <v>0.47</v>
      </c>
      <c r="BU20">
        <v>1.4</v>
      </c>
      <c r="BV20">
        <v>0.47</v>
      </c>
      <c r="BW20">
        <v>0.23</v>
      </c>
      <c r="BX20">
        <v>2.91</v>
      </c>
      <c r="BY20">
        <v>17.46</v>
      </c>
      <c r="BZ20">
        <v>2.1</v>
      </c>
      <c r="CA20">
        <v>11.87</v>
      </c>
      <c r="CB20">
        <v>2.56</v>
      </c>
      <c r="CC20">
        <v>4.7699999999999996</v>
      </c>
      <c r="CD20">
        <v>5.01</v>
      </c>
      <c r="CE20">
        <v>0.7</v>
      </c>
      <c r="CF20">
        <v>1.28</v>
      </c>
      <c r="CG20">
        <v>0.47</v>
      </c>
      <c r="CH20">
        <v>0</v>
      </c>
      <c r="CI20">
        <v>1.05</v>
      </c>
      <c r="CJ20">
        <v>0.81</v>
      </c>
      <c r="CK20">
        <v>3</v>
      </c>
      <c r="CL20">
        <v>1</v>
      </c>
      <c r="CM20" t="s">
        <v>112</v>
      </c>
      <c r="CN20">
        <v>3</v>
      </c>
      <c r="CO20">
        <v>2</v>
      </c>
      <c r="CP20">
        <v>2</v>
      </c>
      <c r="CQ20">
        <v>1</v>
      </c>
      <c r="CR20">
        <v>5</v>
      </c>
      <c r="CS20" t="s">
        <v>108</v>
      </c>
      <c r="CT20" t="s">
        <v>108</v>
      </c>
      <c r="CU20" t="s">
        <v>110</v>
      </c>
      <c r="CV20" t="s">
        <v>110</v>
      </c>
      <c r="CW20" t="s">
        <v>110</v>
      </c>
      <c r="CX20" t="s">
        <v>110</v>
      </c>
      <c r="CY20">
        <v>3</v>
      </c>
      <c r="CZ20" t="s">
        <v>108</v>
      </c>
      <c r="DA20" t="s">
        <v>109</v>
      </c>
      <c r="DB20">
        <v>1</v>
      </c>
    </row>
    <row r="21" spans="1:106" x14ac:dyDescent="0.3">
      <c r="A21">
        <v>120</v>
      </c>
      <c r="B21" t="s">
        <v>106</v>
      </c>
      <c r="C21">
        <v>52</v>
      </c>
      <c r="D21">
        <v>1</v>
      </c>
      <c r="E21">
        <v>24</v>
      </c>
      <c r="F21">
        <v>50</v>
      </c>
      <c r="G21">
        <v>100</v>
      </c>
      <c r="H21">
        <v>60</v>
      </c>
      <c r="I21">
        <v>10</v>
      </c>
      <c r="J21">
        <v>2</v>
      </c>
      <c r="K21">
        <v>3</v>
      </c>
      <c r="L21">
        <v>0</v>
      </c>
      <c r="M21">
        <v>55</v>
      </c>
      <c r="N21">
        <v>36.96845502</v>
      </c>
      <c r="O21">
        <v>1.64</v>
      </c>
      <c r="P21">
        <v>0.5</v>
      </c>
      <c r="Q21">
        <v>3</v>
      </c>
      <c r="R21">
        <v>0</v>
      </c>
      <c r="S21">
        <v>0</v>
      </c>
      <c r="T21">
        <v>2.8330000000000002</v>
      </c>
      <c r="U21">
        <v>40</v>
      </c>
      <c r="V21">
        <v>1</v>
      </c>
      <c r="W21">
        <v>10</v>
      </c>
      <c r="X21">
        <v>1.8333333329999999</v>
      </c>
      <c r="Y21">
        <v>55</v>
      </c>
      <c r="Z21">
        <v>1.8333330000000001</v>
      </c>
      <c r="AA21">
        <v>16</v>
      </c>
      <c r="AB21">
        <v>1.8333333329999999</v>
      </c>
      <c r="AC21">
        <v>55</v>
      </c>
      <c r="AD21">
        <v>0</v>
      </c>
      <c r="AE21">
        <v>10</v>
      </c>
      <c r="AF21">
        <v>9.8333333330000006</v>
      </c>
      <c r="AG21">
        <v>189</v>
      </c>
      <c r="AH21">
        <v>4.3913043480000002</v>
      </c>
      <c r="CK21">
        <v>5</v>
      </c>
      <c r="CL21">
        <v>1</v>
      </c>
      <c r="CM21" t="s">
        <v>114</v>
      </c>
      <c r="CN21">
        <v>4</v>
      </c>
      <c r="CO21">
        <v>4</v>
      </c>
      <c r="CP21">
        <v>3</v>
      </c>
      <c r="CQ21">
        <v>1</v>
      </c>
      <c r="CR21">
        <v>4</v>
      </c>
      <c r="CS21" t="s">
        <v>110</v>
      </c>
      <c r="CT21" t="s">
        <v>110</v>
      </c>
      <c r="CU21" t="s">
        <v>110</v>
      </c>
      <c r="CV21" t="s">
        <v>111</v>
      </c>
      <c r="CW21" t="s">
        <v>109</v>
      </c>
      <c r="CX21" t="s">
        <v>109</v>
      </c>
      <c r="CY21">
        <v>1</v>
      </c>
      <c r="CZ21" t="s">
        <v>108</v>
      </c>
      <c r="DA21" t="s">
        <v>108</v>
      </c>
      <c r="DB21">
        <v>3</v>
      </c>
    </row>
    <row r="22" spans="1:106" x14ac:dyDescent="0.3">
      <c r="A22">
        <v>201</v>
      </c>
      <c r="B22" t="s">
        <v>106</v>
      </c>
      <c r="C22">
        <v>22</v>
      </c>
      <c r="D22">
        <v>1</v>
      </c>
      <c r="E22">
        <v>17</v>
      </c>
      <c r="F22">
        <v>85</v>
      </c>
      <c r="G22">
        <v>65</v>
      </c>
      <c r="H22">
        <v>1</v>
      </c>
      <c r="I22">
        <v>10</v>
      </c>
      <c r="J22">
        <v>1</v>
      </c>
      <c r="K22">
        <v>3</v>
      </c>
      <c r="L22">
        <v>0</v>
      </c>
      <c r="M22">
        <v>40.25</v>
      </c>
      <c r="N22">
        <v>41.112650119999998</v>
      </c>
      <c r="O22">
        <v>-12.24</v>
      </c>
      <c r="P22">
        <v>0.83299999999999996</v>
      </c>
      <c r="Q22">
        <v>17</v>
      </c>
      <c r="R22">
        <v>1.833</v>
      </c>
      <c r="S22">
        <v>8</v>
      </c>
      <c r="T22">
        <v>1.167</v>
      </c>
      <c r="U22">
        <v>6</v>
      </c>
      <c r="V22">
        <v>1.1666666670000001</v>
      </c>
      <c r="W22">
        <v>6</v>
      </c>
      <c r="X22">
        <v>0</v>
      </c>
      <c r="Y22">
        <v>6</v>
      </c>
      <c r="Z22">
        <v>1.5</v>
      </c>
      <c r="AA22">
        <v>11</v>
      </c>
      <c r="AB22">
        <v>0.33333333300000001</v>
      </c>
      <c r="AC22">
        <v>6</v>
      </c>
      <c r="AD22">
        <v>0.5</v>
      </c>
      <c r="AE22">
        <v>12</v>
      </c>
      <c r="AF22">
        <v>7.3333333329999997</v>
      </c>
      <c r="AG22">
        <v>72</v>
      </c>
      <c r="AH22">
        <v>4.0869565220000004</v>
      </c>
      <c r="AI22">
        <v>501</v>
      </c>
      <c r="AJ22">
        <v>94.14</v>
      </c>
      <c r="AK22">
        <v>23.01</v>
      </c>
      <c r="AL22">
        <v>68.86</v>
      </c>
      <c r="AM22">
        <v>19.79</v>
      </c>
      <c r="AN22">
        <v>5.22</v>
      </c>
      <c r="AO22">
        <v>11.58</v>
      </c>
      <c r="AP22">
        <v>81.44</v>
      </c>
      <c r="AQ22">
        <v>0.8</v>
      </c>
      <c r="AR22">
        <v>0.2</v>
      </c>
      <c r="AS22">
        <v>0.6</v>
      </c>
      <c r="AT22">
        <v>0</v>
      </c>
      <c r="AU22">
        <v>0.4</v>
      </c>
      <c r="AV22">
        <v>0</v>
      </c>
      <c r="AW22">
        <v>2.4</v>
      </c>
      <c r="AX22">
        <v>0</v>
      </c>
      <c r="AY22">
        <v>0</v>
      </c>
      <c r="AZ22">
        <v>0</v>
      </c>
      <c r="BA22">
        <v>0.2</v>
      </c>
      <c r="BB22">
        <v>8.7799999999999994</v>
      </c>
      <c r="BC22">
        <v>2.4</v>
      </c>
      <c r="BD22">
        <v>1</v>
      </c>
      <c r="BE22">
        <v>0.4</v>
      </c>
      <c r="BF22">
        <v>3.19</v>
      </c>
      <c r="BG22">
        <v>0.6</v>
      </c>
      <c r="BH22">
        <v>3.39</v>
      </c>
      <c r="BI22">
        <v>8.58</v>
      </c>
      <c r="BJ22">
        <v>7.19</v>
      </c>
      <c r="BK22">
        <v>0</v>
      </c>
      <c r="BL22">
        <v>1.6</v>
      </c>
      <c r="BM22">
        <v>3.99</v>
      </c>
      <c r="BN22">
        <v>2.99</v>
      </c>
      <c r="BO22">
        <v>0</v>
      </c>
      <c r="BP22">
        <v>0</v>
      </c>
      <c r="BQ22">
        <v>1</v>
      </c>
      <c r="BR22">
        <v>1.2</v>
      </c>
      <c r="BS22">
        <v>0</v>
      </c>
      <c r="BT22">
        <v>0</v>
      </c>
      <c r="BU22">
        <v>0.8</v>
      </c>
      <c r="BV22">
        <v>0.4</v>
      </c>
      <c r="BW22">
        <v>0</v>
      </c>
      <c r="BX22">
        <v>0.8</v>
      </c>
      <c r="BY22">
        <v>11.38</v>
      </c>
      <c r="BZ22">
        <v>1</v>
      </c>
      <c r="CA22">
        <v>12.77</v>
      </c>
      <c r="CB22">
        <v>0.6</v>
      </c>
      <c r="CC22">
        <v>10.98</v>
      </c>
      <c r="CD22">
        <v>1.4</v>
      </c>
      <c r="CE22">
        <v>0.6</v>
      </c>
      <c r="CF22">
        <v>1.2</v>
      </c>
      <c r="CG22">
        <v>0.2</v>
      </c>
      <c r="CH22">
        <v>0.2</v>
      </c>
      <c r="CI22">
        <v>0</v>
      </c>
      <c r="CJ22">
        <v>0</v>
      </c>
      <c r="CK22">
        <v>4</v>
      </c>
      <c r="CL22">
        <v>1</v>
      </c>
      <c r="CM22" t="s">
        <v>117</v>
      </c>
      <c r="CN22">
        <v>3</v>
      </c>
      <c r="CO22">
        <v>3</v>
      </c>
      <c r="CP22">
        <v>3</v>
      </c>
      <c r="CQ22">
        <v>1</v>
      </c>
      <c r="CR22">
        <v>5</v>
      </c>
      <c r="CS22" t="s">
        <v>108</v>
      </c>
      <c r="CT22" t="s">
        <v>109</v>
      </c>
      <c r="CU22" t="s">
        <v>115</v>
      </c>
      <c r="CV22" t="s">
        <v>115</v>
      </c>
      <c r="CW22" t="s">
        <v>111</v>
      </c>
      <c r="CX22" t="s">
        <v>115</v>
      </c>
      <c r="CY22">
        <v>2</v>
      </c>
      <c r="CZ22" t="s">
        <v>108</v>
      </c>
      <c r="DA22" t="s">
        <v>109</v>
      </c>
      <c r="DB22">
        <v>2</v>
      </c>
    </row>
    <row r="23" spans="1:106" x14ac:dyDescent="0.3">
      <c r="A23">
        <v>202</v>
      </c>
      <c r="B23" t="s">
        <v>106</v>
      </c>
      <c r="C23">
        <v>20</v>
      </c>
      <c r="D23">
        <v>1</v>
      </c>
      <c r="E23">
        <v>24</v>
      </c>
      <c r="F23">
        <v>30</v>
      </c>
      <c r="G23">
        <v>10</v>
      </c>
      <c r="H23">
        <v>80</v>
      </c>
      <c r="I23">
        <v>15</v>
      </c>
      <c r="J23">
        <v>3</v>
      </c>
      <c r="K23">
        <v>4</v>
      </c>
      <c r="L23">
        <v>0</v>
      </c>
      <c r="M23">
        <v>33.75</v>
      </c>
      <c r="N23">
        <v>31.98306844</v>
      </c>
      <c r="O23">
        <v>-6.63</v>
      </c>
      <c r="P23">
        <v>1.167</v>
      </c>
      <c r="Q23">
        <v>12</v>
      </c>
      <c r="R23">
        <v>1.667</v>
      </c>
      <c r="S23">
        <v>3</v>
      </c>
      <c r="T23">
        <v>2.1669999999999998</v>
      </c>
      <c r="U23">
        <v>6</v>
      </c>
      <c r="V23">
        <v>2.3333333330000001</v>
      </c>
      <c r="W23">
        <v>6</v>
      </c>
      <c r="X23">
        <v>0.66666666699999999</v>
      </c>
      <c r="Y23">
        <v>6</v>
      </c>
      <c r="Z23">
        <v>2</v>
      </c>
      <c r="AA23">
        <v>15</v>
      </c>
      <c r="AB23">
        <v>0</v>
      </c>
      <c r="AC23">
        <v>1</v>
      </c>
      <c r="AD23">
        <v>0.5</v>
      </c>
      <c r="AE23">
        <v>6</v>
      </c>
      <c r="AF23">
        <v>10.5</v>
      </c>
      <c r="AG23">
        <v>55</v>
      </c>
      <c r="AH23">
        <v>4.0434782609999997</v>
      </c>
      <c r="CK23">
        <v>4</v>
      </c>
      <c r="CL23">
        <v>1</v>
      </c>
      <c r="CM23" t="s">
        <v>107</v>
      </c>
      <c r="CN23">
        <v>3</v>
      </c>
      <c r="CO23">
        <v>4</v>
      </c>
      <c r="CP23">
        <v>2</v>
      </c>
      <c r="CQ23">
        <v>1</v>
      </c>
      <c r="CR23">
        <v>4</v>
      </c>
      <c r="CS23" t="s">
        <v>109</v>
      </c>
      <c r="CT23" t="s">
        <v>111</v>
      </c>
      <c r="CU23" t="s">
        <v>109</v>
      </c>
      <c r="CV23" t="s">
        <v>110</v>
      </c>
      <c r="CW23" t="s">
        <v>108</v>
      </c>
      <c r="CX23" t="s">
        <v>109</v>
      </c>
      <c r="CY23">
        <v>3</v>
      </c>
      <c r="CZ23" t="s">
        <v>108</v>
      </c>
      <c r="DA23" t="s">
        <v>111</v>
      </c>
      <c r="DB23">
        <v>3</v>
      </c>
    </row>
    <row r="24" spans="1:106" x14ac:dyDescent="0.3">
      <c r="A24">
        <v>203</v>
      </c>
      <c r="B24" t="s">
        <v>113</v>
      </c>
      <c r="C24">
        <v>23</v>
      </c>
      <c r="D24">
        <v>1</v>
      </c>
      <c r="E24">
        <v>24</v>
      </c>
      <c r="F24">
        <v>60</v>
      </c>
      <c r="G24">
        <v>10</v>
      </c>
      <c r="H24">
        <v>5</v>
      </c>
      <c r="I24">
        <v>90</v>
      </c>
      <c r="J24">
        <v>4</v>
      </c>
      <c r="K24">
        <v>2</v>
      </c>
      <c r="L24">
        <v>0</v>
      </c>
      <c r="M24">
        <v>41.25</v>
      </c>
      <c r="N24">
        <v>40.901303970000001</v>
      </c>
      <c r="O24">
        <v>-9.77</v>
      </c>
      <c r="P24">
        <v>3.1669999999999998</v>
      </c>
      <c r="Q24">
        <v>37</v>
      </c>
      <c r="R24">
        <v>1.167</v>
      </c>
      <c r="S24">
        <v>5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0.66666700000000001</v>
      </c>
      <c r="AA24">
        <v>5</v>
      </c>
      <c r="AB24">
        <v>0.33333333300000001</v>
      </c>
      <c r="AC24">
        <v>1</v>
      </c>
      <c r="AD24">
        <v>1.1666666670000001</v>
      </c>
      <c r="AE24">
        <v>10</v>
      </c>
      <c r="AF24">
        <v>6.5</v>
      </c>
      <c r="AG24">
        <v>58</v>
      </c>
      <c r="AH24">
        <v>4.8260869570000002</v>
      </c>
      <c r="AI24">
        <v>458</v>
      </c>
      <c r="AJ24">
        <v>93.65</v>
      </c>
      <c r="AK24">
        <v>49.13</v>
      </c>
      <c r="AL24">
        <v>58.38</v>
      </c>
      <c r="AM24">
        <v>19.27</v>
      </c>
      <c r="AN24">
        <v>4.67</v>
      </c>
      <c r="AO24">
        <v>14.41</v>
      </c>
      <c r="AP24">
        <v>79.48</v>
      </c>
      <c r="AQ24">
        <v>1.75</v>
      </c>
      <c r="AR24">
        <v>0.66</v>
      </c>
      <c r="AS24">
        <v>1.0900000000000001</v>
      </c>
      <c r="AT24">
        <v>0</v>
      </c>
      <c r="AU24">
        <v>0.66</v>
      </c>
      <c r="AV24">
        <v>0.44</v>
      </c>
      <c r="AW24">
        <v>6.77</v>
      </c>
      <c r="AX24">
        <v>1.31</v>
      </c>
      <c r="AY24">
        <v>0</v>
      </c>
      <c r="AZ24">
        <v>0.44</v>
      </c>
      <c r="BA24">
        <v>2.62</v>
      </c>
      <c r="BB24">
        <v>6.77</v>
      </c>
      <c r="BC24">
        <v>2.1800000000000002</v>
      </c>
      <c r="BD24">
        <v>0.87</v>
      </c>
      <c r="BE24">
        <v>0.66</v>
      </c>
      <c r="BF24">
        <v>1.31</v>
      </c>
      <c r="BG24">
        <v>0.87</v>
      </c>
      <c r="BH24">
        <v>1.75</v>
      </c>
      <c r="BI24">
        <v>8.3000000000000007</v>
      </c>
      <c r="BJ24">
        <v>5.24</v>
      </c>
      <c r="BK24">
        <v>0.66</v>
      </c>
      <c r="BL24">
        <v>2.4</v>
      </c>
      <c r="BM24">
        <v>2.62</v>
      </c>
      <c r="BN24">
        <v>1.97</v>
      </c>
      <c r="BO24">
        <v>0</v>
      </c>
      <c r="BP24">
        <v>0.44</v>
      </c>
      <c r="BQ24">
        <v>0.22</v>
      </c>
      <c r="BR24">
        <v>3.71</v>
      </c>
      <c r="BS24">
        <v>0.22</v>
      </c>
      <c r="BT24">
        <v>0.87</v>
      </c>
      <c r="BU24">
        <v>2.4</v>
      </c>
      <c r="BV24">
        <v>0.66</v>
      </c>
      <c r="BW24">
        <v>0</v>
      </c>
      <c r="BX24">
        <v>1.31</v>
      </c>
      <c r="BY24">
        <v>10.48</v>
      </c>
      <c r="BZ24">
        <v>0.44</v>
      </c>
      <c r="CA24">
        <v>16.16</v>
      </c>
      <c r="CB24">
        <v>1.97</v>
      </c>
      <c r="CC24">
        <v>11.35</v>
      </c>
      <c r="CD24">
        <v>2.84</v>
      </c>
      <c r="CE24">
        <v>1.0900000000000001</v>
      </c>
      <c r="CF24">
        <v>1.0900000000000001</v>
      </c>
      <c r="CG24">
        <v>0.44</v>
      </c>
      <c r="CH24">
        <v>0</v>
      </c>
      <c r="CI24">
        <v>0.44</v>
      </c>
      <c r="CJ24">
        <v>0.44</v>
      </c>
      <c r="CK24">
        <v>4</v>
      </c>
      <c r="CL24">
        <v>1</v>
      </c>
      <c r="CM24" t="s">
        <v>107</v>
      </c>
      <c r="CN24">
        <v>4</v>
      </c>
      <c r="CO24">
        <v>4</v>
      </c>
      <c r="CP24">
        <v>3</v>
      </c>
      <c r="CQ24">
        <v>1</v>
      </c>
      <c r="CR24">
        <v>4</v>
      </c>
      <c r="CS24" t="s">
        <v>110</v>
      </c>
      <c r="CT24" t="s">
        <v>115</v>
      </c>
      <c r="CU24" t="s">
        <v>111</v>
      </c>
      <c r="CV24" t="s">
        <v>115</v>
      </c>
      <c r="CW24" t="s">
        <v>110</v>
      </c>
      <c r="CX24" t="s">
        <v>115</v>
      </c>
      <c r="CY24">
        <v>4</v>
      </c>
      <c r="CZ24" t="s">
        <v>109</v>
      </c>
      <c r="DA24" t="s">
        <v>111</v>
      </c>
      <c r="DB24">
        <v>4</v>
      </c>
    </row>
    <row r="25" spans="1:106" x14ac:dyDescent="0.3">
      <c r="A25">
        <v>204</v>
      </c>
      <c r="B25" t="s">
        <v>118</v>
      </c>
      <c r="C25">
        <v>28</v>
      </c>
      <c r="D25">
        <v>1</v>
      </c>
      <c r="E25">
        <v>17</v>
      </c>
      <c r="F25">
        <v>10</v>
      </c>
      <c r="G25">
        <v>12</v>
      </c>
      <c r="H25">
        <v>5</v>
      </c>
      <c r="I25">
        <v>8</v>
      </c>
      <c r="J25">
        <v>2</v>
      </c>
      <c r="K25">
        <v>1</v>
      </c>
      <c r="L25">
        <v>0</v>
      </c>
      <c r="M25">
        <v>8.75</v>
      </c>
      <c r="N25">
        <v>2.9860788110000001</v>
      </c>
      <c r="O25">
        <v>1.45</v>
      </c>
      <c r="P25">
        <v>2.3330000000000002</v>
      </c>
      <c r="Q25">
        <v>35</v>
      </c>
      <c r="R25">
        <v>1</v>
      </c>
      <c r="S25">
        <v>10</v>
      </c>
      <c r="T25">
        <v>1</v>
      </c>
      <c r="U25">
        <v>6</v>
      </c>
      <c r="V25">
        <v>1.6666666670000001</v>
      </c>
      <c r="W25">
        <v>10</v>
      </c>
      <c r="X25">
        <v>0.5</v>
      </c>
      <c r="Y25">
        <v>10</v>
      </c>
      <c r="Z25">
        <v>0.66666700000000001</v>
      </c>
      <c r="AA25">
        <v>28</v>
      </c>
      <c r="AB25">
        <v>1.1666666670000001</v>
      </c>
      <c r="AC25">
        <v>21</v>
      </c>
      <c r="AD25">
        <v>0</v>
      </c>
      <c r="AE25">
        <v>0</v>
      </c>
      <c r="AF25">
        <v>8.3333333330000006</v>
      </c>
      <c r="AG25">
        <v>120</v>
      </c>
      <c r="AH25">
        <v>3.4782608700000002</v>
      </c>
      <c r="AI25">
        <v>366</v>
      </c>
      <c r="AJ25">
        <v>20.99</v>
      </c>
      <c r="AK25">
        <v>4.0199999999999996</v>
      </c>
      <c r="AL25">
        <v>95.01</v>
      </c>
      <c r="AM25">
        <v>71.88</v>
      </c>
      <c r="AN25">
        <v>6.78</v>
      </c>
      <c r="AO25">
        <v>14.21</v>
      </c>
      <c r="AP25">
        <v>92.62</v>
      </c>
      <c r="AQ25">
        <v>2.46</v>
      </c>
      <c r="AR25">
        <v>2.46</v>
      </c>
      <c r="AS25">
        <v>0</v>
      </c>
      <c r="AT25">
        <v>0</v>
      </c>
      <c r="AU25">
        <v>0</v>
      </c>
      <c r="AV25">
        <v>0</v>
      </c>
      <c r="AW25">
        <v>1.64</v>
      </c>
      <c r="AX25">
        <v>0</v>
      </c>
      <c r="AY25">
        <v>0</v>
      </c>
      <c r="AZ25">
        <v>0</v>
      </c>
      <c r="BA25">
        <v>0</v>
      </c>
      <c r="BB25">
        <v>13.66</v>
      </c>
      <c r="BC25">
        <v>5.46</v>
      </c>
      <c r="BD25">
        <v>1.37</v>
      </c>
      <c r="BE25">
        <v>0.27</v>
      </c>
      <c r="BF25">
        <v>4.6399999999999997</v>
      </c>
      <c r="BG25">
        <v>0</v>
      </c>
      <c r="BH25">
        <v>2.73</v>
      </c>
      <c r="BI25">
        <v>7.1</v>
      </c>
      <c r="BJ25">
        <v>2.19</v>
      </c>
      <c r="BK25">
        <v>2.19</v>
      </c>
      <c r="BL25">
        <v>2.73</v>
      </c>
      <c r="BM25">
        <v>2.73</v>
      </c>
      <c r="BN25">
        <v>1.91</v>
      </c>
      <c r="BO25">
        <v>0.55000000000000004</v>
      </c>
      <c r="BP25">
        <v>0</v>
      </c>
      <c r="BQ25">
        <v>0.27</v>
      </c>
      <c r="BR25">
        <v>4.0999999999999996</v>
      </c>
      <c r="BS25">
        <v>0</v>
      </c>
      <c r="BT25">
        <v>0</v>
      </c>
      <c r="BU25">
        <v>0</v>
      </c>
      <c r="BV25">
        <v>4.0999999999999996</v>
      </c>
      <c r="BW25">
        <v>0</v>
      </c>
      <c r="BX25">
        <v>4.37</v>
      </c>
      <c r="BY25">
        <v>15.3</v>
      </c>
      <c r="BZ25">
        <v>1.64</v>
      </c>
      <c r="CA25">
        <v>9.02</v>
      </c>
      <c r="CB25">
        <v>3.55</v>
      </c>
      <c r="CC25">
        <v>3.55</v>
      </c>
      <c r="CD25">
        <v>1.91</v>
      </c>
      <c r="CE25">
        <v>0.27</v>
      </c>
      <c r="CF25">
        <v>3.01</v>
      </c>
      <c r="CG25">
        <v>0</v>
      </c>
      <c r="CH25">
        <v>0</v>
      </c>
      <c r="CI25">
        <v>0.27</v>
      </c>
      <c r="CJ25">
        <v>0</v>
      </c>
      <c r="CK25">
        <v>5</v>
      </c>
      <c r="CL25">
        <v>1</v>
      </c>
      <c r="CM25" t="s">
        <v>107</v>
      </c>
      <c r="CN25">
        <v>3</v>
      </c>
      <c r="CO25">
        <v>3</v>
      </c>
      <c r="CP25">
        <v>2</v>
      </c>
      <c r="CQ25">
        <v>1</v>
      </c>
      <c r="CR25">
        <v>3</v>
      </c>
      <c r="CS25" t="s">
        <v>109</v>
      </c>
      <c r="CT25" t="s">
        <v>110</v>
      </c>
      <c r="CU25" t="s">
        <v>110</v>
      </c>
      <c r="CV25" t="s">
        <v>111</v>
      </c>
      <c r="CW25" t="s">
        <v>110</v>
      </c>
      <c r="CX25" t="s">
        <v>111</v>
      </c>
      <c r="CY25">
        <v>2</v>
      </c>
      <c r="CZ25" t="s">
        <v>108</v>
      </c>
      <c r="DA25" t="s">
        <v>109</v>
      </c>
      <c r="DB25">
        <v>2</v>
      </c>
    </row>
    <row r="26" spans="1:106" x14ac:dyDescent="0.3">
      <c r="A26">
        <v>205</v>
      </c>
      <c r="B26" t="s">
        <v>113</v>
      </c>
      <c r="C26">
        <v>46</v>
      </c>
      <c r="D26">
        <v>1</v>
      </c>
      <c r="E26">
        <v>22</v>
      </c>
      <c r="F26">
        <v>78</v>
      </c>
      <c r="G26">
        <v>2</v>
      </c>
      <c r="H26">
        <v>20</v>
      </c>
      <c r="I26">
        <v>1</v>
      </c>
      <c r="J26">
        <v>1</v>
      </c>
      <c r="K26">
        <v>1</v>
      </c>
      <c r="L26">
        <v>1</v>
      </c>
      <c r="M26">
        <v>25.25</v>
      </c>
      <c r="N26">
        <v>36.234191959999997</v>
      </c>
      <c r="O26">
        <v>17.53</v>
      </c>
      <c r="P26">
        <v>1.833</v>
      </c>
      <c r="Q26">
        <v>17</v>
      </c>
      <c r="R26">
        <v>0.16700000000000001</v>
      </c>
      <c r="S26">
        <v>6</v>
      </c>
      <c r="T26">
        <v>3.3330000000000002</v>
      </c>
      <c r="U26">
        <v>46</v>
      </c>
      <c r="V26">
        <v>0.16666666699999999</v>
      </c>
      <c r="W26">
        <v>1</v>
      </c>
      <c r="X26">
        <v>0</v>
      </c>
      <c r="Y26">
        <v>1</v>
      </c>
      <c r="Z26">
        <v>0.5</v>
      </c>
      <c r="AA26">
        <v>6</v>
      </c>
      <c r="AB26">
        <v>0</v>
      </c>
      <c r="AC26">
        <v>0</v>
      </c>
      <c r="AD26">
        <v>1.3333333329999999</v>
      </c>
      <c r="AE26">
        <v>6</v>
      </c>
      <c r="AF26">
        <v>7.3333333329999997</v>
      </c>
      <c r="AG26">
        <v>83</v>
      </c>
      <c r="AH26">
        <v>4.3043478259999999</v>
      </c>
      <c r="AI26">
        <v>1507</v>
      </c>
      <c r="AJ26">
        <v>86.5</v>
      </c>
      <c r="AK26">
        <v>19.61</v>
      </c>
      <c r="AL26">
        <v>90.68</v>
      </c>
      <c r="AM26">
        <v>30.24</v>
      </c>
      <c r="AN26">
        <v>6.05</v>
      </c>
      <c r="AO26">
        <v>16.66</v>
      </c>
      <c r="AP26">
        <v>85.93</v>
      </c>
      <c r="AQ26">
        <v>2.39</v>
      </c>
      <c r="AR26">
        <v>1.33</v>
      </c>
      <c r="AS26">
        <v>1.06</v>
      </c>
      <c r="AT26">
        <v>0.27</v>
      </c>
      <c r="AU26">
        <v>0.13</v>
      </c>
      <c r="AV26">
        <v>0.46</v>
      </c>
      <c r="AW26">
        <v>1.39</v>
      </c>
      <c r="AX26">
        <v>0</v>
      </c>
      <c r="AY26">
        <v>0</v>
      </c>
      <c r="AZ26">
        <v>7.0000000000000007E-2</v>
      </c>
      <c r="BA26">
        <v>0</v>
      </c>
      <c r="BB26">
        <v>10.95</v>
      </c>
      <c r="BC26">
        <v>1.66</v>
      </c>
      <c r="BD26">
        <v>0.53</v>
      </c>
      <c r="BE26">
        <v>0.93</v>
      </c>
      <c r="BF26">
        <v>4.38</v>
      </c>
      <c r="BG26">
        <v>1.06</v>
      </c>
      <c r="BH26">
        <v>3.98</v>
      </c>
      <c r="BI26">
        <v>7.43</v>
      </c>
      <c r="BJ26">
        <v>5.1100000000000003</v>
      </c>
      <c r="BK26">
        <v>0.66</v>
      </c>
      <c r="BL26">
        <v>0.6</v>
      </c>
      <c r="BM26">
        <v>2.19</v>
      </c>
      <c r="BN26">
        <v>1.26</v>
      </c>
      <c r="BO26">
        <v>7.0000000000000007E-2</v>
      </c>
      <c r="BP26">
        <v>0</v>
      </c>
      <c r="BQ26">
        <v>0.86</v>
      </c>
      <c r="BR26">
        <v>2.39</v>
      </c>
      <c r="BS26">
        <v>7.0000000000000007E-2</v>
      </c>
      <c r="BT26">
        <v>0.6</v>
      </c>
      <c r="BU26">
        <v>1.53</v>
      </c>
      <c r="BV26">
        <v>0.2</v>
      </c>
      <c r="BW26">
        <v>0.27</v>
      </c>
      <c r="BX26">
        <v>1.73</v>
      </c>
      <c r="BY26">
        <v>8.83</v>
      </c>
      <c r="BZ26">
        <v>0.53</v>
      </c>
      <c r="CA26">
        <v>20.04</v>
      </c>
      <c r="CB26">
        <v>3.78</v>
      </c>
      <c r="CC26">
        <v>12.94</v>
      </c>
      <c r="CD26">
        <v>3.58</v>
      </c>
      <c r="CE26">
        <v>0.4</v>
      </c>
      <c r="CF26">
        <v>0.86</v>
      </c>
      <c r="CG26">
        <v>0</v>
      </c>
      <c r="CH26">
        <v>0.27</v>
      </c>
      <c r="CI26">
        <v>0.13</v>
      </c>
      <c r="CJ26">
        <v>0</v>
      </c>
      <c r="CK26">
        <v>4</v>
      </c>
      <c r="CL26">
        <v>1</v>
      </c>
      <c r="CM26" t="s">
        <v>114</v>
      </c>
      <c r="CN26">
        <v>4</v>
      </c>
      <c r="CO26">
        <v>4</v>
      </c>
      <c r="CP26">
        <v>2</v>
      </c>
      <c r="CQ26">
        <v>1</v>
      </c>
      <c r="CR26">
        <v>3</v>
      </c>
      <c r="CS26" t="s">
        <v>109</v>
      </c>
      <c r="CT26" t="s">
        <v>109</v>
      </c>
      <c r="CU26" t="s">
        <v>110</v>
      </c>
      <c r="CV26" t="s">
        <v>109</v>
      </c>
      <c r="CW26" t="s">
        <v>111</v>
      </c>
      <c r="CX26" t="s">
        <v>109</v>
      </c>
      <c r="CY26">
        <v>2</v>
      </c>
      <c r="CZ26" t="s">
        <v>108</v>
      </c>
      <c r="DA26" t="s">
        <v>108</v>
      </c>
      <c r="DB26">
        <v>2</v>
      </c>
    </row>
    <row r="27" spans="1:106" x14ac:dyDescent="0.3">
      <c r="A27">
        <v>206</v>
      </c>
      <c r="B27" t="s">
        <v>113</v>
      </c>
      <c r="C27">
        <v>47</v>
      </c>
      <c r="D27">
        <v>1</v>
      </c>
      <c r="E27">
        <v>31</v>
      </c>
      <c r="F27">
        <v>30</v>
      </c>
      <c r="G27">
        <v>1</v>
      </c>
      <c r="H27">
        <v>80</v>
      </c>
      <c r="I27">
        <v>40</v>
      </c>
      <c r="J27">
        <v>3</v>
      </c>
      <c r="K27">
        <v>1</v>
      </c>
      <c r="L27">
        <v>0</v>
      </c>
      <c r="M27">
        <v>37.75</v>
      </c>
      <c r="N27">
        <v>32.663690340000002</v>
      </c>
      <c r="O27">
        <v>-2.71</v>
      </c>
      <c r="P27">
        <v>2</v>
      </c>
      <c r="Q27">
        <v>1</v>
      </c>
      <c r="R27">
        <v>4</v>
      </c>
      <c r="S27">
        <v>31</v>
      </c>
      <c r="T27">
        <v>2.1669999999999998</v>
      </c>
      <c r="U27">
        <v>5</v>
      </c>
      <c r="V27">
        <v>3.6666666669999999</v>
      </c>
      <c r="W27">
        <v>3</v>
      </c>
      <c r="X27">
        <v>1</v>
      </c>
      <c r="Y27">
        <v>9</v>
      </c>
      <c r="Z27">
        <v>3.1666669999999999</v>
      </c>
      <c r="AA27">
        <v>40</v>
      </c>
      <c r="AB27">
        <v>2.5</v>
      </c>
      <c r="AC27">
        <v>9</v>
      </c>
      <c r="AD27">
        <v>3.8333333330000001</v>
      </c>
      <c r="AE27">
        <v>49</v>
      </c>
      <c r="AF27">
        <v>22.333333329999999</v>
      </c>
      <c r="AG27">
        <v>147</v>
      </c>
      <c r="AH27">
        <v>4.6956521740000001</v>
      </c>
      <c r="AI27">
        <v>115</v>
      </c>
      <c r="AJ27">
        <v>99</v>
      </c>
      <c r="AK27">
        <v>60.3</v>
      </c>
      <c r="AL27">
        <v>71.17</v>
      </c>
      <c r="AM27">
        <v>6.45</v>
      </c>
      <c r="AN27">
        <v>3.03</v>
      </c>
      <c r="AO27">
        <v>16.52</v>
      </c>
      <c r="AP27">
        <v>73.040000000000006</v>
      </c>
      <c r="AQ27">
        <v>1.74</v>
      </c>
      <c r="AR27">
        <v>0</v>
      </c>
      <c r="AS27">
        <v>1.74</v>
      </c>
      <c r="AT27">
        <v>0.87</v>
      </c>
      <c r="AU27">
        <v>0.87</v>
      </c>
      <c r="AV27">
        <v>0</v>
      </c>
      <c r="AW27">
        <v>5.22</v>
      </c>
      <c r="AX27">
        <v>0</v>
      </c>
      <c r="AY27">
        <v>0</v>
      </c>
      <c r="AZ27">
        <v>0</v>
      </c>
      <c r="BA27">
        <v>0</v>
      </c>
      <c r="BB27">
        <v>4.3499999999999996</v>
      </c>
      <c r="BC27">
        <v>0</v>
      </c>
      <c r="BD27">
        <v>0</v>
      </c>
      <c r="BE27">
        <v>0</v>
      </c>
      <c r="BF27">
        <v>3.48</v>
      </c>
      <c r="BG27">
        <v>0</v>
      </c>
      <c r="BH27">
        <v>2.61</v>
      </c>
      <c r="BI27">
        <v>2.61</v>
      </c>
      <c r="BJ27">
        <v>1.74</v>
      </c>
      <c r="BK27">
        <v>0</v>
      </c>
      <c r="BL27">
        <v>0.87</v>
      </c>
      <c r="BM27">
        <v>1.74</v>
      </c>
      <c r="BN27">
        <v>0.87</v>
      </c>
      <c r="BO27">
        <v>0</v>
      </c>
      <c r="BP27">
        <v>0</v>
      </c>
      <c r="BQ27">
        <v>0.87</v>
      </c>
      <c r="BR27">
        <v>8.6999999999999993</v>
      </c>
      <c r="BS27">
        <v>0</v>
      </c>
      <c r="BT27">
        <v>2.61</v>
      </c>
      <c r="BU27">
        <v>6.09</v>
      </c>
      <c r="BV27">
        <v>0.87</v>
      </c>
      <c r="BW27">
        <v>0</v>
      </c>
      <c r="BX27">
        <v>0</v>
      </c>
      <c r="BY27">
        <v>1.74</v>
      </c>
      <c r="BZ27">
        <v>1.74</v>
      </c>
      <c r="CA27">
        <v>21.74</v>
      </c>
      <c r="CB27">
        <v>4.3499999999999996</v>
      </c>
      <c r="CC27">
        <v>14.78</v>
      </c>
      <c r="CD27">
        <v>2.61</v>
      </c>
      <c r="CE27">
        <v>0</v>
      </c>
      <c r="CF27">
        <v>3.48</v>
      </c>
      <c r="CG27">
        <v>0.87</v>
      </c>
      <c r="CH27">
        <v>0</v>
      </c>
      <c r="CI27">
        <v>0</v>
      </c>
      <c r="CJ27">
        <v>0.87</v>
      </c>
      <c r="CK27">
        <v>5</v>
      </c>
      <c r="CL27">
        <v>1</v>
      </c>
      <c r="CM27" t="s">
        <v>114</v>
      </c>
      <c r="CN27">
        <v>4</v>
      </c>
      <c r="CO27">
        <v>5</v>
      </c>
      <c r="CP27">
        <v>4</v>
      </c>
      <c r="CQ27">
        <v>1</v>
      </c>
      <c r="CR27">
        <v>4</v>
      </c>
      <c r="CS27" t="s">
        <v>111</v>
      </c>
      <c r="CT27" t="s">
        <v>110</v>
      </c>
      <c r="CU27" t="s">
        <v>111</v>
      </c>
      <c r="CV27" t="s">
        <v>109</v>
      </c>
      <c r="CW27" t="s">
        <v>111</v>
      </c>
      <c r="CX27" t="s">
        <v>110</v>
      </c>
      <c r="CY27">
        <v>4</v>
      </c>
      <c r="CZ27" t="s">
        <v>110</v>
      </c>
      <c r="DA27" t="s">
        <v>109</v>
      </c>
      <c r="DB27">
        <v>3</v>
      </c>
    </row>
    <row r="28" spans="1:106" x14ac:dyDescent="0.3">
      <c r="A28">
        <v>207</v>
      </c>
      <c r="B28" t="s">
        <v>106</v>
      </c>
      <c r="C28">
        <v>23</v>
      </c>
      <c r="D28">
        <v>0</v>
      </c>
      <c r="E28">
        <v>16</v>
      </c>
      <c r="F28">
        <v>16</v>
      </c>
      <c r="G28">
        <v>67</v>
      </c>
      <c r="H28">
        <v>20</v>
      </c>
      <c r="I28">
        <v>68</v>
      </c>
      <c r="J28">
        <v>4</v>
      </c>
      <c r="K28">
        <v>4</v>
      </c>
      <c r="L28">
        <v>1</v>
      </c>
      <c r="M28">
        <v>42.75</v>
      </c>
      <c r="N28">
        <v>28.628365890000001</v>
      </c>
      <c r="O28">
        <v>9.44</v>
      </c>
      <c r="P28">
        <v>1.833</v>
      </c>
      <c r="Q28">
        <v>7</v>
      </c>
      <c r="R28">
        <v>1.5</v>
      </c>
      <c r="S28">
        <v>8</v>
      </c>
      <c r="T28">
        <v>1.5</v>
      </c>
      <c r="U28">
        <v>3</v>
      </c>
      <c r="V28">
        <v>2.8333333330000001</v>
      </c>
      <c r="W28">
        <v>4</v>
      </c>
      <c r="X28">
        <v>2</v>
      </c>
      <c r="Y28">
        <v>7</v>
      </c>
      <c r="Z28">
        <v>1.8333330000000001</v>
      </c>
      <c r="AA28">
        <v>4</v>
      </c>
      <c r="AB28">
        <v>0.5</v>
      </c>
      <c r="AC28">
        <v>3</v>
      </c>
      <c r="AD28">
        <v>0.16666666699999999</v>
      </c>
      <c r="AE28">
        <v>0</v>
      </c>
      <c r="AF28">
        <v>12.16666667</v>
      </c>
      <c r="AG28">
        <v>36</v>
      </c>
      <c r="AH28">
        <v>4.6521739130000004</v>
      </c>
      <c r="CK28">
        <v>5</v>
      </c>
      <c r="CL28">
        <v>0</v>
      </c>
      <c r="CN28">
        <v>4</v>
      </c>
      <c r="CO28">
        <v>5</v>
      </c>
      <c r="CP28">
        <v>4</v>
      </c>
      <c r="CQ28">
        <v>1</v>
      </c>
      <c r="CR28">
        <v>4</v>
      </c>
      <c r="CS28" t="s">
        <v>110</v>
      </c>
      <c r="CT28" t="s">
        <v>109</v>
      </c>
      <c r="CU28" t="s">
        <v>108</v>
      </c>
      <c r="CV28" t="s">
        <v>109</v>
      </c>
      <c r="CW28" t="s">
        <v>110</v>
      </c>
      <c r="CX28" t="s">
        <v>109</v>
      </c>
      <c r="CY28">
        <v>4</v>
      </c>
      <c r="CZ28" t="s">
        <v>110</v>
      </c>
      <c r="DA28" t="s">
        <v>109</v>
      </c>
      <c r="DB28">
        <v>3</v>
      </c>
    </row>
    <row r="29" spans="1:106" x14ac:dyDescent="0.3">
      <c r="A29">
        <v>208</v>
      </c>
      <c r="B29" t="s">
        <v>106</v>
      </c>
      <c r="C29">
        <v>56</v>
      </c>
      <c r="D29">
        <v>1</v>
      </c>
      <c r="E29">
        <v>25</v>
      </c>
      <c r="F29">
        <v>80</v>
      </c>
      <c r="G29">
        <v>10</v>
      </c>
      <c r="H29">
        <v>70</v>
      </c>
      <c r="I29">
        <v>75</v>
      </c>
      <c r="J29">
        <v>1</v>
      </c>
      <c r="K29">
        <v>1</v>
      </c>
      <c r="L29">
        <v>1</v>
      </c>
      <c r="M29">
        <v>58.75</v>
      </c>
      <c r="N29">
        <v>32.75540668</v>
      </c>
      <c r="O29">
        <v>7.43</v>
      </c>
      <c r="P29">
        <v>0.33300000000000002</v>
      </c>
      <c r="Q29">
        <v>0</v>
      </c>
      <c r="R29">
        <v>2.3330000000000002</v>
      </c>
      <c r="S29">
        <v>7</v>
      </c>
      <c r="T29">
        <v>1.833</v>
      </c>
      <c r="U29">
        <v>5</v>
      </c>
      <c r="V29">
        <v>3.1666666669999999</v>
      </c>
      <c r="W29">
        <v>9</v>
      </c>
      <c r="X29">
        <v>0</v>
      </c>
      <c r="Y29">
        <v>0</v>
      </c>
      <c r="Z29">
        <v>1.5</v>
      </c>
      <c r="AA29">
        <v>10</v>
      </c>
      <c r="AB29">
        <v>1</v>
      </c>
      <c r="AC29">
        <v>7</v>
      </c>
      <c r="AD29">
        <v>0</v>
      </c>
      <c r="AE29">
        <v>0</v>
      </c>
      <c r="AF29">
        <v>10.16666667</v>
      </c>
      <c r="AG29">
        <v>38</v>
      </c>
      <c r="AH29">
        <v>3.6521739129999999</v>
      </c>
      <c r="AI29">
        <v>300</v>
      </c>
      <c r="AJ29">
        <v>4.3099999999999996</v>
      </c>
      <c r="AK29">
        <v>12.85</v>
      </c>
      <c r="AL29">
        <v>96.21</v>
      </c>
      <c r="AM29">
        <v>69.739999999999995</v>
      </c>
      <c r="AN29">
        <v>4.17</v>
      </c>
      <c r="AO29">
        <v>13</v>
      </c>
      <c r="AP29">
        <v>88.67</v>
      </c>
      <c r="AQ29">
        <v>5.67</v>
      </c>
      <c r="AR29">
        <v>4</v>
      </c>
      <c r="AS29">
        <v>1.67</v>
      </c>
      <c r="AT29">
        <v>0</v>
      </c>
      <c r="AU29">
        <v>0.33</v>
      </c>
      <c r="AV29">
        <v>1</v>
      </c>
      <c r="AW29">
        <v>5.33</v>
      </c>
      <c r="AX29">
        <v>1</v>
      </c>
      <c r="AY29">
        <v>0</v>
      </c>
      <c r="AZ29">
        <v>1.33</v>
      </c>
      <c r="BA29">
        <v>1.33</v>
      </c>
      <c r="BB29">
        <v>11</v>
      </c>
      <c r="BC29">
        <v>2.33</v>
      </c>
      <c r="BD29">
        <v>0.33</v>
      </c>
      <c r="BE29">
        <v>0.67</v>
      </c>
      <c r="BF29">
        <v>4</v>
      </c>
      <c r="BG29">
        <v>1</v>
      </c>
      <c r="BH29">
        <v>4</v>
      </c>
      <c r="BI29">
        <v>7.33</v>
      </c>
      <c r="BJ29">
        <v>3.67</v>
      </c>
      <c r="BK29">
        <v>0.33</v>
      </c>
      <c r="BL29">
        <v>3</v>
      </c>
      <c r="BM29">
        <v>2.33</v>
      </c>
      <c r="BN29">
        <v>1.67</v>
      </c>
      <c r="BO29">
        <v>0.33</v>
      </c>
      <c r="BP29">
        <v>0</v>
      </c>
      <c r="BQ29">
        <v>0</v>
      </c>
      <c r="BR29">
        <v>6.33</v>
      </c>
      <c r="BS29">
        <v>1.33</v>
      </c>
      <c r="BT29">
        <v>0.67</v>
      </c>
      <c r="BU29">
        <v>3.33</v>
      </c>
      <c r="BV29">
        <v>1</v>
      </c>
      <c r="BW29">
        <v>0</v>
      </c>
      <c r="BX29">
        <v>0.67</v>
      </c>
      <c r="BY29">
        <v>20</v>
      </c>
      <c r="BZ29">
        <v>0.33</v>
      </c>
      <c r="CA29">
        <v>15</v>
      </c>
      <c r="CB29">
        <v>1.67</v>
      </c>
      <c r="CC29">
        <v>10.67</v>
      </c>
      <c r="CD29">
        <v>3</v>
      </c>
      <c r="CE29">
        <v>0.33</v>
      </c>
      <c r="CF29">
        <v>2.33</v>
      </c>
      <c r="CG29">
        <v>0.67</v>
      </c>
      <c r="CH29">
        <v>0</v>
      </c>
      <c r="CI29">
        <v>0</v>
      </c>
      <c r="CJ29">
        <v>0.33</v>
      </c>
      <c r="CK29">
        <v>5</v>
      </c>
      <c r="CL29">
        <v>1</v>
      </c>
      <c r="CM29" t="s">
        <v>114</v>
      </c>
      <c r="CN29">
        <v>5</v>
      </c>
      <c r="CO29">
        <v>4</v>
      </c>
      <c r="CP29">
        <v>3</v>
      </c>
      <c r="CQ29">
        <v>1</v>
      </c>
      <c r="CR29">
        <v>5</v>
      </c>
      <c r="CS29" t="s">
        <v>111</v>
      </c>
      <c r="CT29" t="s">
        <v>111</v>
      </c>
      <c r="CU29" t="s">
        <v>111</v>
      </c>
      <c r="CV29" t="s">
        <v>111</v>
      </c>
      <c r="CW29" t="s">
        <v>109</v>
      </c>
      <c r="CX29" t="s">
        <v>110</v>
      </c>
      <c r="CY29">
        <v>5</v>
      </c>
      <c r="CZ29" t="s">
        <v>109</v>
      </c>
      <c r="DA29" t="s">
        <v>109</v>
      </c>
      <c r="DB29">
        <v>1</v>
      </c>
    </row>
    <row r="30" spans="1:106" x14ac:dyDescent="0.3">
      <c r="A30">
        <v>209</v>
      </c>
      <c r="B30" t="s">
        <v>106</v>
      </c>
      <c r="C30">
        <v>21</v>
      </c>
      <c r="D30">
        <v>1</v>
      </c>
      <c r="E30">
        <v>27</v>
      </c>
      <c r="F30">
        <v>20</v>
      </c>
      <c r="G30">
        <v>70</v>
      </c>
      <c r="H30">
        <v>50</v>
      </c>
      <c r="I30">
        <v>1</v>
      </c>
      <c r="J30">
        <v>2</v>
      </c>
      <c r="K30">
        <v>4</v>
      </c>
      <c r="L30">
        <v>0</v>
      </c>
      <c r="M30">
        <v>35.25</v>
      </c>
      <c r="N30">
        <v>30.717801569999999</v>
      </c>
      <c r="O30">
        <v>-12.36</v>
      </c>
      <c r="P30">
        <v>1.833</v>
      </c>
      <c r="Q30">
        <v>5</v>
      </c>
      <c r="R30">
        <v>1.667</v>
      </c>
      <c r="S30">
        <v>26</v>
      </c>
      <c r="T30">
        <v>2.5</v>
      </c>
      <c r="U30">
        <v>8</v>
      </c>
      <c r="V30">
        <v>3.3333333330000001</v>
      </c>
      <c r="W30">
        <v>6</v>
      </c>
      <c r="X30">
        <v>1.3333333329999999</v>
      </c>
      <c r="Y30">
        <v>9</v>
      </c>
      <c r="Z30">
        <v>0</v>
      </c>
      <c r="AA30">
        <v>0</v>
      </c>
      <c r="AB30">
        <v>2.5</v>
      </c>
      <c r="AC30">
        <v>36</v>
      </c>
      <c r="AD30">
        <v>0</v>
      </c>
      <c r="AE30">
        <v>0</v>
      </c>
      <c r="AF30">
        <v>13.16666667</v>
      </c>
      <c r="AG30">
        <v>90</v>
      </c>
      <c r="AH30">
        <v>3.217391304</v>
      </c>
      <c r="CK30">
        <v>4</v>
      </c>
      <c r="CL30">
        <v>1</v>
      </c>
      <c r="CM30" t="s">
        <v>107</v>
      </c>
      <c r="CN30">
        <v>4</v>
      </c>
      <c r="CO30">
        <v>2</v>
      </c>
      <c r="CP30">
        <v>5</v>
      </c>
      <c r="CQ30">
        <v>1</v>
      </c>
      <c r="CR30">
        <v>5</v>
      </c>
      <c r="CS30" t="s">
        <v>110</v>
      </c>
      <c r="CT30" t="s">
        <v>111</v>
      </c>
      <c r="CU30" t="s">
        <v>111</v>
      </c>
      <c r="CV30" t="s">
        <v>115</v>
      </c>
      <c r="CW30" t="s">
        <v>110</v>
      </c>
      <c r="CX30" t="s">
        <v>115</v>
      </c>
      <c r="CY30">
        <v>4</v>
      </c>
      <c r="CZ30" t="s">
        <v>111</v>
      </c>
      <c r="DA30" t="s">
        <v>111</v>
      </c>
      <c r="DB30">
        <v>3</v>
      </c>
    </row>
    <row r="31" spans="1:106" x14ac:dyDescent="0.3">
      <c r="A31">
        <v>210</v>
      </c>
      <c r="B31" t="s">
        <v>113</v>
      </c>
      <c r="C31">
        <v>60</v>
      </c>
      <c r="D31">
        <v>1</v>
      </c>
      <c r="E31">
        <v>29</v>
      </c>
      <c r="F31">
        <v>67</v>
      </c>
      <c r="G31">
        <v>90</v>
      </c>
      <c r="H31">
        <v>57</v>
      </c>
      <c r="I31">
        <v>10</v>
      </c>
      <c r="J31">
        <v>2</v>
      </c>
      <c r="K31">
        <v>1</v>
      </c>
      <c r="L31">
        <v>0</v>
      </c>
      <c r="M31">
        <v>56</v>
      </c>
      <c r="N31">
        <v>33.635298919999997</v>
      </c>
      <c r="O31">
        <v>3.79</v>
      </c>
      <c r="P31">
        <v>1.5</v>
      </c>
      <c r="Q31">
        <v>0</v>
      </c>
      <c r="R31">
        <v>1.333</v>
      </c>
      <c r="S31">
        <v>1</v>
      </c>
      <c r="T31">
        <v>4</v>
      </c>
      <c r="U31">
        <v>4</v>
      </c>
      <c r="V31">
        <v>3.6666666669999999</v>
      </c>
      <c r="W31">
        <v>8</v>
      </c>
      <c r="X31">
        <v>1</v>
      </c>
      <c r="Y31">
        <v>2</v>
      </c>
      <c r="Z31">
        <v>2.1666669999999999</v>
      </c>
      <c r="AA31">
        <v>4</v>
      </c>
      <c r="AB31">
        <v>0</v>
      </c>
      <c r="AC31">
        <v>0</v>
      </c>
      <c r="AD31">
        <v>2.3333333330000001</v>
      </c>
      <c r="AE31">
        <v>4</v>
      </c>
      <c r="AF31">
        <v>16</v>
      </c>
      <c r="AG31">
        <v>23</v>
      </c>
      <c r="AH31">
        <v>3.8695652169999999</v>
      </c>
      <c r="CK31">
        <v>4</v>
      </c>
      <c r="CL31">
        <v>1</v>
      </c>
      <c r="CM31" t="s">
        <v>107</v>
      </c>
      <c r="CN31">
        <v>3</v>
      </c>
      <c r="CO31">
        <v>3</v>
      </c>
      <c r="CP31">
        <v>4</v>
      </c>
      <c r="CQ31">
        <v>1</v>
      </c>
      <c r="CR31">
        <v>4</v>
      </c>
      <c r="CS31" t="s">
        <v>111</v>
      </c>
      <c r="CT31" t="s">
        <v>111</v>
      </c>
      <c r="CU31" t="s">
        <v>111</v>
      </c>
      <c r="CV31" t="s">
        <v>111</v>
      </c>
      <c r="CW31" t="s">
        <v>111</v>
      </c>
      <c r="CX31" t="s">
        <v>111</v>
      </c>
      <c r="CY31">
        <v>4</v>
      </c>
      <c r="CZ31" t="s">
        <v>110</v>
      </c>
      <c r="DA31" t="s">
        <v>110</v>
      </c>
      <c r="DB31">
        <v>4</v>
      </c>
    </row>
    <row r="32" spans="1:106" x14ac:dyDescent="0.3">
      <c r="A32">
        <v>211</v>
      </c>
      <c r="B32" t="s">
        <v>106</v>
      </c>
      <c r="C32">
        <v>20</v>
      </c>
      <c r="D32">
        <v>0</v>
      </c>
      <c r="E32">
        <v>12</v>
      </c>
      <c r="F32">
        <v>30</v>
      </c>
      <c r="G32">
        <v>15</v>
      </c>
      <c r="H32">
        <v>20</v>
      </c>
      <c r="I32">
        <v>10</v>
      </c>
      <c r="J32">
        <v>1</v>
      </c>
      <c r="K32">
        <v>4</v>
      </c>
      <c r="L32">
        <v>0</v>
      </c>
      <c r="M32">
        <v>18.75</v>
      </c>
      <c r="N32">
        <v>8.5391256379999998</v>
      </c>
      <c r="O32">
        <v>-5.99</v>
      </c>
      <c r="P32">
        <v>2.3330000000000002</v>
      </c>
      <c r="Q32">
        <v>10</v>
      </c>
      <c r="R32">
        <v>0</v>
      </c>
      <c r="S32">
        <v>0</v>
      </c>
      <c r="T32">
        <v>3</v>
      </c>
      <c r="U32">
        <v>28</v>
      </c>
      <c r="V32">
        <v>2.5</v>
      </c>
      <c r="W32">
        <v>6</v>
      </c>
      <c r="X32">
        <v>0</v>
      </c>
      <c r="Y32">
        <v>0</v>
      </c>
      <c r="Z32">
        <v>1.5</v>
      </c>
      <c r="AA32">
        <v>21</v>
      </c>
      <c r="AB32">
        <v>0.16666666699999999</v>
      </c>
      <c r="AC32">
        <v>1</v>
      </c>
      <c r="AD32">
        <v>0</v>
      </c>
      <c r="AE32">
        <v>0</v>
      </c>
      <c r="AF32">
        <v>9.5</v>
      </c>
      <c r="AG32">
        <v>66</v>
      </c>
      <c r="AH32">
        <v>4.0434782609999997</v>
      </c>
      <c r="AI32">
        <v>296</v>
      </c>
      <c r="AJ32">
        <v>12.84</v>
      </c>
      <c r="AK32">
        <v>5.26</v>
      </c>
      <c r="AL32">
        <v>99</v>
      </c>
      <c r="AM32">
        <v>25.77</v>
      </c>
      <c r="AN32">
        <v>4.8499999999999996</v>
      </c>
      <c r="AO32">
        <v>11.15</v>
      </c>
      <c r="AP32">
        <v>91.55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6.08</v>
      </c>
      <c r="AX32">
        <v>0</v>
      </c>
      <c r="AY32">
        <v>0</v>
      </c>
      <c r="AZ32">
        <v>0</v>
      </c>
      <c r="BA32">
        <v>4.05</v>
      </c>
      <c r="BB32">
        <v>10.47</v>
      </c>
      <c r="BC32">
        <v>4.3899999999999997</v>
      </c>
      <c r="BD32">
        <v>0</v>
      </c>
      <c r="BE32">
        <v>1.01</v>
      </c>
      <c r="BF32">
        <v>3.72</v>
      </c>
      <c r="BG32">
        <v>0</v>
      </c>
      <c r="BH32">
        <v>3.72</v>
      </c>
      <c r="BI32">
        <v>5.07</v>
      </c>
      <c r="BJ32">
        <v>2.7</v>
      </c>
      <c r="BK32">
        <v>0.68</v>
      </c>
      <c r="BL32">
        <v>1.69</v>
      </c>
      <c r="BM32">
        <v>0.34</v>
      </c>
      <c r="BN32">
        <v>0.34</v>
      </c>
      <c r="BO32">
        <v>0</v>
      </c>
      <c r="BP32">
        <v>0</v>
      </c>
      <c r="BQ32">
        <v>0</v>
      </c>
      <c r="BR32">
        <v>3.04</v>
      </c>
      <c r="BS32">
        <v>0</v>
      </c>
      <c r="BT32">
        <v>0</v>
      </c>
      <c r="BU32">
        <v>1.01</v>
      </c>
      <c r="BV32">
        <v>1.69</v>
      </c>
      <c r="BW32">
        <v>0.34</v>
      </c>
      <c r="BX32">
        <v>2.0299999999999998</v>
      </c>
      <c r="BY32">
        <v>19.260000000000002</v>
      </c>
      <c r="BZ32">
        <v>1.35</v>
      </c>
      <c r="CA32">
        <v>19.260000000000002</v>
      </c>
      <c r="CB32">
        <v>5.74</v>
      </c>
      <c r="CC32">
        <v>9.4600000000000009</v>
      </c>
      <c r="CD32">
        <v>7.09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4</v>
      </c>
      <c r="CL32">
        <v>0</v>
      </c>
      <c r="CN32">
        <v>4</v>
      </c>
      <c r="CO32">
        <v>3</v>
      </c>
      <c r="CP32">
        <v>3</v>
      </c>
      <c r="CQ32">
        <v>1</v>
      </c>
      <c r="CR32">
        <v>3</v>
      </c>
      <c r="CS32" t="s">
        <v>109</v>
      </c>
      <c r="CT32" t="s">
        <v>110</v>
      </c>
      <c r="CU32" t="s">
        <v>108</v>
      </c>
      <c r="CV32" t="s">
        <v>109</v>
      </c>
      <c r="CW32" t="s">
        <v>110</v>
      </c>
      <c r="CX32" t="s">
        <v>111</v>
      </c>
      <c r="CY32">
        <v>3</v>
      </c>
      <c r="CZ32" t="s">
        <v>109</v>
      </c>
      <c r="DA32" t="s">
        <v>109</v>
      </c>
      <c r="DB32">
        <v>2</v>
      </c>
    </row>
    <row r="33" spans="1:106" x14ac:dyDescent="0.3">
      <c r="A33">
        <v>212</v>
      </c>
      <c r="B33" t="s">
        <v>113</v>
      </c>
      <c r="C33">
        <v>54</v>
      </c>
      <c r="D33">
        <v>0</v>
      </c>
      <c r="E33">
        <v>9</v>
      </c>
      <c r="F33">
        <v>30</v>
      </c>
      <c r="G33">
        <v>1</v>
      </c>
      <c r="H33">
        <v>20</v>
      </c>
      <c r="I33">
        <v>10</v>
      </c>
      <c r="J33">
        <v>1</v>
      </c>
      <c r="K33">
        <v>1</v>
      </c>
      <c r="L33">
        <v>1</v>
      </c>
      <c r="M33">
        <v>15.25</v>
      </c>
      <c r="N33">
        <v>12.52663828</v>
      </c>
      <c r="O33">
        <v>8.33</v>
      </c>
      <c r="P33">
        <v>0.66700000000000004</v>
      </c>
      <c r="Q33">
        <v>0</v>
      </c>
      <c r="R33">
        <v>1.333</v>
      </c>
      <c r="S33">
        <v>0</v>
      </c>
      <c r="T33">
        <v>3</v>
      </c>
      <c r="U33">
        <v>3</v>
      </c>
      <c r="V33">
        <v>1.6666666670000001</v>
      </c>
      <c r="W33">
        <v>3</v>
      </c>
      <c r="X33">
        <v>0</v>
      </c>
      <c r="Y33">
        <v>0</v>
      </c>
      <c r="Z33">
        <v>2.5</v>
      </c>
      <c r="AA33">
        <v>3</v>
      </c>
      <c r="AB33">
        <v>0.33333333300000001</v>
      </c>
      <c r="AC33">
        <v>3</v>
      </c>
      <c r="AD33">
        <v>3</v>
      </c>
      <c r="AE33">
        <v>15</v>
      </c>
      <c r="AF33">
        <v>12.5</v>
      </c>
      <c r="AG33">
        <v>27</v>
      </c>
      <c r="AH33">
        <v>3.6956521740000001</v>
      </c>
      <c r="AI33">
        <v>238</v>
      </c>
      <c r="AJ33">
        <v>99</v>
      </c>
      <c r="AK33">
        <v>51.68</v>
      </c>
      <c r="AL33">
        <v>61.1</v>
      </c>
      <c r="AM33">
        <v>19.5</v>
      </c>
      <c r="AN33">
        <v>4.76</v>
      </c>
      <c r="AO33">
        <v>17.23</v>
      </c>
      <c r="AP33">
        <v>80.67</v>
      </c>
      <c r="AQ33">
        <v>0.42</v>
      </c>
      <c r="AR33">
        <v>0</v>
      </c>
      <c r="AS33">
        <v>0.42</v>
      </c>
      <c r="AT33">
        <v>0</v>
      </c>
      <c r="AU33">
        <v>0.42</v>
      </c>
      <c r="AV33">
        <v>0</v>
      </c>
      <c r="AW33">
        <v>2.94</v>
      </c>
      <c r="AX33">
        <v>0.42</v>
      </c>
      <c r="AY33">
        <v>0</v>
      </c>
      <c r="AZ33">
        <v>0.42</v>
      </c>
      <c r="BA33">
        <v>0</v>
      </c>
      <c r="BB33">
        <v>7.98</v>
      </c>
      <c r="BC33">
        <v>0.42</v>
      </c>
      <c r="BD33">
        <v>1.26</v>
      </c>
      <c r="BE33">
        <v>0</v>
      </c>
      <c r="BF33">
        <v>5.46</v>
      </c>
      <c r="BG33">
        <v>0</v>
      </c>
      <c r="BH33">
        <v>1.68</v>
      </c>
      <c r="BI33">
        <v>6.72</v>
      </c>
      <c r="BJ33">
        <v>3.78</v>
      </c>
      <c r="BK33">
        <v>2.1</v>
      </c>
      <c r="BL33">
        <v>0.42</v>
      </c>
      <c r="BM33">
        <v>3.36</v>
      </c>
      <c r="BN33">
        <v>1.26</v>
      </c>
      <c r="BO33">
        <v>0</v>
      </c>
      <c r="BP33">
        <v>0</v>
      </c>
      <c r="BQ33">
        <v>2.1</v>
      </c>
      <c r="BR33">
        <v>7.56</v>
      </c>
      <c r="BS33">
        <v>1.26</v>
      </c>
      <c r="BT33">
        <v>1.26</v>
      </c>
      <c r="BU33">
        <v>4.62</v>
      </c>
      <c r="BV33">
        <v>1.26</v>
      </c>
      <c r="BW33">
        <v>0</v>
      </c>
      <c r="BX33">
        <v>2.52</v>
      </c>
      <c r="BY33">
        <v>1.68</v>
      </c>
      <c r="BZ33">
        <v>0.42</v>
      </c>
      <c r="CA33">
        <v>20.170000000000002</v>
      </c>
      <c r="CB33">
        <v>2.52</v>
      </c>
      <c r="CC33">
        <v>16.809999999999999</v>
      </c>
      <c r="CD33">
        <v>0.84</v>
      </c>
      <c r="CE33">
        <v>0</v>
      </c>
      <c r="CF33">
        <v>2.52</v>
      </c>
      <c r="CG33">
        <v>1.26</v>
      </c>
      <c r="CH33">
        <v>0</v>
      </c>
      <c r="CI33">
        <v>0.84</v>
      </c>
      <c r="CJ33">
        <v>0.42</v>
      </c>
      <c r="CK33">
        <v>4</v>
      </c>
      <c r="CL33">
        <v>0</v>
      </c>
      <c r="CN33">
        <v>4</v>
      </c>
      <c r="CO33">
        <v>4</v>
      </c>
      <c r="CP33">
        <v>2</v>
      </c>
      <c r="CQ33">
        <v>1</v>
      </c>
      <c r="CR33">
        <v>2</v>
      </c>
      <c r="CS33" t="s">
        <v>110</v>
      </c>
      <c r="CT33" t="s">
        <v>109</v>
      </c>
      <c r="CU33" t="s">
        <v>108</v>
      </c>
      <c r="CV33" t="s">
        <v>108</v>
      </c>
      <c r="CW33" t="s">
        <v>108</v>
      </c>
      <c r="CX33" t="s">
        <v>108</v>
      </c>
      <c r="CY33">
        <v>2</v>
      </c>
      <c r="CZ33" t="s">
        <v>108</v>
      </c>
      <c r="DA33" t="s">
        <v>108</v>
      </c>
      <c r="DB33">
        <v>1</v>
      </c>
    </row>
    <row r="34" spans="1:106" x14ac:dyDescent="0.3">
      <c r="A34">
        <v>213</v>
      </c>
      <c r="B34" t="s">
        <v>113</v>
      </c>
      <c r="C34">
        <v>56</v>
      </c>
      <c r="D34">
        <v>1</v>
      </c>
      <c r="E34">
        <v>20</v>
      </c>
      <c r="F34">
        <v>40</v>
      </c>
      <c r="G34">
        <v>60</v>
      </c>
      <c r="H34">
        <v>65</v>
      </c>
      <c r="I34">
        <v>10</v>
      </c>
      <c r="J34">
        <v>3</v>
      </c>
      <c r="K34">
        <v>4</v>
      </c>
      <c r="L34">
        <v>0</v>
      </c>
      <c r="M34">
        <v>43.75</v>
      </c>
      <c r="N34">
        <v>24.958298549999999</v>
      </c>
      <c r="O34">
        <v>-13.51</v>
      </c>
      <c r="P34">
        <v>0.33300000000000002</v>
      </c>
      <c r="Q34">
        <v>6</v>
      </c>
      <c r="R34">
        <v>2.1669999999999998</v>
      </c>
      <c r="S34">
        <v>15</v>
      </c>
      <c r="T34">
        <v>1.5</v>
      </c>
      <c r="U34">
        <v>5</v>
      </c>
      <c r="V34">
        <v>1.5</v>
      </c>
      <c r="W34">
        <v>5</v>
      </c>
      <c r="X34">
        <v>0</v>
      </c>
      <c r="Y34">
        <v>0</v>
      </c>
      <c r="Z34">
        <v>0.16666700000000001</v>
      </c>
      <c r="AA34">
        <v>1</v>
      </c>
      <c r="AB34">
        <v>0</v>
      </c>
      <c r="AC34">
        <v>0</v>
      </c>
      <c r="AD34">
        <v>0.33333333300000001</v>
      </c>
      <c r="AE34">
        <v>1</v>
      </c>
      <c r="AF34">
        <v>6</v>
      </c>
      <c r="AG34">
        <v>33</v>
      </c>
      <c r="AH34">
        <v>3.3478260870000001</v>
      </c>
      <c r="AI34">
        <v>323</v>
      </c>
      <c r="AJ34">
        <v>98.47</v>
      </c>
      <c r="AK34">
        <v>57.38</v>
      </c>
      <c r="AL34">
        <v>58.51</v>
      </c>
      <c r="AM34">
        <v>25.77</v>
      </c>
      <c r="AN34">
        <v>2.65</v>
      </c>
      <c r="AO34">
        <v>20.12</v>
      </c>
      <c r="AP34">
        <v>71.52</v>
      </c>
      <c r="AQ34">
        <v>1.86</v>
      </c>
      <c r="AR34">
        <v>0.93</v>
      </c>
      <c r="AS34">
        <v>0.93</v>
      </c>
      <c r="AT34">
        <v>0.31</v>
      </c>
      <c r="AU34">
        <v>0.62</v>
      </c>
      <c r="AV34">
        <v>0</v>
      </c>
      <c r="AW34">
        <v>3.72</v>
      </c>
      <c r="AX34">
        <v>0.62</v>
      </c>
      <c r="AY34">
        <v>0.31</v>
      </c>
      <c r="AZ34">
        <v>0.31</v>
      </c>
      <c r="BA34">
        <v>0.93</v>
      </c>
      <c r="BB34">
        <v>3.72</v>
      </c>
      <c r="BC34">
        <v>0.62</v>
      </c>
      <c r="BD34">
        <v>0</v>
      </c>
      <c r="BE34">
        <v>0</v>
      </c>
      <c r="BF34">
        <v>1.86</v>
      </c>
      <c r="BG34">
        <v>0.93</v>
      </c>
      <c r="BH34">
        <v>1.24</v>
      </c>
      <c r="BI34">
        <v>11.15</v>
      </c>
      <c r="BJ34">
        <v>9.2899999999999991</v>
      </c>
      <c r="BK34">
        <v>0.62</v>
      </c>
      <c r="BL34">
        <v>1.24</v>
      </c>
      <c r="BM34">
        <v>2.79</v>
      </c>
      <c r="BN34">
        <v>1.24</v>
      </c>
      <c r="BO34">
        <v>0</v>
      </c>
      <c r="BP34">
        <v>0</v>
      </c>
      <c r="BQ34">
        <v>1.55</v>
      </c>
      <c r="BR34">
        <v>6.5</v>
      </c>
      <c r="BS34">
        <v>1.24</v>
      </c>
      <c r="BT34">
        <v>0</v>
      </c>
      <c r="BU34">
        <v>4.33</v>
      </c>
      <c r="BV34">
        <v>0.62</v>
      </c>
      <c r="BW34">
        <v>0.31</v>
      </c>
      <c r="BX34">
        <v>0.31</v>
      </c>
      <c r="BY34">
        <v>1.86</v>
      </c>
      <c r="BZ34">
        <v>0.31</v>
      </c>
      <c r="CA34">
        <v>20.12</v>
      </c>
      <c r="CB34">
        <v>0.93</v>
      </c>
      <c r="CC34">
        <v>16.100000000000001</v>
      </c>
      <c r="CD34">
        <v>3.41</v>
      </c>
      <c r="CE34">
        <v>2.79</v>
      </c>
      <c r="CF34">
        <v>4.95</v>
      </c>
      <c r="CG34">
        <v>0.93</v>
      </c>
      <c r="CH34">
        <v>0.62</v>
      </c>
      <c r="CI34">
        <v>0.62</v>
      </c>
      <c r="CJ34">
        <v>0.62</v>
      </c>
      <c r="CK34">
        <v>4</v>
      </c>
      <c r="CL34">
        <v>1</v>
      </c>
      <c r="CM34" t="s">
        <v>112</v>
      </c>
      <c r="CN34">
        <v>4</v>
      </c>
      <c r="CO34">
        <v>4</v>
      </c>
      <c r="CP34">
        <v>2</v>
      </c>
      <c r="CQ34" t="s">
        <v>108</v>
      </c>
      <c r="CR34">
        <v>3</v>
      </c>
      <c r="CS34" t="s">
        <v>109</v>
      </c>
      <c r="CT34" t="s">
        <v>110</v>
      </c>
      <c r="CU34" t="s">
        <v>108</v>
      </c>
      <c r="CV34" t="s">
        <v>110</v>
      </c>
      <c r="CW34" t="s">
        <v>110</v>
      </c>
      <c r="CX34" t="s">
        <v>110</v>
      </c>
      <c r="CY34">
        <v>2</v>
      </c>
      <c r="CZ34" t="s">
        <v>108</v>
      </c>
      <c r="DA34" t="s">
        <v>109</v>
      </c>
      <c r="DB34">
        <v>1</v>
      </c>
    </row>
    <row r="35" spans="1:106" x14ac:dyDescent="0.3">
      <c r="A35">
        <v>214</v>
      </c>
      <c r="B35" t="s">
        <v>118</v>
      </c>
      <c r="C35">
        <v>40</v>
      </c>
      <c r="D35">
        <v>1</v>
      </c>
      <c r="E35">
        <v>16</v>
      </c>
      <c r="F35">
        <v>40</v>
      </c>
      <c r="G35">
        <v>70</v>
      </c>
      <c r="H35">
        <v>10</v>
      </c>
      <c r="I35">
        <v>50</v>
      </c>
      <c r="J35">
        <v>2</v>
      </c>
      <c r="K35">
        <v>3</v>
      </c>
      <c r="L35">
        <v>0</v>
      </c>
      <c r="M35">
        <v>42.5</v>
      </c>
      <c r="N35">
        <v>25</v>
      </c>
      <c r="O35">
        <v>-13</v>
      </c>
      <c r="P35">
        <v>1.5</v>
      </c>
      <c r="Q35">
        <v>10</v>
      </c>
      <c r="R35">
        <v>4</v>
      </c>
      <c r="S35">
        <v>34</v>
      </c>
      <c r="T35">
        <v>3.1669999999999998</v>
      </c>
      <c r="U35">
        <v>16</v>
      </c>
      <c r="V35">
        <v>2.8333333330000001</v>
      </c>
      <c r="W35">
        <v>5</v>
      </c>
      <c r="X35">
        <v>0</v>
      </c>
      <c r="Y35">
        <v>1</v>
      </c>
      <c r="Z35">
        <v>2.6666669999999999</v>
      </c>
      <c r="AA35">
        <v>34</v>
      </c>
      <c r="AB35">
        <v>1.5</v>
      </c>
      <c r="AC35">
        <v>24</v>
      </c>
      <c r="AD35">
        <v>0.33333333300000001</v>
      </c>
      <c r="AE35">
        <v>1</v>
      </c>
      <c r="AF35">
        <v>16</v>
      </c>
      <c r="AG35">
        <v>125</v>
      </c>
      <c r="AH35">
        <v>4.5217391300000003</v>
      </c>
      <c r="AI35">
        <v>709</v>
      </c>
      <c r="AJ35">
        <v>57.8</v>
      </c>
      <c r="AK35">
        <v>26.75</v>
      </c>
      <c r="AL35">
        <v>97.01</v>
      </c>
      <c r="AM35">
        <v>30.54</v>
      </c>
      <c r="AN35">
        <v>6.27</v>
      </c>
      <c r="AO35">
        <v>11.42</v>
      </c>
      <c r="AP35">
        <v>91.26</v>
      </c>
      <c r="AQ35">
        <v>1.41</v>
      </c>
      <c r="AR35">
        <v>0.85</v>
      </c>
      <c r="AS35">
        <v>0.56000000000000005</v>
      </c>
      <c r="AT35">
        <v>0</v>
      </c>
      <c r="AU35">
        <v>0.14000000000000001</v>
      </c>
      <c r="AV35">
        <v>0.42</v>
      </c>
      <c r="AW35">
        <v>5.5</v>
      </c>
      <c r="AX35">
        <v>0</v>
      </c>
      <c r="AY35">
        <v>0</v>
      </c>
      <c r="AZ35">
        <v>1.41</v>
      </c>
      <c r="BA35">
        <v>0.28000000000000003</v>
      </c>
      <c r="BB35">
        <v>13.12</v>
      </c>
      <c r="BC35">
        <v>3.95</v>
      </c>
      <c r="BD35">
        <v>0.14000000000000001</v>
      </c>
      <c r="BE35">
        <v>0.42</v>
      </c>
      <c r="BF35">
        <v>5.78</v>
      </c>
      <c r="BG35">
        <v>0.99</v>
      </c>
      <c r="BH35">
        <v>4.2300000000000004</v>
      </c>
      <c r="BI35">
        <v>6.49</v>
      </c>
      <c r="BJ35">
        <v>3.39</v>
      </c>
      <c r="BK35">
        <v>0.85</v>
      </c>
      <c r="BL35">
        <v>1.41</v>
      </c>
      <c r="BM35">
        <v>1.69</v>
      </c>
      <c r="BN35">
        <v>0.42</v>
      </c>
      <c r="BO35">
        <v>0.71</v>
      </c>
      <c r="BP35">
        <v>0</v>
      </c>
      <c r="BQ35">
        <v>0.56000000000000005</v>
      </c>
      <c r="BR35">
        <v>3.67</v>
      </c>
      <c r="BS35">
        <v>0.42</v>
      </c>
      <c r="BT35">
        <v>0.28000000000000003</v>
      </c>
      <c r="BU35">
        <v>1.55</v>
      </c>
      <c r="BV35">
        <v>1.1299999999999999</v>
      </c>
      <c r="BW35">
        <v>0.28000000000000003</v>
      </c>
      <c r="BX35">
        <v>1.41</v>
      </c>
      <c r="BY35">
        <v>17.350000000000001</v>
      </c>
      <c r="BZ35">
        <v>1.1299999999999999</v>
      </c>
      <c r="CA35">
        <v>20.73</v>
      </c>
      <c r="CB35">
        <v>2.68</v>
      </c>
      <c r="CC35">
        <v>13.4</v>
      </c>
      <c r="CD35">
        <v>5.08</v>
      </c>
      <c r="CE35">
        <v>0.42</v>
      </c>
      <c r="CF35">
        <v>0.28000000000000003</v>
      </c>
      <c r="CG35">
        <v>1.97</v>
      </c>
      <c r="CH35">
        <v>0</v>
      </c>
      <c r="CI35">
        <v>0</v>
      </c>
      <c r="CJ35">
        <v>0</v>
      </c>
      <c r="CK35">
        <v>5</v>
      </c>
      <c r="CL35">
        <v>1</v>
      </c>
      <c r="CM35" t="s">
        <v>117</v>
      </c>
      <c r="CN35">
        <v>4</v>
      </c>
      <c r="CO35">
        <v>5</v>
      </c>
      <c r="CP35">
        <v>2</v>
      </c>
      <c r="CQ35">
        <v>1</v>
      </c>
      <c r="CR35">
        <v>2</v>
      </c>
      <c r="CS35" t="s">
        <v>109</v>
      </c>
      <c r="CT35" t="s">
        <v>110</v>
      </c>
      <c r="CU35" t="s">
        <v>109</v>
      </c>
      <c r="CV35" t="s">
        <v>108</v>
      </c>
      <c r="CW35" t="s">
        <v>109</v>
      </c>
      <c r="CX35" t="s">
        <v>109</v>
      </c>
      <c r="CY35">
        <v>3</v>
      </c>
      <c r="CZ35" t="s">
        <v>108</v>
      </c>
      <c r="DA35" t="s">
        <v>108</v>
      </c>
      <c r="DB35">
        <v>2</v>
      </c>
    </row>
    <row r="36" spans="1:106" x14ac:dyDescent="0.3">
      <c r="A36">
        <v>215</v>
      </c>
      <c r="B36" t="s">
        <v>106</v>
      </c>
      <c r="C36">
        <v>70</v>
      </c>
      <c r="D36">
        <v>1</v>
      </c>
      <c r="E36">
        <v>21</v>
      </c>
      <c r="F36">
        <v>8</v>
      </c>
      <c r="G36">
        <v>4</v>
      </c>
      <c r="H36">
        <v>10</v>
      </c>
      <c r="I36">
        <v>2</v>
      </c>
      <c r="J36">
        <v>3</v>
      </c>
      <c r="K36">
        <v>1</v>
      </c>
      <c r="L36">
        <v>0</v>
      </c>
      <c r="M36">
        <v>6</v>
      </c>
      <c r="N36">
        <v>3.6514837170000001</v>
      </c>
      <c r="O36">
        <v>2.09</v>
      </c>
      <c r="P36">
        <v>0.83299999999999996</v>
      </c>
      <c r="Q36">
        <v>0</v>
      </c>
      <c r="R36">
        <v>1</v>
      </c>
      <c r="S36">
        <v>3</v>
      </c>
      <c r="T36">
        <v>1.667</v>
      </c>
      <c r="U36">
        <v>2</v>
      </c>
      <c r="V36">
        <v>0.66666666699999999</v>
      </c>
      <c r="W36">
        <v>0</v>
      </c>
      <c r="X36">
        <v>0</v>
      </c>
      <c r="Y36">
        <v>0</v>
      </c>
      <c r="Z36">
        <v>0.66666700000000001</v>
      </c>
      <c r="AA36">
        <v>1</v>
      </c>
      <c r="AB36">
        <v>0.16666666699999999</v>
      </c>
      <c r="AC36">
        <v>1</v>
      </c>
      <c r="AD36">
        <v>0.16666666699999999</v>
      </c>
      <c r="AE36">
        <v>1</v>
      </c>
      <c r="AF36">
        <v>5.1666666670000003</v>
      </c>
      <c r="AG36">
        <v>8</v>
      </c>
      <c r="AH36">
        <v>2.9565217389999998</v>
      </c>
      <c r="CK36">
        <v>4</v>
      </c>
      <c r="CL36">
        <v>1</v>
      </c>
      <c r="CM36" t="s">
        <v>112</v>
      </c>
      <c r="CN36">
        <v>3</v>
      </c>
      <c r="CO36">
        <v>3</v>
      </c>
      <c r="CP36">
        <v>2</v>
      </c>
      <c r="CQ36">
        <v>1</v>
      </c>
      <c r="CR36">
        <v>4</v>
      </c>
      <c r="CS36" t="s">
        <v>108</v>
      </c>
      <c r="CT36" t="s">
        <v>111</v>
      </c>
      <c r="CU36" t="s">
        <v>110</v>
      </c>
      <c r="CV36" t="s">
        <v>111</v>
      </c>
      <c r="CW36" t="s">
        <v>110</v>
      </c>
      <c r="CX36" t="s">
        <v>110</v>
      </c>
      <c r="CY36">
        <v>4</v>
      </c>
      <c r="CZ36" t="s">
        <v>110</v>
      </c>
      <c r="DA36" t="s">
        <v>110</v>
      </c>
      <c r="DB36">
        <v>3</v>
      </c>
    </row>
    <row r="37" spans="1:106" x14ac:dyDescent="0.3">
      <c r="A37">
        <v>216</v>
      </c>
      <c r="B37" t="s">
        <v>106</v>
      </c>
      <c r="C37">
        <v>22</v>
      </c>
      <c r="D37">
        <v>1</v>
      </c>
      <c r="E37">
        <v>13</v>
      </c>
      <c r="F37">
        <v>80</v>
      </c>
      <c r="G37">
        <v>50</v>
      </c>
      <c r="H37">
        <v>70</v>
      </c>
      <c r="I37">
        <v>53</v>
      </c>
      <c r="J37">
        <v>1</v>
      </c>
      <c r="K37">
        <v>2</v>
      </c>
      <c r="L37">
        <v>0</v>
      </c>
      <c r="M37">
        <v>63.25</v>
      </c>
      <c r="N37">
        <v>14.221462649999999</v>
      </c>
      <c r="O37">
        <v>-7.03</v>
      </c>
      <c r="P37">
        <v>0.66700000000000004</v>
      </c>
      <c r="Q37">
        <v>2</v>
      </c>
      <c r="R37">
        <v>0</v>
      </c>
      <c r="S37">
        <v>1</v>
      </c>
      <c r="T37">
        <v>1.167</v>
      </c>
      <c r="U37">
        <v>1</v>
      </c>
      <c r="V37">
        <v>3.6666666669999999</v>
      </c>
      <c r="W37">
        <v>3</v>
      </c>
      <c r="X37">
        <v>1.5</v>
      </c>
      <c r="Y37">
        <v>2</v>
      </c>
      <c r="Z37">
        <v>0.5</v>
      </c>
      <c r="AA37">
        <v>2</v>
      </c>
      <c r="AB37">
        <v>0</v>
      </c>
      <c r="AC37">
        <v>0</v>
      </c>
      <c r="AD37">
        <v>2.3333333330000001</v>
      </c>
      <c r="AE37">
        <v>18</v>
      </c>
      <c r="AF37">
        <v>9.8333333330000006</v>
      </c>
      <c r="AG37">
        <v>29</v>
      </c>
      <c r="AH37">
        <v>3.0869565219999999</v>
      </c>
      <c r="CK37">
        <v>3</v>
      </c>
      <c r="CL37">
        <v>1</v>
      </c>
      <c r="CM37" t="s">
        <v>107</v>
      </c>
      <c r="CN37">
        <v>3</v>
      </c>
      <c r="CO37">
        <v>2</v>
      </c>
      <c r="CP37">
        <v>2</v>
      </c>
      <c r="CQ37" t="s">
        <v>108</v>
      </c>
      <c r="CR37">
        <v>3</v>
      </c>
      <c r="CS37" t="s">
        <v>109</v>
      </c>
      <c r="CT37" t="s">
        <v>110</v>
      </c>
      <c r="CU37" t="s">
        <v>110</v>
      </c>
      <c r="CV37" t="s">
        <v>110</v>
      </c>
      <c r="CW37" t="s">
        <v>110</v>
      </c>
      <c r="CX37" t="s">
        <v>110</v>
      </c>
      <c r="CY37">
        <v>4</v>
      </c>
      <c r="CZ37" t="s">
        <v>109</v>
      </c>
      <c r="DA37" t="s">
        <v>109</v>
      </c>
      <c r="DB37">
        <v>3</v>
      </c>
    </row>
    <row r="38" spans="1:106" x14ac:dyDescent="0.3">
      <c r="A38">
        <v>217</v>
      </c>
      <c r="B38" t="s">
        <v>106</v>
      </c>
      <c r="C38">
        <v>44</v>
      </c>
      <c r="D38">
        <v>1</v>
      </c>
      <c r="E38">
        <v>36</v>
      </c>
      <c r="F38">
        <v>1</v>
      </c>
      <c r="G38">
        <v>2</v>
      </c>
      <c r="H38">
        <v>90</v>
      </c>
      <c r="I38">
        <v>100</v>
      </c>
      <c r="J38">
        <v>4</v>
      </c>
      <c r="K38">
        <v>4</v>
      </c>
      <c r="L38">
        <v>1</v>
      </c>
      <c r="M38">
        <v>48.25</v>
      </c>
      <c r="N38">
        <v>54.137941099999999</v>
      </c>
      <c r="O38">
        <v>14.07</v>
      </c>
      <c r="P38">
        <v>3.1669999999999998</v>
      </c>
      <c r="Q38">
        <v>17</v>
      </c>
      <c r="R38">
        <v>0</v>
      </c>
      <c r="S38">
        <v>0</v>
      </c>
      <c r="T38">
        <v>0.5</v>
      </c>
      <c r="U38">
        <v>0</v>
      </c>
      <c r="V38">
        <v>2.5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0.33333333300000001</v>
      </c>
      <c r="AE38">
        <v>11</v>
      </c>
      <c r="AF38">
        <v>6.5</v>
      </c>
      <c r="AG38">
        <v>28</v>
      </c>
      <c r="AH38">
        <v>3.1304347830000001</v>
      </c>
      <c r="AI38">
        <v>341</v>
      </c>
      <c r="AJ38">
        <v>55.36</v>
      </c>
      <c r="AK38">
        <v>40.74</v>
      </c>
      <c r="AL38">
        <v>87.35</v>
      </c>
      <c r="AM38">
        <v>53.33</v>
      </c>
      <c r="AN38">
        <v>5.98</v>
      </c>
      <c r="AO38">
        <v>16.420000000000002</v>
      </c>
      <c r="AP38">
        <v>91.5</v>
      </c>
      <c r="AQ38">
        <v>2.64</v>
      </c>
      <c r="AR38">
        <v>2.0499999999999998</v>
      </c>
      <c r="AS38">
        <v>0.59</v>
      </c>
      <c r="AT38">
        <v>0</v>
      </c>
      <c r="AU38">
        <v>0.28999999999999998</v>
      </c>
      <c r="AV38">
        <v>0.28999999999999998</v>
      </c>
      <c r="AW38">
        <v>4.1100000000000003</v>
      </c>
      <c r="AX38">
        <v>0</v>
      </c>
      <c r="AY38">
        <v>0</v>
      </c>
      <c r="AZ38">
        <v>0</v>
      </c>
      <c r="BA38">
        <v>0</v>
      </c>
      <c r="BB38">
        <v>10.56</v>
      </c>
      <c r="BC38">
        <v>3.52</v>
      </c>
      <c r="BD38">
        <v>1.47</v>
      </c>
      <c r="BE38">
        <v>0.88</v>
      </c>
      <c r="BF38">
        <v>2.64</v>
      </c>
      <c r="BG38">
        <v>2.0499999999999998</v>
      </c>
      <c r="BH38">
        <v>1.17</v>
      </c>
      <c r="BI38">
        <v>4.4000000000000004</v>
      </c>
      <c r="BJ38">
        <v>1.47</v>
      </c>
      <c r="BK38">
        <v>2.0499999999999998</v>
      </c>
      <c r="BL38">
        <v>0.59</v>
      </c>
      <c r="BM38">
        <v>2.35</v>
      </c>
      <c r="BN38">
        <v>0.59</v>
      </c>
      <c r="BO38">
        <v>1.47</v>
      </c>
      <c r="BP38">
        <v>0</v>
      </c>
      <c r="BQ38">
        <v>0.28999999999999998</v>
      </c>
      <c r="BR38">
        <v>6.45</v>
      </c>
      <c r="BS38">
        <v>2.35</v>
      </c>
      <c r="BT38">
        <v>0.88</v>
      </c>
      <c r="BU38">
        <v>2.35</v>
      </c>
      <c r="BV38">
        <v>0.88</v>
      </c>
      <c r="BW38">
        <v>0</v>
      </c>
      <c r="BX38">
        <v>2.35</v>
      </c>
      <c r="BY38">
        <v>9.9700000000000006</v>
      </c>
      <c r="BZ38">
        <v>0.28999999999999998</v>
      </c>
      <c r="CA38">
        <v>18.48</v>
      </c>
      <c r="CB38">
        <v>1.76</v>
      </c>
      <c r="CC38">
        <v>12.9</v>
      </c>
      <c r="CD38">
        <v>4.1100000000000003</v>
      </c>
      <c r="CE38">
        <v>0.88</v>
      </c>
      <c r="CF38">
        <v>0.28999999999999998</v>
      </c>
      <c r="CG38">
        <v>0.28999999999999998</v>
      </c>
      <c r="CH38">
        <v>0</v>
      </c>
      <c r="CI38">
        <v>0.59</v>
      </c>
      <c r="CJ38">
        <v>0.59</v>
      </c>
      <c r="CK38">
        <v>3</v>
      </c>
      <c r="CL38">
        <v>1</v>
      </c>
      <c r="CM38" t="s">
        <v>107</v>
      </c>
      <c r="CN38">
        <v>3</v>
      </c>
      <c r="CO38">
        <v>4</v>
      </c>
      <c r="CP38">
        <v>4</v>
      </c>
      <c r="CQ38">
        <v>1</v>
      </c>
      <c r="CR38">
        <v>5</v>
      </c>
      <c r="CS38" t="s">
        <v>111</v>
      </c>
      <c r="CT38" t="s">
        <v>115</v>
      </c>
      <c r="CU38" t="s">
        <v>111</v>
      </c>
      <c r="CV38" t="s">
        <v>111</v>
      </c>
      <c r="CW38" t="s">
        <v>110</v>
      </c>
      <c r="CX38" t="s">
        <v>110</v>
      </c>
      <c r="CY38">
        <v>4</v>
      </c>
      <c r="CZ38" t="s">
        <v>110</v>
      </c>
      <c r="DA38" t="s">
        <v>110</v>
      </c>
      <c r="DB38">
        <v>4</v>
      </c>
    </row>
    <row r="39" spans="1:106" x14ac:dyDescent="0.3">
      <c r="A39">
        <v>218</v>
      </c>
      <c r="B39" t="s">
        <v>106</v>
      </c>
      <c r="C39">
        <v>32</v>
      </c>
      <c r="D39">
        <v>1</v>
      </c>
      <c r="E39">
        <v>32</v>
      </c>
      <c r="F39">
        <v>50</v>
      </c>
      <c r="G39">
        <v>65</v>
      </c>
      <c r="H39">
        <v>10</v>
      </c>
      <c r="I39">
        <v>5</v>
      </c>
      <c r="J39">
        <v>2</v>
      </c>
      <c r="K39">
        <v>1</v>
      </c>
      <c r="L39">
        <v>0</v>
      </c>
      <c r="M39">
        <v>32.5</v>
      </c>
      <c r="N39">
        <v>29.58039892</v>
      </c>
      <c r="O39">
        <v>6.44</v>
      </c>
      <c r="P39">
        <v>2.5</v>
      </c>
      <c r="Q39">
        <v>15</v>
      </c>
      <c r="R39">
        <v>0.83299999999999996</v>
      </c>
      <c r="S39">
        <v>4</v>
      </c>
      <c r="T39">
        <v>1.333</v>
      </c>
      <c r="U39">
        <v>9</v>
      </c>
      <c r="V39">
        <v>1.1666666670000001</v>
      </c>
      <c r="W39">
        <v>5</v>
      </c>
      <c r="X39">
        <v>0.16666666699999999</v>
      </c>
      <c r="Y39">
        <v>1</v>
      </c>
      <c r="Z39">
        <v>1.3333330000000001</v>
      </c>
      <c r="AA39">
        <v>15</v>
      </c>
      <c r="AB39">
        <v>0.33333333300000001</v>
      </c>
      <c r="AC39">
        <v>9</v>
      </c>
      <c r="AD39">
        <v>0.66666666699999999</v>
      </c>
      <c r="AE39">
        <v>10</v>
      </c>
      <c r="AF39">
        <v>8.3333333330000006</v>
      </c>
      <c r="AG39">
        <v>68</v>
      </c>
      <c r="AH39">
        <v>4.0434782609999997</v>
      </c>
      <c r="AI39">
        <v>312</v>
      </c>
      <c r="AJ39">
        <v>95.11</v>
      </c>
      <c r="AK39">
        <v>35.01</v>
      </c>
      <c r="AL39">
        <v>53.16</v>
      </c>
      <c r="AM39">
        <v>25.77</v>
      </c>
      <c r="AN39">
        <v>5.1100000000000003</v>
      </c>
      <c r="AO39">
        <v>15.38</v>
      </c>
      <c r="AP39">
        <v>85.9</v>
      </c>
      <c r="AQ39">
        <v>1.92</v>
      </c>
      <c r="AR39">
        <v>0.96</v>
      </c>
      <c r="AS39">
        <v>0.96</v>
      </c>
      <c r="AT39">
        <v>0.64</v>
      </c>
      <c r="AU39">
        <v>0</v>
      </c>
      <c r="AV39">
        <v>0.32</v>
      </c>
      <c r="AW39">
        <v>4.8099999999999996</v>
      </c>
      <c r="AX39">
        <v>0</v>
      </c>
      <c r="AY39">
        <v>0.32</v>
      </c>
      <c r="AZ39">
        <v>0.96</v>
      </c>
      <c r="BA39">
        <v>1.28</v>
      </c>
      <c r="BB39">
        <v>13.14</v>
      </c>
      <c r="BC39">
        <v>2.88</v>
      </c>
      <c r="BD39">
        <v>0.96</v>
      </c>
      <c r="BE39">
        <v>0.64</v>
      </c>
      <c r="BF39">
        <v>7.69</v>
      </c>
      <c r="BG39">
        <v>0</v>
      </c>
      <c r="BH39">
        <v>3.21</v>
      </c>
      <c r="BI39">
        <v>11.86</v>
      </c>
      <c r="BJ39">
        <v>8.65</v>
      </c>
      <c r="BK39">
        <v>0.32</v>
      </c>
      <c r="BL39">
        <v>2.88</v>
      </c>
      <c r="BM39">
        <v>2.56</v>
      </c>
      <c r="BN39">
        <v>1.92</v>
      </c>
      <c r="BO39">
        <v>0.32</v>
      </c>
      <c r="BP39">
        <v>0</v>
      </c>
      <c r="BQ39">
        <v>0.32</v>
      </c>
      <c r="BR39">
        <v>1.6</v>
      </c>
      <c r="BS39">
        <v>0.64</v>
      </c>
      <c r="BT39">
        <v>0.32</v>
      </c>
      <c r="BU39">
        <v>0</v>
      </c>
      <c r="BV39">
        <v>0</v>
      </c>
      <c r="BW39">
        <v>0.64</v>
      </c>
      <c r="BX39">
        <v>0.64</v>
      </c>
      <c r="BY39">
        <v>11.54</v>
      </c>
      <c r="BZ39">
        <v>0.64</v>
      </c>
      <c r="CA39">
        <v>12.18</v>
      </c>
      <c r="CB39">
        <v>1.28</v>
      </c>
      <c r="CC39">
        <v>8.33</v>
      </c>
      <c r="CD39">
        <v>2.56</v>
      </c>
      <c r="CE39">
        <v>0.32</v>
      </c>
      <c r="CF39">
        <v>1.92</v>
      </c>
      <c r="CG39">
        <v>0</v>
      </c>
      <c r="CH39">
        <v>0</v>
      </c>
      <c r="CI39">
        <v>0.32</v>
      </c>
      <c r="CJ39">
        <v>0</v>
      </c>
      <c r="CK39">
        <v>5</v>
      </c>
      <c r="CL39">
        <v>1</v>
      </c>
      <c r="CM39" t="s">
        <v>114</v>
      </c>
      <c r="CN39">
        <v>4</v>
      </c>
      <c r="CO39">
        <v>4</v>
      </c>
      <c r="CP39">
        <v>4</v>
      </c>
      <c r="CQ39">
        <v>1</v>
      </c>
      <c r="CR39">
        <v>3</v>
      </c>
      <c r="CS39" t="s">
        <v>115</v>
      </c>
      <c r="CT39" t="s">
        <v>115</v>
      </c>
      <c r="CU39" t="s">
        <v>110</v>
      </c>
      <c r="CV39" t="s">
        <v>115</v>
      </c>
      <c r="CW39" t="s">
        <v>115</v>
      </c>
      <c r="CX39" t="s">
        <v>111</v>
      </c>
      <c r="CY39">
        <v>4</v>
      </c>
      <c r="CZ39" t="s">
        <v>110</v>
      </c>
      <c r="DA39" t="s">
        <v>110</v>
      </c>
      <c r="DB39">
        <v>3</v>
      </c>
    </row>
    <row r="40" spans="1:106" x14ac:dyDescent="0.3">
      <c r="A40">
        <v>219</v>
      </c>
      <c r="B40" t="s">
        <v>106</v>
      </c>
      <c r="C40">
        <v>40</v>
      </c>
      <c r="D40">
        <v>0</v>
      </c>
      <c r="E40">
        <v>13</v>
      </c>
      <c r="F40">
        <v>40</v>
      </c>
      <c r="G40">
        <v>10</v>
      </c>
      <c r="H40">
        <v>25</v>
      </c>
      <c r="I40">
        <v>1</v>
      </c>
      <c r="J40">
        <v>1</v>
      </c>
      <c r="K40">
        <v>3</v>
      </c>
      <c r="L40">
        <v>0</v>
      </c>
      <c r="M40">
        <v>19</v>
      </c>
      <c r="N40">
        <v>17.146428199999999</v>
      </c>
      <c r="O40">
        <v>2.9</v>
      </c>
      <c r="P40">
        <v>0.5</v>
      </c>
      <c r="Q40">
        <v>9</v>
      </c>
      <c r="R40">
        <v>1</v>
      </c>
      <c r="S40">
        <v>9</v>
      </c>
      <c r="T40">
        <v>3.1669999999999998</v>
      </c>
      <c r="U40">
        <v>20</v>
      </c>
      <c r="V40">
        <v>2.8333333330000001</v>
      </c>
      <c r="W40">
        <v>5</v>
      </c>
      <c r="X40">
        <v>1</v>
      </c>
      <c r="Y40">
        <v>2</v>
      </c>
      <c r="Z40">
        <v>1.1666669999999999</v>
      </c>
      <c r="AA40">
        <v>5</v>
      </c>
      <c r="AB40">
        <v>0</v>
      </c>
      <c r="AC40">
        <v>0</v>
      </c>
      <c r="AD40">
        <v>1.6666666670000001</v>
      </c>
      <c r="AE40">
        <v>15</v>
      </c>
      <c r="AF40">
        <v>11.33333333</v>
      </c>
      <c r="AG40">
        <v>65</v>
      </c>
      <c r="AH40">
        <v>3.7391304349999999</v>
      </c>
      <c r="AI40">
        <v>170</v>
      </c>
      <c r="AJ40">
        <v>70.209999999999994</v>
      </c>
      <c r="AK40">
        <v>54.68</v>
      </c>
      <c r="AL40">
        <v>91.95</v>
      </c>
      <c r="AM40">
        <v>10.8</v>
      </c>
      <c r="AN40">
        <v>6.54</v>
      </c>
      <c r="AO40">
        <v>12.94</v>
      </c>
      <c r="AP40">
        <v>89.41</v>
      </c>
      <c r="AQ40">
        <v>1.18</v>
      </c>
      <c r="AR40">
        <v>0</v>
      </c>
      <c r="AS40">
        <v>1.18</v>
      </c>
      <c r="AT40">
        <v>0.59</v>
      </c>
      <c r="AU40">
        <v>0.59</v>
      </c>
      <c r="AV40">
        <v>0</v>
      </c>
      <c r="AW40">
        <v>5.88</v>
      </c>
      <c r="AX40">
        <v>0</v>
      </c>
      <c r="AY40">
        <v>0</v>
      </c>
      <c r="AZ40">
        <v>0</v>
      </c>
      <c r="BA40">
        <v>0</v>
      </c>
      <c r="BB40">
        <v>10.59</v>
      </c>
      <c r="BC40">
        <v>3.53</v>
      </c>
      <c r="BD40">
        <v>0</v>
      </c>
      <c r="BE40">
        <v>0</v>
      </c>
      <c r="BF40">
        <v>3.53</v>
      </c>
      <c r="BG40">
        <v>1.76</v>
      </c>
      <c r="BH40">
        <v>1.76</v>
      </c>
      <c r="BI40">
        <v>5.88</v>
      </c>
      <c r="BJ40">
        <v>4.12</v>
      </c>
      <c r="BK40">
        <v>0</v>
      </c>
      <c r="BL40">
        <v>1.76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7.06</v>
      </c>
      <c r="BS40">
        <v>1.76</v>
      </c>
      <c r="BT40">
        <v>0</v>
      </c>
      <c r="BU40">
        <v>4.71</v>
      </c>
      <c r="BV40">
        <v>0.59</v>
      </c>
      <c r="BW40">
        <v>0</v>
      </c>
      <c r="BX40">
        <v>0.59</v>
      </c>
      <c r="BY40">
        <v>17.059999999999999</v>
      </c>
      <c r="BZ40">
        <v>2.94</v>
      </c>
      <c r="CA40">
        <v>21.18</v>
      </c>
      <c r="CB40">
        <v>2.35</v>
      </c>
      <c r="CC40">
        <v>14.71</v>
      </c>
      <c r="CD40">
        <v>4.71</v>
      </c>
      <c r="CE40">
        <v>0</v>
      </c>
      <c r="CF40">
        <v>5.29</v>
      </c>
      <c r="CG40">
        <v>1.18</v>
      </c>
      <c r="CH40">
        <v>0</v>
      </c>
      <c r="CI40">
        <v>0</v>
      </c>
      <c r="CJ40">
        <v>0.59</v>
      </c>
      <c r="CK40">
        <v>5</v>
      </c>
      <c r="CL40">
        <v>0</v>
      </c>
      <c r="CN40">
        <v>2</v>
      </c>
      <c r="CO40">
        <v>4</v>
      </c>
      <c r="CP40">
        <v>2</v>
      </c>
      <c r="CQ40" t="s">
        <v>108</v>
      </c>
      <c r="CR40">
        <v>3</v>
      </c>
      <c r="CS40" t="s">
        <v>108</v>
      </c>
      <c r="CT40" t="s">
        <v>109</v>
      </c>
      <c r="CU40" t="s">
        <v>110</v>
      </c>
      <c r="CV40" t="s">
        <v>111</v>
      </c>
      <c r="CW40" t="s">
        <v>110</v>
      </c>
      <c r="CX40" t="s">
        <v>111</v>
      </c>
      <c r="CY40">
        <v>3</v>
      </c>
      <c r="CZ40" t="s">
        <v>108</v>
      </c>
      <c r="DA40" t="s">
        <v>109</v>
      </c>
      <c r="DB40">
        <v>3</v>
      </c>
    </row>
    <row r="41" spans="1:106" x14ac:dyDescent="0.3">
      <c r="A41">
        <v>220</v>
      </c>
      <c r="B41" t="s">
        <v>106</v>
      </c>
      <c r="C41">
        <v>22</v>
      </c>
      <c r="D41">
        <v>1</v>
      </c>
      <c r="E41">
        <v>12</v>
      </c>
      <c r="F41">
        <v>40</v>
      </c>
      <c r="G41">
        <v>5</v>
      </c>
      <c r="H41">
        <v>59</v>
      </c>
      <c r="I41">
        <v>60</v>
      </c>
      <c r="J41">
        <v>4</v>
      </c>
      <c r="K41">
        <v>4</v>
      </c>
      <c r="L41">
        <v>1</v>
      </c>
      <c r="M41">
        <v>41</v>
      </c>
      <c r="N41">
        <v>25.70343686</v>
      </c>
      <c r="O41">
        <v>7.5</v>
      </c>
      <c r="P41">
        <v>1.833</v>
      </c>
      <c r="Q41">
        <v>15</v>
      </c>
      <c r="R41">
        <v>0.33300000000000002</v>
      </c>
      <c r="S41">
        <v>0</v>
      </c>
      <c r="T41">
        <v>1.167</v>
      </c>
      <c r="U41">
        <v>5</v>
      </c>
      <c r="V41">
        <v>0.5</v>
      </c>
      <c r="W41">
        <v>1</v>
      </c>
      <c r="X41">
        <v>0</v>
      </c>
      <c r="Y41">
        <v>0</v>
      </c>
      <c r="Z41">
        <v>2.3333330000000001</v>
      </c>
      <c r="AA41">
        <v>13</v>
      </c>
      <c r="AB41">
        <v>0.66666666699999999</v>
      </c>
      <c r="AC41">
        <v>9</v>
      </c>
      <c r="AD41">
        <v>1.1666666670000001</v>
      </c>
      <c r="AE41">
        <v>5</v>
      </c>
      <c r="AF41">
        <v>8</v>
      </c>
      <c r="AG41">
        <v>48</v>
      </c>
      <c r="AH41">
        <v>4.0434782609999997</v>
      </c>
      <c r="AI41">
        <v>936</v>
      </c>
      <c r="AJ41">
        <v>70.38</v>
      </c>
      <c r="AK41">
        <v>44.48</v>
      </c>
      <c r="AL41">
        <v>53.16</v>
      </c>
      <c r="AM41">
        <v>24.08</v>
      </c>
      <c r="AN41">
        <v>6.59</v>
      </c>
      <c r="AO41">
        <v>12.61</v>
      </c>
      <c r="AP41">
        <v>89.64</v>
      </c>
      <c r="AQ41">
        <v>1.82</v>
      </c>
      <c r="AR41">
        <v>0.85</v>
      </c>
      <c r="AS41">
        <v>0.96</v>
      </c>
      <c r="AT41">
        <v>0.32</v>
      </c>
      <c r="AU41">
        <v>0.21</v>
      </c>
      <c r="AV41">
        <v>0.32</v>
      </c>
      <c r="AW41">
        <v>7.05</v>
      </c>
      <c r="AX41">
        <v>0</v>
      </c>
      <c r="AY41">
        <v>0</v>
      </c>
      <c r="AZ41">
        <v>2.2400000000000002</v>
      </c>
      <c r="BA41">
        <v>1.07</v>
      </c>
      <c r="BB41">
        <v>11.22</v>
      </c>
      <c r="BC41">
        <v>1.28</v>
      </c>
      <c r="BD41">
        <v>0.85</v>
      </c>
      <c r="BE41">
        <v>0.21</v>
      </c>
      <c r="BF41">
        <v>5.45</v>
      </c>
      <c r="BG41">
        <v>0.43</v>
      </c>
      <c r="BH41">
        <v>4.0599999999999996</v>
      </c>
      <c r="BI41">
        <v>10.15</v>
      </c>
      <c r="BJ41">
        <v>8.01</v>
      </c>
      <c r="BK41">
        <v>0.75</v>
      </c>
      <c r="BL41">
        <v>1.18</v>
      </c>
      <c r="BM41">
        <v>1.71</v>
      </c>
      <c r="BN41">
        <v>0.85</v>
      </c>
      <c r="BO41">
        <v>0.11</v>
      </c>
      <c r="BP41">
        <v>0</v>
      </c>
      <c r="BQ41">
        <v>0.75</v>
      </c>
      <c r="BR41">
        <v>2.99</v>
      </c>
      <c r="BS41">
        <v>0.11</v>
      </c>
      <c r="BT41">
        <v>0.11</v>
      </c>
      <c r="BU41">
        <v>2.67</v>
      </c>
      <c r="BV41">
        <v>0.11</v>
      </c>
      <c r="BW41">
        <v>0</v>
      </c>
      <c r="BX41">
        <v>1.6</v>
      </c>
      <c r="BY41">
        <v>13.35</v>
      </c>
      <c r="BZ41">
        <v>1.92</v>
      </c>
      <c r="CA41">
        <v>14.53</v>
      </c>
      <c r="CB41">
        <v>2.0299999999999998</v>
      </c>
      <c r="CC41">
        <v>9.2899999999999991</v>
      </c>
      <c r="CD41">
        <v>3.42</v>
      </c>
      <c r="CE41">
        <v>1.5</v>
      </c>
      <c r="CF41">
        <v>0.85</v>
      </c>
      <c r="CG41">
        <v>1.28</v>
      </c>
      <c r="CH41">
        <v>0.32</v>
      </c>
      <c r="CI41">
        <v>0</v>
      </c>
      <c r="CJ41">
        <v>0</v>
      </c>
      <c r="CK41">
        <v>4</v>
      </c>
      <c r="CL41">
        <v>1</v>
      </c>
      <c r="CM41" t="s">
        <v>116</v>
      </c>
      <c r="CN41">
        <v>4</v>
      </c>
      <c r="CO41">
        <v>4</v>
      </c>
      <c r="CP41">
        <v>3</v>
      </c>
      <c r="CQ41" t="s">
        <v>108</v>
      </c>
      <c r="CR41">
        <v>3</v>
      </c>
      <c r="CS41" t="s">
        <v>109</v>
      </c>
      <c r="CT41" t="s">
        <v>110</v>
      </c>
      <c r="CU41" t="s">
        <v>109</v>
      </c>
      <c r="CV41" t="s">
        <v>110</v>
      </c>
      <c r="CW41" t="s">
        <v>110</v>
      </c>
      <c r="CX41" t="s">
        <v>111</v>
      </c>
      <c r="CY41">
        <v>3</v>
      </c>
      <c r="CZ41" t="s">
        <v>108</v>
      </c>
      <c r="DA41" t="s">
        <v>109</v>
      </c>
      <c r="DB41">
        <v>3</v>
      </c>
    </row>
    <row r="42" spans="1:106" x14ac:dyDescent="0.3">
      <c r="A42">
        <v>301</v>
      </c>
      <c r="B42" t="s">
        <v>106</v>
      </c>
      <c r="C42">
        <v>22</v>
      </c>
      <c r="D42">
        <v>1</v>
      </c>
      <c r="E42">
        <v>3</v>
      </c>
      <c r="F42">
        <v>30</v>
      </c>
      <c r="G42">
        <v>39</v>
      </c>
      <c r="H42">
        <v>5</v>
      </c>
      <c r="I42">
        <v>37</v>
      </c>
      <c r="J42">
        <v>2</v>
      </c>
      <c r="K42">
        <v>1</v>
      </c>
      <c r="L42">
        <v>0</v>
      </c>
      <c r="M42">
        <v>27.75</v>
      </c>
      <c r="N42">
        <v>15.649813630000001</v>
      </c>
      <c r="O42">
        <v>1.1399999999999999</v>
      </c>
      <c r="P42">
        <v>1.167</v>
      </c>
      <c r="Q42">
        <v>18</v>
      </c>
      <c r="R42">
        <v>1.5</v>
      </c>
      <c r="S42">
        <v>10</v>
      </c>
      <c r="T42">
        <v>2.6669999999999998</v>
      </c>
      <c r="U42">
        <v>15</v>
      </c>
      <c r="V42">
        <v>3.1666666669999999</v>
      </c>
      <c r="W42">
        <v>5</v>
      </c>
      <c r="X42">
        <v>1.3333333329999999</v>
      </c>
      <c r="Y42">
        <v>14</v>
      </c>
      <c r="Z42">
        <v>1.3333330000000001</v>
      </c>
      <c r="AA42">
        <v>10</v>
      </c>
      <c r="AB42">
        <v>0.83333333300000001</v>
      </c>
      <c r="AC42">
        <v>21</v>
      </c>
      <c r="AD42">
        <v>0.16666666699999999</v>
      </c>
      <c r="AE42">
        <v>5</v>
      </c>
      <c r="AF42">
        <v>12.16666667</v>
      </c>
      <c r="AG42">
        <v>98</v>
      </c>
      <c r="AH42">
        <v>4.1739130429999998</v>
      </c>
      <c r="AI42">
        <v>1201</v>
      </c>
      <c r="AJ42">
        <v>5.61</v>
      </c>
      <c r="AK42">
        <v>6.19</v>
      </c>
      <c r="AL42">
        <v>97.98</v>
      </c>
      <c r="AM42">
        <v>57.26</v>
      </c>
      <c r="AN42">
        <v>8.77</v>
      </c>
      <c r="AO42">
        <v>12.91</v>
      </c>
      <c r="AP42">
        <v>95.34</v>
      </c>
      <c r="AQ42">
        <v>3.58</v>
      </c>
      <c r="AR42">
        <v>2.58</v>
      </c>
      <c r="AS42">
        <v>0.92</v>
      </c>
      <c r="AT42">
        <v>0.17</v>
      </c>
      <c r="AU42">
        <v>0.08</v>
      </c>
      <c r="AV42">
        <v>0</v>
      </c>
      <c r="AW42">
        <v>5.5</v>
      </c>
      <c r="AX42">
        <v>0.08</v>
      </c>
      <c r="AY42">
        <v>0</v>
      </c>
      <c r="AZ42">
        <v>0.08</v>
      </c>
      <c r="BA42">
        <v>0</v>
      </c>
      <c r="BB42">
        <v>20.82</v>
      </c>
      <c r="BC42">
        <v>6.08</v>
      </c>
      <c r="BD42">
        <v>2.58</v>
      </c>
      <c r="BE42">
        <v>2.41</v>
      </c>
      <c r="BF42">
        <v>4.58</v>
      </c>
      <c r="BG42">
        <v>0.92</v>
      </c>
      <c r="BH42">
        <v>6.58</v>
      </c>
      <c r="BI42">
        <v>6.33</v>
      </c>
      <c r="BJ42">
        <v>2.75</v>
      </c>
      <c r="BK42">
        <v>2.08</v>
      </c>
      <c r="BL42">
        <v>1.33</v>
      </c>
      <c r="BM42">
        <v>2.25</v>
      </c>
      <c r="BN42">
        <v>1.5</v>
      </c>
      <c r="BO42">
        <v>0.33</v>
      </c>
      <c r="BP42">
        <v>0</v>
      </c>
      <c r="BQ42">
        <v>0.33</v>
      </c>
      <c r="BR42">
        <v>3.33</v>
      </c>
      <c r="BS42">
        <v>0.75</v>
      </c>
      <c r="BT42">
        <v>0.57999999999999996</v>
      </c>
      <c r="BU42">
        <v>0.92</v>
      </c>
      <c r="BV42">
        <v>1.25</v>
      </c>
      <c r="BW42">
        <v>0.17</v>
      </c>
      <c r="BX42">
        <v>3</v>
      </c>
      <c r="BY42">
        <v>18.73</v>
      </c>
      <c r="BZ42">
        <v>0.67</v>
      </c>
      <c r="CA42">
        <v>10.74</v>
      </c>
      <c r="CB42">
        <v>1.92</v>
      </c>
      <c r="CC42">
        <v>4.16</v>
      </c>
      <c r="CD42">
        <v>5.16</v>
      </c>
      <c r="CE42">
        <v>0.67</v>
      </c>
      <c r="CF42">
        <v>1.42</v>
      </c>
      <c r="CG42">
        <v>0.08</v>
      </c>
      <c r="CH42">
        <v>0</v>
      </c>
      <c r="CI42">
        <v>0</v>
      </c>
      <c r="CJ42">
        <v>0</v>
      </c>
      <c r="CK42">
        <v>4</v>
      </c>
      <c r="CL42">
        <v>1</v>
      </c>
      <c r="CM42" t="s">
        <v>117</v>
      </c>
      <c r="CN42">
        <v>3</v>
      </c>
      <c r="CO42">
        <v>4</v>
      </c>
      <c r="CP42">
        <v>2</v>
      </c>
      <c r="CQ42">
        <v>1</v>
      </c>
      <c r="CR42">
        <v>2</v>
      </c>
      <c r="CS42" t="s">
        <v>108</v>
      </c>
      <c r="CT42" t="s">
        <v>108</v>
      </c>
      <c r="CU42" t="s">
        <v>108</v>
      </c>
      <c r="CV42" t="s">
        <v>108</v>
      </c>
      <c r="CW42" t="s">
        <v>108</v>
      </c>
      <c r="CX42" t="s">
        <v>108</v>
      </c>
      <c r="CY42">
        <v>2</v>
      </c>
      <c r="CZ42" t="s">
        <v>108</v>
      </c>
      <c r="DA42" t="s">
        <v>108</v>
      </c>
      <c r="DB42">
        <v>2</v>
      </c>
    </row>
    <row r="43" spans="1:106" x14ac:dyDescent="0.3">
      <c r="A43">
        <v>302</v>
      </c>
      <c r="B43" t="s">
        <v>106</v>
      </c>
      <c r="C43">
        <v>21</v>
      </c>
      <c r="D43">
        <v>1</v>
      </c>
      <c r="E43">
        <v>10</v>
      </c>
      <c r="F43">
        <v>8</v>
      </c>
      <c r="G43">
        <v>60</v>
      </c>
      <c r="H43">
        <v>15</v>
      </c>
      <c r="I43">
        <v>5</v>
      </c>
      <c r="J43">
        <v>2</v>
      </c>
      <c r="K43">
        <v>4</v>
      </c>
      <c r="L43">
        <v>0</v>
      </c>
      <c r="M43">
        <v>22</v>
      </c>
      <c r="N43">
        <v>25.677486900000002</v>
      </c>
      <c r="O43">
        <v>-6.71</v>
      </c>
      <c r="P43">
        <v>1.667</v>
      </c>
      <c r="Q43">
        <v>7</v>
      </c>
      <c r="R43">
        <v>1.833</v>
      </c>
      <c r="S43">
        <v>15</v>
      </c>
      <c r="T43">
        <v>3.1669999999999998</v>
      </c>
      <c r="U43">
        <v>47</v>
      </c>
      <c r="V43">
        <v>2.1666666669999999</v>
      </c>
      <c r="W43">
        <v>5</v>
      </c>
      <c r="X43">
        <v>3</v>
      </c>
      <c r="Y43">
        <v>6</v>
      </c>
      <c r="Z43">
        <v>3.3333330000000001</v>
      </c>
      <c r="AA43">
        <v>55</v>
      </c>
      <c r="AB43">
        <v>1</v>
      </c>
      <c r="AC43">
        <v>21</v>
      </c>
      <c r="AD43">
        <v>0</v>
      </c>
      <c r="AE43">
        <v>0</v>
      </c>
      <c r="AF43">
        <v>16.166666670000001</v>
      </c>
      <c r="AG43">
        <v>156</v>
      </c>
      <c r="AH43">
        <v>3.9130434780000001</v>
      </c>
      <c r="CK43">
        <v>4</v>
      </c>
      <c r="CL43">
        <v>1</v>
      </c>
      <c r="CM43" t="s">
        <v>117</v>
      </c>
      <c r="CN43">
        <v>3</v>
      </c>
      <c r="CO43">
        <v>2</v>
      </c>
      <c r="CP43">
        <v>2</v>
      </c>
      <c r="CQ43">
        <v>1</v>
      </c>
      <c r="CR43">
        <v>3</v>
      </c>
      <c r="CS43" t="s">
        <v>110</v>
      </c>
      <c r="CT43" t="s">
        <v>109</v>
      </c>
      <c r="CU43" t="s">
        <v>109</v>
      </c>
      <c r="CV43" t="s">
        <v>108</v>
      </c>
      <c r="CW43" t="s">
        <v>110</v>
      </c>
      <c r="CX43" t="s">
        <v>110</v>
      </c>
      <c r="CY43">
        <v>2</v>
      </c>
      <c r="CZ43" t="s">
        <v>108</v>
      </c>
      <c r="DA43" t="s">
        <v>109</v>
      </c>
      <c r="DB43">
        <v>2</v>
      </c>
    </row>
    <row r="44" spans="1:106" x14ac:dyDescent="0.3">
      <c r="A44">
        <v>303</v>
      </c>
      <c r="B44" t="s">
        <v>113</v>
      </c>
      <c r="C44">
        <v>20</v>
      </c>
      <c r="D44">
        <v>1</v>
      </c>
      <c r="E44">
        <v>22</v>
      </c>
      <c r="F44">
        <v>2</v>
      </c>
      <c r="G44">
        <v>25</v>
      </c>
      <c r="H44">
        <v>1</v>
      </c>
      <c r="I44">
        <v>55</v>
      </c>
      <c r="J44">
        <v>4</v>
      </c>
      <c r="K44">
        <v>1</v>
      </c>
      <c r="L44">
        <v>0</v>
      </c>
      <c r="M44">
        <v>20.75</v>
      </c>
      <c r="N44">
        <v>25.382080290000001</v>
      </c>
      <c r="O44">
        <v>-7.44</v>
      </c>
      <c r="P44">
        <v>2.6669999999999998</v>
      </c>
      <c r="Q44">
        <v>15</v>
      </c>
      <c r="R44">
        <v>2.3330000000000002</v>
      </c>
      <c r="S44">
        <v>15</v>
      </c>
      <c r="T44">
        <v>3.3330000000000002</v>
      </c>
      <c r="U44">
        <v>21</v>
      </c>
      <c r="V44">
        <v>2.5</v>
      </c>
      <c r="W44">
        <v>10</v>
      </c>
      <c r="X44">
        <v>3.1666666669999999</v>
      </c>
      <c r="Y44">
        <v>6</v>
      </c>
      <c r="Z44">
        <v>2</v>
      </c>
      <c r="AA44">
        <v>15</v>
      </c>
      <c r="AB44">
        <v>0.83333333300000001</v>
      </c>
      <c r="AC44">
        <v>30</v>
      </c>
      <c r="AD44">
        <v>2.6666666669999999</v>
      </c>
      <c r="AE44">
        <v>15</v>
      </c>
      <c r="AF44">
        <v>19.5</v>
      </c>
      <c r="AG44">
        <v>127</v>
      </c>
      <c r="AH44">
        <v>4.7391304349999999</v>
      </c>
      <c r="CK44">
        <v>4</v>
      </c>
      <c r="CL44">
        <v>1</v>
      </c>
      <c r="CM44" t="s">
        <v>107</v>
      </c>
      <c r="CN44">
        <v>3</v>
      </c>
      <c r="CO44">
        <v>4</v>
      </c>
      <c r="CP44">
        <v>3</v>
      </c>
      <c r="CQ44">
        <v>1</v>
      </c>
      <c r="CR44">
        <v>4</v>
      </c>
      <c r="CS44" t="s">
        <v>110</v>
      </c>
      <c r="CT44" t="s">
        <v>108</v>
      </c>
      <c r="CU44" t="s">
        <v>108</v>
      </c>
      <c r="CV44" t="s">
        <v>110</v>
      </c>
      <c r="CW44" t="s">
        <v>110</v>
      </c>
      <c r="CX44" t="s">
        <v>111</v>
      </c>
      <c r="CY44">
        <v>1</v>
      </c>
      <c r="CZ44" t="s">
        <v>108</v>
      </c>
      <c r="DA44" t="s">
        <v>108</v>
      </c>
      <c r="DB44">
        <v>2</v>
      </c>
    </row>
    <row r="45" spans="1:106" x14ac:dyDescent="0.3">
      <c r="A45">
        <v>305</v>
      </c>
      <c r="B45" t="s">
        <v>106</v>
      </c>
      <c r="C45">
        <v>28</v>
      </c>
      <c r="D45">
        <v>1</v>
      </c>
      <c r="E45">
        <v>28</v>
      </c>
      <c r="F45">
        <v>60</v>
      </c>
      <c r="G45">
        <v>80</v>
      </c>
      <c r="H45">
        <v>65</v>
      </c>
      <c r="I45">
        <v>40</v>
      </c>
      <c r="J45">
        <v>2</v>
      </c>
      <c r="K45">
        <v>4</v>
      </c>
      <c r="L45">
        <v>0</v>
      </c>
      <c r="M45">
        <v>61.25</v>
      </c>
      <c r="N45">
        <v>16.520189670000001</v>
      </c>
      <c r="O45">
        <v>-10.46</v>
      </c>
      <c r="P45">
        <v>2.6669999999999998</v>
      </c>
      <c r="Q45">
        <v>30</v>
      </c>
      <c r="R45">
        <v>1.667</v>
      </c>
      <c r="S45">
        <v>8</v>
      </c>
      <c r="T45">
        <v>2</v>
      </c>
      <c r="U45">
        <v>3</v>
      </c>
      <c r="V45">
        <v>3.6666666669999999</v>
      </c>
      <c r="W45">
        <v>9</v>
      </c>
      <c r="X45">
        <v>1.1666666670000001</v>
      </c>
      <c r="Y45">
        <v>8</v>
      </c>
      <c r="Z45">
        <v>1.5</v>
      </c>
      <c r="AA45">
        <v>10</v>
      </c>
      <c r="AB45">
        <v>0</v>
      </c>
      <c r="AC45">
        <v>0</v>
      </c>
      <c r="AD45">
        <v>3</v>
      </c>
      <c r="AE45">
        <v>23</v>
      </c>
      <c r="AF45">
        <v>15.66666667</v>
      </c>
      <c r="AG45">
        <v>91</v>
      </c>
      <c r="AH45">
        <v>3.782608696</v>
      </c>
      <c r="AI45">
        <v>740</v>
      </c>
      <c r="AJ45">
        <v>54.99</v>
      </c>
      <c r="AK45">
        <v>10.210000000000001</v>
      </c>
      <c r="AL45">
        <v>98.12</v>
      </c>
      <c r="AM45">
        <v>9.26</v>
      </c>
      <c r="AN45">
        <v>10</v>
      </c>
      <c r="AO45">
        <v>16.62</v>
      </c>
      <c r="AP45">
        <v>91.62</v>
      </c>
      <c r="AQ45">
        <v>3.24</v>
      </c>
      <c r="AR45">
        <v>0.95</v>
      </c>
      <c r="AS45">
        <v>2.2999999999999998</v>
      </c>
      <c r="AT45">
        <v>1.22</v>
      </c>
      <c r="AU45">
        <v>0.14000000000000001</v>
      </c>
      <c r="AV45">
        <v>0.27</v>
      </c>
      <c r="AW45">
        <v>1.76</v>
      </c>
      <c r="AX45">
        <v>0</v>
      </c>
      <c r="AY45">
        <v>0</v>
      </c>
      <c r="AZ45">
        <v>0</v>
      </c>
      <c r="BA45">
        <v>0</v>
      </c>
      <c r="BB45">
        <v>15.95</v>
      </c>
      <c r="BC45">
        <v>6.62</v>
      </c>
      <c r="BD45">
        <v>1.22</v>
      </c>
      <c r="BE45">
        <v>0.14000000000000001</v>
      </c>
      <c r="BF45">
        <v>4.59</v>
      </c>
      <c r="BG45">
        <v>0.95</v>
      </c>
      <c r="BH45">
        <v>2.84</v>
      </c>
      <c r="BI45">
        <v>8.11</v>
      </c>
      <c r="BJ45">
        <v>2.84</v>
      </c>
      <c r="BK45">
        <v>1.62</v>
      </c>
      <c r="BL45">
        <v>3.65</v>
      </c>
      <c r="BM45">
        <v>1.49</v>
      </c>
      <c r="BN45">
        <v>0.41</v>
      </c>
      <c r="BO45">
        <v>0</v>
      </c>
      <c r="BP45">
        <v>0</v>
      </c>
      <c r="BQ45">
        <v>1.08</v>
      </c>
      <c r="BR45">
        <v>1.76</v>
      </c>
      <c r="BS45">
        <v>0.14000000000000001</v>
      </c>
      <c r="BT45">
        <v>0.68</v>
      </c>
      <c r="BU45">
        <v>0.68</v>
      </c>
      <c r="BV45">
        <v>0.27</v>
      </c>
      <c r="BW45">
        <v>0</v>
      </c>
      <c r="BX45">
        <v>1.22</v>
      </c>
      <c r="BY45">
        <v>14.46</v>
      </c>
      <c r="BZ45">
        <v>1.49</v>
      </c>
      <c r="CA45">
        <v>13.51</v>
      </c>
      <c r="CB45">
        <v>3.11</v>
      </c>
      <c r="CC45">
        <v>7.3</v>
      </c>
      <c r="CD45">
        <v>3.38</v>
      </c>
      <c r="CE45">
        <v>0.14000000000000001</v>
      </c>
      <c r="CF45">
        <v>1.89</v>
      </c>
      <c r="CG45">
        <v>1.22</v>
      </c>
      <c r="CH45">
        <v>0</v>
      </c>
      <c r="CI45">
        <v>0</v>
      </c>
      <c r="CJ45">
        <v>0</v>
      </c>
      <c r="CK45">
        <v>4</v>
      </c>
      <c r="CL45">
        <v>1</v>
      </c>
      <c r="CM45" t="s">
        <v>107</v>
      </c>
      <c r="CN45">
        <v>4</v>
      </c>
      <c r="CO45">
        <v>3</v>
      </c>
      <c r="CP45">
        <v>3</v>
      </c>
      <c r="CQ45">
        <v>1</v>
      </c>
      <c r="CR45">
        <v>4</v>
      </c>
      <c r="CS45" t="s">
        <v>110</v>
      </c>
      <c r="CT45" t="s">
        <v>110</v>
      </c>
      <c r="CU45" t="s">
        <v>109</v>
      </c>
      <c r="CV45" t="s">
        <v>110</v>
      </c>
      <c r="CW45" t="s">
        <v>110</v>
      </c>
      <c r="CX45" t="s">
        <v>111</v>
      </c>
      <c r="CY45">
        <v>4</v>
      </c>
      <c r="CZ45" t="s">
        <v>110</v>
      </c>
      <c r="DA45" t="s">
        <v>111</v>
      </c>
      <c r="DB45">
        <v>2</v>
      </c>
    </row>
    <row r="46" spans="1:106" x14ac:dyDescent="0.3">
      <c r="A46">
        <v>306</v>
      </c>
      <c r="B46" t="s">
        <v>113</v>
      </c>
      <c r="C46">
        <v>46</v>
      </c>
      <c r="D46">
        <v>0</v>
      </c>
      <c r="E46">
        <v>18</v>
      </c>
      <c r="F46">
        <v>20</v>
      </c>
      <c r="G46">
        <v>5</v>
      </c>
      <c r="H46">
        <v>1</v>
      </c>
      <c r="I46">
        <v>2</v>
      </c>
      <c r="J46">
        <v>1</v>
      </c>
      <c r="K46">
        <v>2</v>
      </c>
      <c r="L46">
        <v>0</v>
      </c>
      <c r="M46">
        <v>7</v>
      </c>
      <c r="N46">
        <v>8.8317608659999998</v>
      </c>
      <c r="O46">
        <v>-1.35</v>
      </c>
      <c r="P46">
        <v>0.66700000000000004</v>
      </c>
      <c r="Q46">
        <v>0</v>
      </c>
      <c r="R46">
        <v>0.33300000000000002</v>
      </c>
      <c r="S46">
        <v>0</v>
      </c>
      <c r="T46">
        <v>1.667</v>
      </c>
      <c r="U46">
        <v>0</v>
      </c>
      <c r="V46">
        <v>2</v>
      </c>
      <c r="W46">
        <v>3</v>
      </c>
      <c r="X46">
        <v>0.33333333300000001</v>
      </c>
      <c r="Y46">
        <v>3</v>
      </c>
      <c r="Z46">
        <v>1.8333330000000001</v>
      </c>
      <c r="AA46">
        <v>10</v>
      </c>
      <c r="AB46">
        <v>0.83333333300000001</v>
      </c>
      <c r="AC46">
        <v>3</v>
      </c>
      <c r="AD46">
        <v>0</v>
      </c>
      <c r="AE46">
        <v>0</v>
      </c>
      <c r="AF46">
        <v>7.6666666670000003</v>
      </c>
      <c r="AG46">
        <v>19</v>
      </c>
      <c r="AH46">
        <v>3.3043478259999999</v>
      </c>
      <c r="CK46">
        <v>4</v>
      </c>
      <c r="CL46">
        <v>0</v>
      </c>
      <c r="CN46">
        <v>3</v>
      </c>
      <c r="CO46">
        <v>4</v>
      </c>
      <c r="CP46">
        <v>2</v>
      </c>
      <c r="CQ46">
        <v>1</v>
      </c>
      <c r="CR46">
        <v>5</v>
      </c>
      <c r="CS46" t="s">
        <v>108</v>
      </c>
      <c r="CT46" t="s">
        <v>110</v>
      </c>
      <c r="CU46" t="s">
        <v>108</v>
      </c>
      <c r="CV46" t="s">
        <v>109</v>
      </c>
      <c r="CW46" t="s">
        <v>110</v>
      </c>
      <c r="CX46" t="s">
        <v>110</v>
      </c>
      <c r="CY46">
        <v>3</v>
      </c>
      <c r="CZ46" t="s">
        <v>108</v>
      </c>
      <c r="DA46" t="s">
        <v>108</v>
      </c>
      <c r="DB46">
        <v>2</v>
      </c>
    </row>
    <row r="47" spans="1:106" x14ac:dyDescent="0.3">
      <c r="A47">
        <v>307</v>
      </c>
      <c r="B47" t="s">
        <v>106</v>
      </c>
      <c r="C47">
        <v>21</v>
      </c>
      <c r="D47">
        <v>0</v>
      </c>
      <c r="E47">
        <v>18</v>
      </c>
      <c r="F47">
        <v>70</v>
      </c>
      <c r="G47">
        <v>28</v>
      </c>
      <c r="H47">
        <v>48</v>
      </c>
      <c r="I47">
        <v>35</v>
      </c>
      <c r="J47">
        <v>1</v>
      </c>
      <c r="K47">
        <v>1</v>
      </c>
      <c r="L47">
        <v>1</v>
      </c>
      <c r="M47">
        <v>45.25</v>
      </c>
      <c r="N47">
        <v>18.463928800000001</v>
      </c>
      <c r="O47">
        <v>11.52</v>
      </c>
      <c r="P47">
        <v>1.5</v>
      </c>
      <c r="Q47">
        <v>6</v>
      </c>
      <c r="R47">
        <v>1.333</v>
      </c>
      <c r="S47">
        <v>6</v>
      </c>
      <c r="T47">
        <v>1.667</v>
      </c>
      <c r="U47">
        <v>6</v>
      </c>
      <c r="V47">
        <v>1.1666666670000001</v>
      </c>
      <c r="W47">
        <v>6</v>
      </c>
      <c r="X47">
        <v>0.66666666699999999</v>
      </c>
      <c r="Y47">
        <v>15</v>
      </c>
      <c r="Z47">
        <v>2.5</v>
      </c>
      <c r="AA47">
        <v>31</v>
      </c>
      <c r="AB47">
        <v>0.83333333300000001</v>
      </c>
      <c r="AC47">
        <v>15</v>
      </c>
      <c r="AD47">
        <v>0.33333333300000001</v>
      </c>
      <c r="AE47">
        <v>10</v>
      </c>
      <c r="AF47">
        <v>10</v>
      </c>
      <c r="AG47">
        <v>95</v>
      </c>
      <c r="AH47">
        <v>3.6521739129999999</v>
      </c>
      <c r="AI47">
        <v>1018</v>
      </c>
      <c r="AJ47">
        <v>87.54</v>
      </c>
      <c r="AK47">
        <v>20.47</v>
      </c>
      <c r="AL47">
        <v>95.42</v>
      </c>
      <c r="AM47">
        <v>24.22</v>
      </c>
      <c r="AN47">
        <v>6.25</v>
      </c>
      <c r="AO47">
        <v>14.24</v>
      </c>
      <c r="AP47">
        <v>87.13</v>
      </c>
      <c r="AQ47">
        <v>2.2599999999999998</v>
      </c>
      <c r="AR47">
        <v>1.08</v>
      </c>
      <c r="AS47">
        <v>1.18</v>
      </c>
      <c r="AT47">
        <v>0.98</v>
      </c>
      <c r="AU47">
        <v>0.1</v>
      </c>
      <c r="AV47">
        <v>0.1</v>
      </c>
      <c r="AW47">
        <v>3.05</v>
      </c>
      <c r="AX47">
        <v>0.1</v>
      </c>
      <c r="AY47">
        <v>0.28999999999999998</v>
      </c>
      <c r="AZ47">
        <v>0.28999999999999998</v>
      </c>
      <c r="BA47">
        <v>0.69</v>
      </c>
      <c r="BB47">
        <v>10.119999999999999</v>
      </c>
      <c r="BC47">
        <v>3.34</v>
      </c>
      <c r="BD47">
        <v>0.59</v>
      </c>
      <c r="BE47">
        <v>0.59</v>
      </c>
      <c r="BF47">
        <v>2.46</v>
      </c>
      <c r="BG47">
        <v>0.69</v>
      </c>
      <c r="BH47">
        <v>3.34</v>
      </c>
      <c r="BI47">
        <v>7.76</v>
      </c>
      <c r="BJ47">
        <v>5.89</v>
      </c>
      <c r="BK47">
        <v>0.2</v>
      </c>
      <c r="BL47">
        <v>1.57</v>
      </c>
      <c r="BM47">
        <v>2.06</v>
      </c>
      <c r="BN47">
        <v>1.57</v>
      </c>
      <c r="BO47">
        <v>0.28999999999999998</v>
      </c>
      <c r="BP47">
        <v>0</v>
      </c>
      <c r="BQ47">
        <v>0.1</v>
      </c>
      <c r="BR47">
        <v>4.22</v>
      </c>
      <c r="BS47">
        <v>0.59</v>
      </c>
      <c r="BT47">
        <v>0.49</v>
      </c>
      <c r="BU47">
        <v>2.85</v>
      </c>
      <c r="BV47">
        <v>0.39</v>
      </c>
      <c r="BW47">
        <v>0.1</v>
      </c>
      <c r="BX47">
        <v>3.34</v>
      </c>
      <c r="BY47">
        <v>12.08</v>
      </c>
      <c r="BZ47">
        <v>1.47</v>
      </c>
      <c r="CA47">
        <v>18.86</v>
      </c>
      <c r="CB47">
        <v>4.91</v>
      </c>
      <c r="CC47">
        <v>10.31</v>
      </c>
      <c r="CD47">
        <v>4.91</v>
      </c>
      <c r="CE47">
        <v>0.1</v>
      </c>
      <c r="CF47">
        <v>1.57</v>
      </c>
      <c r="CG47">
        <v>0</v>
      </c>
      <c r="CH47">
        <v>0</v>
      </c>
      <c r="CI47">
        <v>0.1</v>
      </c>
      <c r="CJ47">
        <v>0</v>
      </c>
      <c r="CK47">
        <v>4</v>
      </c>
      <c r="CL47">
        <v>0</v>
      </c>
      <c r="CN47">
        <v>3</v>
      </c>
      <c r="CO47">
        <v>3</v>
      </c>
      <c r="CP47">
        <v>2</v>
      </c>
      <c r="CQ47">
        <v>1</v>
      </c>
      <c r="CR47">
        <v>4</v>
      </c>
      <c r="CS47" t="s">
        <v>109</v>
      </c>
      <c r="CT47" t="s">
        <v>110</v>
      </c>
      <c r="CU47" t="s">
        <v>108</v>
      </c>
      <c r="CV47" t="s">
        <v>109</v>
      </c>
      <c r="CW47" t="s">
        <v>110</v>
      </c>
      <c r="CX47" t="s">
        <v>110</v>
      </c>
      <c r="CY47">
        <v>1</v>
      </c>
      <c r="CZ47" t="s">
        <v>108</v>
      </c>
      <c r="DA47" t="s">
        <v>108</v>
      </c>
      <c r="DB47">
        <v>3</v>
      </c>
    </row>
    <row r="48" spans="1:106" x14ac:dyDescent="0.3">
      <c r="A48">
        <v>308</v>
      </c>
      <c r="B48" t="s">
        <v>113</v>
      </c>
      <c r="C48">
        <v>20</v>
      </c>
      <c r="D48">
        <v>1</v>
      </c>
      <c r="E48">
        <v>29</v>
      </c>
      <c r="F48">
        <v>20</v>
      </c>
      <c r="G48">
        <v>36</v>
      </c>
      <c r="H48">
        <v>50</v>
      </c>
      <c r="I48">
        <v>66</v>
      </c>
      <c r="J48">
        <v>4</v>
      </c>
      <c r="K48">
        <v>4</v>
      </c>
      <c r="L48">
        <v>1</v>
      </c>
      <c r="M48">
        <v>43</v>
      </c>
      <c r="N48">
        <v>19.62990915</v>
      </c>
      <c r="O48">
        <v>10.38</v>
      </c>
      <c r="P48">
        <v>2.1669999999999998</v>
      </c>
      <c r="Q48">
        <v>22</v>
      </c>
      <c r="R48">
        <v>1</v>
      </c>
      <c r="S48">
        <v>6</v>
      </c>
      <c r="T48">
        <v>1.833</v>
      </c>
      <c r="U48">
        <v>3</v>
      </c>
      <c r="V48">
        <v>3.1666666669999999</v>
      </c>
      <c r="W48">
        <v>6</v>
      </c>
      <c r="X48">
        <v>2.3333333330000001</v>
      </c>
      <c r="Y48">
        <v>30</v>
      </c>
      <c r="Z48">
        <v>1.1666669999999999</v>
      </c>
      <c r="AA48">
        <v>15</v>
      </c>
      <c r="AB48">
        <v>0.5</v>
      </c>
      <c r="AC48">
        <v>13</v>
      </c>
      <c r="AD48">
        <v>1.6666666670000001</v>
      </c>
      <c r="AE48">
        <v>11</v>
      </c>
      <c r="AF48">
        <v>13.83333333</v>
      </c>
      <c r="AG48">
        <v>106</v>
      </c>
      <c r="AH48">
        <v>4.6086956519999998</v>
      </c>
      <c r="AI48">
        <v>337</v>
      </c>
      <c r="AJ48">
        <v>95.2</v>
      </c>
      <c r="AK48">
        <v>37.21</v>
      </c>
      <c r="AL48">
        <v>60.22</v>
      </c>
      <c r="AM48">
        <v>79.77</v>
      </c>
      <c r="AN48">
        <v>5.27</v>
      </c>
      <c r="AO48">
        <v>17.8</v>
      </c>
      <c r="AP48">
        <v>85.76</v>
      </c>
      <c r="AQ48">
        <v>4.1500000000000004</v>
      </c>
      <c r="AR48">
        <v>3.56</v>
      </c>
      <c r="AS48">
        <v>0.59</v>
      </c>
      <c r="AT48">
        <v>0.59</v>
      </c>
      <c r="AU48">
        <v>0</v>
      </c>
      <c r="AV48">
        <v>0</v>
      </c>
      <c r="AW48">
        <v>1.19</v>
      </c>
      <c r="AX48">
        <v>0.3</v>
      </c>
      <c r="AY48">
        <v>0</v>
      </c>
      <c r="AZ48">
        <v>0.3</v>
      </c>
      <c r="BA48">
        <v>0</v>
      </c>
      <c r="BB48">
        <v>21.66</v>
      </c>
      <c r="BC48">
        <v>6.23</v>
      </c>
      <c r="BD48">
        <v>0</v>
      </c>
      <c r="BE48">
        <v>0.59</v>
      </c>
      <c r="BF48">
        <v>16.02</v>
      </c>
      <c r="BG48">
        <v>0</v>
      </c>
      <c r="BH48">
        <v>3.86</v>
      </c>
      <c r="BI48">
        <v>12.46</v>
      </c>
      <c r="BJ48">
        <v>6.23</v>
      </c>
      <c r="BK48">
        <v>0</v>
      </c>
      <c r="BL48">
        <v>5.93</v>
      </c>
      <c r="BM48">
        <v>2.08</v>
      </c>
      <c r="BN48">
        <v>0.59</v>
      </c>
      <c r="BO48">
        <v>0.59</v>
      </c>
      <c r="BP48">
        <v>0</v>
      </c>
      <c r="BQ48">
        <v>1.19</v>
      </c>
      <c r="BR48">
        <v>2.08</v>
      </c>
      <c r="BS48">
        <v>0.3</v>
      </c>
      <c r="BT48">
        <v>0</v>
      </c>
      <c r="BU48">
        <v>1.19</v>
      </c>
      <c r="BV48">
        <v>0.59</v>
      </c>
      <c r="BW48">
        <v>0</v>
      </c>
      <c r="BX48">
        <v>1.48</v>
      </c>
      <c r="BY48">
        <v>8.9</v>
      </c>
      <c r="BZ48">
        <v>0.89</v>
      </c>
      <c r="CA48">
        <v>12.46</v>
      </c>
      <c r="CB48">
        <v>2.67</v>
      </c>
      <c r="CC48">
        <v>5.93</v>
      </c>
      <c r="CD48">
        <v>4.1500000000000004</v>
      </c>
      <c r="CE48">
        <v>0.3</v>
      </c>
      <c r="CF48">
        <v>1.48</v>
      </c>
      <c r="CG48">
        <v>0.3</v>
      </c>
      <c r="CH48">
        <v>0</v>
      </c>
      <c r="CI48">
        <v>0.3</v>
      </c>
      <c r="CJ48">
        <v>0</v>
      </c>
      <c r="CK48">
        <v>4</v>
      </c>
      <c r="CL48">
        <v>1</v>
      </c>
      <c r="CM48" t="s">
        <v>114</v>
      </c>
      <c r="CN48">
        <v>2</v>
      </c>
      <c r="CO48">
        <v>2</v>
      </c>
      <c r="CP48">
        <v>3</v>
      </c>
      <c r="CQ48">
        <v>1</v>
      </c>
      <c r="CR48">
        <v>4</v>
      </c>
      <c r="CS48" t="s">
        <v>110</v>
      </c>
      <c r="CT48" t="s">
        <v>111</v>
      </c>
      <c r="CU48" t="s">
        <v>110</v>
      </c>
      <c r="CV48" t="s">
        <v>111</v>
      </c>
      <c r="CW48" t="s">
        <v>110</v>
      </c>
      <c r="CX48" t="s">
        <v>110</v>
      </c>
      <c r="CY48">
        <v>2</v>
      </c>
      <c r="CZ48" t="s">
        <v>108</v>
      </c>
      <c r="DA48" t="s">
        <v>110</v>
      </c>
      <c r="DB48">
        <v>2</v>
      </c>
    </row>
    <row r="49" spans="1:106" x14ac:dyDescent="0.3">
      <c r="A49">
        <v>309</v>
      </c>
      <c r="B49" t="s">
        <v>106</v>
      </c>
      <c r="C49">
        <v>22</v>
      </c>
      <c r="D49">
        <v>1</v>
      </c>
      <c r="E49">
        <v>18</v>
      </c>
      <c r="F49">
        <v>40</v>
      </c>
      <c r="G49">
        <v>70</v>
      </c>
      <c r="H49">
        <v>5</v>
      </c>
      <c r="I49">
        <v>75</v>
      </c>
      <c r="J49">
        <v>4</v>
      </c>
      <c r="K49">
        <v>3</v>
      </c>
      <c r="L49">
        <v>0</v>
      </c>
      <c r="M49">
        <v>47.5</v>
      </c>
      <c r="N49">
        <v>32.274861219999998</v>
      </c>
      <c r="O49">
        <v>-14.96</v>
      </c>
      <c r="P49">
        <v>3.6669999999999998</v>
      </c>
      <c r="Q49">
        <v>20</v>
      </c>
      <c r="R49">
        <v>0.16700000000000001</v>
      </c>
      <c r="S49">
        <v>4</v>
      </c>
      <c r="T49">
        <v>2.6669999999999998</v>
      </c>
      <c r="U49">
        <v>5</v>
      </c>
      <c r="V49">
        <v>1.3333333329999999</v>
      </c>
      <c r="W49">
        <v>5</v>
      </c>
      <c r="X49">
        <v>0</v>
      </c>
      <c r="Y49">
        <v>0</v>
      </c>
      <c r="Z49">
        <v>1.3333330000000001</v>
      </c>
      <c r="AA49">
        <v>5</v>
      </c>
      <c r="AB49">
        <v>0.83333333300000001</v>
      </c>
      <c r="AC49">
        <v>24</v>
      </c>
      <c r="AD49">
        <v>0.33333333300000001</v>
      </c>
      <c r="AE49">
        <v>1</v>
      </c>
      <c r="AF49">
        <v>10.33333333</v>
      </c>
      <c r="AG49">
        <v>64</v>
      </c>
      <c r="AH49">
        <v>3.6956521740000001</v>
      </c>
      <c r="AI49">
        <v>561</v>
      </c>
      <c r="AJ49">
        <v>96</v>
      </c>
      <c r="AK49">
        <v>78.89</v>
      </c>
      <c r="AL49">
        <v>44.32</v>
      </c>
      <c r="AM49">
        <v>31.87</v>
      </c>
      <c r="AN49">
        <v>4.49</v>
      </c>
      <c r="AO49">
        <v>14.26</v>
      </c>
      <c r="AP49">
        <v>86.99</v>
      </c>
      <c r="AQ49">
        <v>4.28</v>
      </c>
      <c r="AR49">
        <v>2.3199999999999998</v>
      </c>
      <c r="AS49">
        <v>1.96</v>
      </c>
      <c r="AT49">
        <v>0</v>
      </c>
      <c r="AU49">
        <v>0.18</v>
      </c>
      <c r="AV49">
        <v>1.43</v>
      </c>
      <c r="AW49">
        <v>10.16</v>
      </c>
      <c r="AX49">
        <v>0.89</v>
      </c>
      <c r="AY49">
        <v>0</v>
      </c>
      <c r="AZ49">
        <v>5.53</v>
      </c>
      <c r="BA49">
        <v>0.53</v>
      </c>
      <c r="BB49">
        <v>6.24</v>
      </c>
      <c r="BC49">
        <v>1.25</v>
      </c>
      <c r="BD49">
        <v>0.71</v>
      </c>
      <c r="BE49">
        <v>0.36</v>
      </c>
      <c r="BF49">
        <v>2.3199999999999998</v>
      </c>
      <c r="BG49">
        <v>0</v>
      </c>
      <c r="BH49">
        <v>1.6</v>
      </c>
      <c r="BI49">
        <v>6.42</v>
      </c>
      <c r="BJ49">
        <v>3.39</v>
      </c>
      <c r="BK49">
        <v>0.36</v>
      </c>
      <c r="BL49">
        <v>1.78</v>
      </c>
      <c r="BM49">
        <v>5.17</v>
      </c>
      <c r="BN49">
        <v>2.85</v>
      </c>
      <c r="BO49">
        <v>0.53</v>
      </c>
      <c r="BP49">
        <v>0.36</v>
      </c>
      <c r="BQ49">
        <v>1.78</v>
      </c>
      <c r="BR49">
        <v>4.46</v>
      </c>
      <c r="BS49">
        <v>1.43</v>
      </c>
      <c r="BT49">
        <v>0.71</v>
      </c>
      <c r="BU49">
        <v>2.5</v>
      </c>
      <c r="BV49">
        <v>0</v>
      </c>
      <c r="BW49">
        <v>0.18</v>
      </c>
      <c r="BX49">
        <v>3.21</v>
      </c>
      <c r="BY49">
        <v>5.7</v>
      </c>
      <c r="BZ49">
        <v>0.89</v>
      </c>
      <c r="CA49">
        <v>21.39</v>
      </c>
      <c r="CB49">
        <v>4.8099999999999996</v>
      </c>
      <c r="CC49">
        <v>13.9</v>
      </c>
      <c r="CD49">
        <v>2.5</v>
      </c>
      <c r="CE49">
        <v>0.36</v>
      </c>
      <c r="CF49">
        <v>0.89</v>
      </c>
      <c r="CG49">
        <v>0.71</v>
      </c>
      <c r="CH49">
        <v>0</v>
      </c>
      <c r="CI49">
        <v>0.36</v>
      </c>
      <c r="CJ49">
        <v>0</v>
      </c>
      <c r="CK49">
        <v>5</v>
      </c>
      <c r="CL49">
        <v>1</v>
      </c>
      <c r="CM49" t="s">
        <v>117</v>
      </c>
      <c r="CN49">
        <v>3</v>
      </c>
      <c r="CO49">
        <v>3</v>
      </c>
      <c r="CP49">
        <v>2</v>
      </c>
      <c r="CQ49">
        <v>1</v>
      </c>
      <c r="CR49">
        <v>4</v>
      </c>
      <c r="CS49" t="s">
        <v>110</v>
      </c>
      <c r="CT49" t="s">
        <v>111</v>
      </c>
      <c r="CU49" t="s">
        <v>108</v>
      </c>
      <c r="CV49" t="s">
        <v>110</v>
      </c>
      <c r="CW49" t="s">
        <v>108</v>
      </c>
      <c r="CX49" t="s">
        <v>111</v>
      </c>
      <c r="CY49">
        <v>4</v>
      </c>
      <c r="CZ49" t="s">
        <v>108</v>
      </c>
      <c r="DA49" t="s">
        <v>109</v>
      </c>
      <c r="DB49">
        <v>1</v>
      </c>
    </row>
    <row r="50" spans="1:106" x14ac:dyDescent="0.3">
      <c r="A50">
        <v>310</v>
      </c>
      <c r="B50" t="s">
        <v>106</v>
      </c>
      <c r="C50">
        <v>38</v>
      </c>
      <c r="D50">
        <v>1</v>
      </c>
      <c r="E50">
        <v>29</v>
      </c>
      <c r="F50">
        <v>3</v>
      </c>
      <c r="G50">
        <v>1</v>
      </c>
      <c r="H50">
        <v>80</v>
      </c>
      <c r="I50">
        <v>90</v>
      </c>
      <c r="J50">
        <v>4</v>
      </c>
      <c r="K50">
        <v>1</v>
      </c>
      <c r="L50">
        <v>0</v>
      </c>
      <c r="M50">
        <v>43.5</v>
      </c>
      <c r="N50">
        <v>48.100589050000004</v>
      </c>
      <c r="O50">
        <v>-11.68</v>
      </c>
      <c r="P50">
        <v>2.3330000000000002</v>
      </c>
      <c r="Q50">
        <v>6</v>
      </c>
      <c r="R50">
        <v>4</v>
      </c>
      <c r="S50">
        <v>46</v>
      </c>
      <c r="T50">
        <v>2.6669999999999998</v>
      </c>
      <c r="U50">
        <v>7</v>
      </c>
      <c r="V50">
        <v>2.6666666669999999</v>
      </c>
      <c r="W50">
        <v>19</v>
      </c>
      <c r="X50">
        <v>0</v>
      </c>
      <c r="Y50">
        <v>1</v>
      </c>
      <c r="Z50">
        <v>2.5</v>
      </c>
      <c r="AA50">
        <v>42</v>
      </c>
      <c r="AB50">
        <v>2.1666666669999999</v>
      </c>
      <c r="AC50">
        <v>42</v>
      </c>
      <c r="AD50">
        <v>1.5</v>
      </c>
      <c r="AE50">
        <v>15</v>
      </c>
      <c r="AF50">
        <v>17.833333329999999</v>
      </c>
      <c r="AG50">
        <v>178</v>
      </c>
      <c r="AH50">
        <v>4.1739130429999998</v>
      </c>
      <c r="CK50">
        <v>5</v>
      </c>
      <c r="CL50">
        <v>1</v>
      </c>
      <c r="CM50" t="s">
        <v>117</v>
      </c>
      <c r="CN50">
        <v>3</v>
      </c>
      <c r="CO50">
        <v>3</v>
      </c>
      <c r="CP50">
        <v>5</v>
      </c>
      <c r="CQ50">
        <v>1</v>
      </c>
      <c r="CR50">
        <v>5</v>
      </c>
      <c r="CS50" t="s">
        <v>111</v>
      </c>
      <c r="CT50" t="s">
        <v>111</v>
      </c>
      <c r="CU50" t="s">
        <v>111</v>
      </c>
      <c r="CV50" t="s">
        <v>110</v>
      </c>
      <c r="CW50" t="s">
        <v>111</v>
      </c>
      <c r="CX50" t="s">
        <v>110</v>
      </c>
      <c r="CY50">
        <v>4</v>
      </c>
      <c r="CZ50" t="s">
        <v>108</v>
      </c>
      <c r="DA50" t="s">
        <v>110</v>
      </c>
      <c r="DB50">
        <v>4</v>
      </c>
    </row>
    <row r="51" spans="1:106" x14ac:dyDescent="0.3">
      <c r="A51">
        <v>311</v>
      </c>
      <c r="B51" t="s">
        <v>106</v>
      </c>
      <c r="C51">
        <v>20</v>
      </c>
      <c r="D51">
        <v>0</v>
      </c>
      <c r="E51">
        <v>19</v>
      </c>
      <c r="F51">
        <v>65</v>
      </c>
      <c r="G51">
        <v>10</v>
      </c>
      <c r="H51">
        <v>45</v>
      </c>
      <c r="I51">
        <v>55</v>
      </c>
      <c r="J51">
        <v>1</v>
      </c>
      <c r="K51">
        <v>1</v>
      </c>
      <c r="L51">
        <v>1</v>
      </c>
      <c r="M51">
        <v>43.75</v>
      </c>
      <c r="N51">
        <v>23.935677689999999</v>
      </c>
      <c r="O51">
        <v>8.69</v>
      </c>
      <c r="P51">
        <v>2.3330000000000002</v>
      </c>
      <c r="Q51">
        <v>10</v>
      </c>
      <c r="R51">
        <v>0.33300000000000002</v>
      </c>
      <c r="S51">
        <v>0</v>
      </c>
      <c r="T51">
        <v>1.333</v>
      </c>
      <c r="U51">
        <v>6</v>
      </c>
      <c r="V51">
        <v>1</v>
      </c>
      <c r="W51">
        <v>6</v>
      </c>
      <c r="X51">
        <v>0</v>
      </c>
      <c r="Y51">
        <v>0</v>
      </c>
      <c r="Z51">
        <v>1.3333330000000001</v>
      </c>
      <c r="AA51">
        <v>9</v>
      </c>
      <c r="AB51">
        <v>0.66666666699999999</v>
      </c>
      <c r="AC51">
        <v>6</v>
      </c>
      <c r="AD51">
        <v>0</v>
      </c>
      <c r="AE51">
        <v>0</v>
      </c>
      <c r="AF51">
        <v>7</v>
      </c>
      <c r="AG51">
        <v>37</v>
      </c>
      <c r="AH51">
        <v>3.4782608700000002</v>
      </c>
      <c r="AI51">
        <v>1004</v>
      </c>
      <c r="AJ51">
        <v>51.8</v>
      </c>
      <c r="AK51">
        <v>10.85</v>
      </c>
      <c r="AL51">
        <v>99</v>
      </c>
      <c r="AM51">
        <v>32.61</v>
      </c>
      <c r="AN51">
        <v>7.49</v>
      </c>
      <c r="AO51">
        <v>11.95</v>
      </c>
      <c r="AP51">
        <v>90.64</v>
      </c>
      <c r="AQ51">
        <v>1</v>
      </c>
      <c r="AR51">
        <v>0.7</v>
      </c>
      <c r="AS51">
        <v>0.3</v>
      </c>
      <c r="AT51">
        <v>0</v>
      </c>
      <c r="AU51">
        <v>0.1</v>
      </c>
      <c r="AV51">
        <v>0.2</v>
      </c>
      <c r="AW51">
        <v>4.28</v>
      </c>
      <c r="AX51">
        <v>1.1000000000000001</v>
      </c>
      <c r="AY51">
        <v>0.2</v>
      </c>
      <c r="AZ51">
        <v>0.9</v>
      </c>
      <c r="BA51">
        <v>0.2</v>
      </c>
      <c r="BB51">
        <v>13.15</v>
      </c>
      <c r="BC51">
        <v>4.28</v>
      </c>
      <c r="BD51">
        <v>0.5</v>
      </c>
      <c r="BE51">
        <v>1.39</v>
      </c>
      <c r="BF51">
        <v>2.19</v>
      </c>
      <c r="BG51">
        <v>1.69</v>
      </c>
      <c r="BH51">
        <v>4.18</v>
      </c>
      <c r="BI51">
        <v>5.78</v>
      </c>
      <c r="BJ51">
        <v>2.89</v>
      </c>
      <c r="BK51">
        <v>0.4</v>
      </c>
      <c r="BL51">
        <v>2.4900000000000002</v>
      </c>
      <c r="BM51">
        <v>0.7</v>
      </c>
      <c r="BN51">
        <v>0.2</v>
      </c>
      <c r="BO51">
        <v>0.1</v>
      </c>
      <c r="BP51">
        <v>0</v>
      </c>
      <c r="BQ51">
        <v>0.4</v>
      </c>
      <c r="BR51">
        <v>4.4800000000000004</v>
      </c>
      <c r="BS51">
        <v>1.1000000000000001</v>
      </c>
      <c r="BT51">
        <v>0.3</v>
      </c>
      <c r="BU51">
        <v>2.59</v>
      </c>
      <c r="BV51">
        <v>0.3</v>
      </c>
      <c r="BW51">
        <v>0.3</v>
      </c>
      <c r="BX51">
        <v>2.09</v>
      </c>
      <c r="BY51">
        <v>16.93</v>
      </c>
      <c r="BZ51">
        <v>1.89</v>
      </c>
      <c r="CA51">
        <v>20.420000000000002</v>
      </c>
      <c r="CB51">
        <v>5.18</v>
      </c>
      <c r="CC51">
        <v>12.45</v>
      </c>
      <c r="CD51">
        <v>2.99</v>
      </c>
      <c r="CE51">
        <v>0.4</v>
      </c>
      <c r="CF51">
        <v>0.9</v>
      </c>
      <c r="CG51">
        <v>1.2</v>
      </c>
      <c r="CH51">
        <v>0</v>
      </c>
      <c r="CI51">
        <v>0</v>
      </c>
      <c r="CJ51">
        <v>0</v>
      </c>
      <c r="CK51">
        <v>3</v>
      </c>
      <c r="CL51">
        <v>0</v>
      </c>
      <c r="CN51">
        <v>2</v>
      </c>
      <c r="CO51">
        <v>4</v>
      </c>
      <c r="CP51">
        <v>2</v>
      </c>
      <c r="CQ51">
        <v>1</v>
      </c>
      <c r="CR51">
        <v>3</v>
      </c>
      <c r="CS51" t="s">
        <v>108</v>
      </c>
      <c r="CT51" t="s">
        <v>109</v>
      </c>
      <c r="CU51" t="s">
        <v>110</v>
      </c>
      <c r="CV51" t="s">
        <v>108</v>
      </c>
      <c r="CW51" t="s">
        <v>109</v>
      </c>
      <c r="CX51" t="s">
        <v>108</v>
      </c>
      <c r="CY51">
        <v>3</v>
      </c>
      <c r="CZ51" t="s">
        <v>108</v>
      </c>
      <c r="DA51" t="s">
        <v>108</v>
      </c>
      <c r="DB51">
        <v>2</v>
      </c>
    </row>
    <row r="52" spans="1:106" x14ac:dyDescent="0.3">
      <c r="A52">
        <v>312</v>
      </c>
      <c r="B52" t="s">
        <v>106</v>
      </c>
      <c r="C52">
        <v>21</v>
      </c>
      <c r="D52">
        <v>1</v>
      </c>
      <c r="E52">
        <v>10</v>
      </c>
      <c r="F52">
        <v>5</v>
      </c>
      <c r="G52">
        <v>40</v>
      </c>
      <c r="H52">
        <v>70</v>
      </c>
      <c r="I52">
        <v>85</v>
      </c>
      <c r="J52">
        <v>4</v>
      </c>
      <c r="K52">
        <v>2</v>
      </c>
      <c r="L52">
        <v>0</v>
      </c>
      <c r="M52">
        <v>50</v>
      </c>
      <c r="N52">
        <v>35.355339059999999</v>
      </c>
      <c r="O52">
        <v>-3.36</v>
      </c>
      <c r="P52">
        <v>2.1669999999999998</v>
      </c>
      <c r="Q52">
        <v>20</v>
      </c>
      <c r="R52">
        <v>1.667</v>
      </c>
      <c r="S52">
        <v>9</v>
      </c>
      <c r="T52">
        <v>3</v>
      </c>
      <c r="U52">
        <v>27</v>
      </c>
      <c r="V52">
        <v>2.3333333330000001</v>
      </c>
      <c r="W52">
        <v>9</v>
      </c>
      <c r="X52">
        <v>0.33333333300000001</v>
      </c>
      <c r="Y52">
        <v>1</v>
      </c>
      <c r="Z52">
        <v>2.8333330000000001</v>
      </c>
      <c r="AA52">
        <v>21</v>
      </c>
      <c r="AB52">
        <v>1.3333333329999999</v>
      </c>
      <c r="AC52">
        <v>9</v>
      </c>
      <c r="AD52">
        <v>0</v>
      </c>
      <c r="AE52">
        <v>0</v>
      </c>
      <c r="AF52">
        <v>13.66666667</v>
      </c>
      <c r="AG52">
        <v>96</v>
      </c>
      <c r="AH52">
        <v>4.3478260869999996</v>
      </c>
      <c r="AI52">
        <v>1667</v>
      </c>
      <c r="AJ52">
        <v>44.6</v>
      </c>
      <c r="AK52">
        <v>33.93</v>
      </c>
      <c r="AL52">
        <v>69.83</v>
      </c>
      <c r="AM52">
        <v>42.07</v>
      </c>
      <c r="AN52">
        <v>9.75</v>
      </c>
      <c r="AO52">
        <v>14.04</v>
      </c>
      <c r="AP52">
        <v>86.62</v>
      </c>
      <c r="AQ52">
        <v>1.26</v>
      </c>
      <c r="AR52">
        <v>1.08</v>
      </c>
      <c r="AS52">
        <v>0.18</v>
      </c>
      <c r="AT52">
        <v>0</v>
      </c>
      <c r="AU52">
        <v>0.06</v>
      </c>
      <c r="AV52">
        <v>0.12</v>
      </c>
      <c r="AW52">
        <v>4.38</v>
      </c>
      <c r="AX52">
        <v>0.06</v>
      </c>
      <c r="AY52">
        <v>0</v>
      </c>
      <c r="AZ52">
        <v>0.36</v>
      </c>
      <c r="BA52">
        <v>0.78</v>
      </c>
      <c r="BB52">
        <v>12.96</v>
      </c>
      <c r="BC52">
        <v>2.2200000000000002</v>
      </c>
      <c r="BD52">
        <v>1.1399999999999999</v>
      </c>
      <c r="BE52">
        <v>0.24</v>
      </c>
      <c r="BF52">
        <v>5.46</v>
      </c>
      <c r="BG52">
        <v>1.68</v>
      </c>
      <c r="BH52">
        <v>4.32</v>
      </c>
      <c r="BI52">
        <v>6.66</v>
      </c>
      <c r="BJ52">
        <v>5.04</v>
      </c>
      <c r="BK52">
        <v>0.18</v>
      </c>
      <c r="BL52">
        <v>1.38</v>
      </c>
      <c r="BM52">
        <v>2.82</v>
      </c>
      <c r="BN52">
        <v>0.9</v>
      </c>
      <c r="BO52">
        <v>0.48</v>
      </c>
      <c r="BP52">
        <v>0</v>
      </c>
      <c r="BQ52">
        <v>1.44</v>
      </c>
      <c r="BR52">
        <v>2.4</v>
      </c>
      <c r="BS52">
        <v>0.3</v>
      </c>
      <c r="BT52">
        <v>0.48</v>
      </c>
      <c r="BU52">
        <v>1.56</v>
      </c>
      <c r="BV52">
        <v>0.18</v>
      </c>
      <c r="BW52">
        <v>0</v>
      </c>
      <c r="BX52">
        <v>0.9</v>
      </c>
      <c r="BY52">
        <v>13.08</v>
      </c>
      <c r="BZ52">
        <v>1.26</v>
      </c>
      <c r="CA52">
        <v>15.12</v>
      </c>
      <c r="CB52">
        <v>2.34</v>
      </c>
      <c r="CC52">
        <v>9.48</v>
      </c>
      <c r="CD52">
        <v>3.42</v>
      </c>
      <c r="CE52">
        <v>0.18</v>
      </c>
      <c r="CF52">
        <v>0.84</v>
      </c>
      <c r="CG52">
        <v>0.12</v>
      </c>
      <c r="CH52">
        <v>0.12</v>
      </c>
      <c r="CI52">
        <v>0</v>
      </c>
      <c r="CJ52">
        <v>0.18</v>
      </c>
      <c r="CK52">
        <v>4</v>
      </c>
      <c r="CL52">
        <v>1</v>
      </c>
      <c r="CM52" t="s">
        <v>116</v>
      </c>
      <c r="CN52">
        <v>3</v>
      </c>
      <c r="CO52">
        <v>2</v>
      </c>
      <c r="CP52">
        <v>1</v>
      </c>
      <c r="CQ52" t="s">
        <v>108</v>
      </c>
      <c r="CR52">
        <v>3</v>
      </c>
      <c r="CS52" t="s">
        <v>108</v>
      </c>
      <c r="CT52" t="s">
        <v>110</v>
      </c>
      <c r="CU52" t="s">
        <v>108</v>
      </c>
      <c r="CV52" t="s">
        <v>110</v>
      </c>
      <c r="CW52" t="s">
        <v>108</v>
      </c>
      <c r="CX52" t="s">
        <v>110</v>
      </c>
      <c r="CY52">
        <v>2</v>
      </c>
      <c r="CZ52" t="s">
        <v>108</v>
      </c>
      <c r="DA52" t="s">
        <v>110</v>
      </c>
      <c r="DB52">
        <v>2</v>
      </c>
    </row>
    <row r="53" spans="1:106" x14ac:dyDescent="0.3">
      <c r="A53">
        <v>313</v>
      </c>
      <c r="B53" t="s">
        <v>106</v>
      </c>
      <c r="C53">
        <v>72</v>
      </c>
      <c r="D53">
        <v>1</v>
      </c>
      <c r="E53">
        <v>34</v>
      </c>
      <c r="F53">
        <v>70</v>
      </c>
      <c r="G53">
        <v>25</v>
      </c>
      <c r="H53">
        <v>1</v>
      </c>
      <c r="I53">
        <v>40</v>
      </c>
      <c r="J53">
        <v>1</v>
      </c>
      <c r="K53">
        <v>4</v>
      </c>
      <c r="L53">
        <v>0</v>
      </c>
      <c r="M53">
        <v>34</v>
      </c>
      <c r="N53">
        <v>28.87905816</v>
      </c>
      <c r="O53">
        <v>2.23</v>
      </c>
      <c r="P53">
        <v>2.3330000000000002</v>
      </c>
      <c r="Q53">
        <v>10</v>
      </c>
      <c r="R53">
        <v>0</v>
      </c>
      <c r="S53">
        <v>0</v>
      </c>
      <c r="T53">
        <v>2</v>
      </c>
      <c r="U53">
        <v>9</v>
      </c>
      <c r="V53">
        <v>2.3333333330000001</v>
      </c>
      <c r="W53">
        <v>8</v>
      </c>
      <c r="X53">
        <v>0</v>
      </c>
      <c r="Y53">
        <v>0</v>
      </c>
      <c r="Z53">
        <v>1.1666669999999999</v>
      </c>
      <c r="AA53">
        <v>2</v>
      </c>
      <c r="AB53">
        <v>0.33333333300000001</v>
      </c>
      <c r="AC53">
        <v>3</v>
      </c>
      <c r="AD53">
        <v>0.5</v>
      </c>
      <c r="AE53">
        <v>3</v>
      </c>
      <c r="AF53">
        <v>8.6666666669999994</v>
      </c>
      <c r="AG53">
        <v>35</v>
      </c>
      <c r="AH53">
        <v>3.6086956520000002</v>
      </c>
      <c r="AI53">
        <v>462</v>
      </c>
      <c r="AJ53">
        <v>90.23</v>
      </c>
      <c r="AK53">
        <v>49.13</v>
      </c>
      <c r="AL53">
        <v>76.45</v>
      </c>
      <c r="AM53">
        <v>58.53</v>
      </c>
      <c r="AN53">
        <v>6.08</v>
      </c>
      <c r="AO53">
        <v>19.260000000000002</v>
      </c>
      <c r="AP53">
        <v>78.790000000000006</v>
      </c>
      <c r="AQ53">
        <v>1.73</v>
      </c>
      <c r="AR53">
        <v>1.73</v>
      </c>
      <c r="AS53">
        <v>0</v>
      </c>
      <c r="AT53">
        <v>0</v>
      </c>
      <c r="AU53">
        <v>0</v>
      </c>
      <c r="AV53">
        <v>0</v>
      </c>
      <c r="AW53">
        <v>4.55</v>
      </c>
      <c r="AX53">
        <v>1.95</v>
      </c>
      <c r="AY53">
        <v>0.22</v>
      </c>
      <c r="AZ53">
        <v>0.22</v>
      </c>
      <c r="BA53">
        <v>0.65</v>
      </c>
      <c r="BB53">
        <v>8.8699999999999992</v>
      </c>
      <c r="BC53">
        <v>1.3</v>
      </c>
      <c r="BD53">
        <v>0.22</v>
      </c>
      <c r="BE53">
        <v>1.3</v>
      </c>
      <c r="BF53">
        <v>3.25</v>
      </c>
      <c r="BG53">
        <v>0.22</v>
      </c>
      <c r="BH53">
        <v>3.03</v>
      </c>
      <c r="BI53">
        <v>3.03</v>
      </c>
      <c r="BJ53">
        <v>2.38</v>
      </c>
      <c r="BK53">
        <v>0.22</v>
      </c>
      <c r="BL53">
        <v>0.43</v>
      </c>
      <c r="BM53">
        <v>0.87</v>
      </c>
      <c r="BN53">
        <v>0</v>
      </c>
      <c r="BO53">
        <v>0.22</v>
      </c>
      <c r="BP53">
        <v>0</v>
      </c>
      <c r="BQ53">
        <v>0.65</v>
      </c>
      <c r="BR53">
        <v>4.76</v>
      </c>
      <c r="BS53">
        <v>1.95</v>
      </c>
      <c r="BT53">
        <v>0.87</v>
      </c>
      <c r="BU53">
        <v>2.16</v>
      </c>
      <c r="BV53">
        <v>0.22</v>
      </c>
      <c r="BW53">
        <v>0</v>
      </c>
      <c r="BX53">
        <v>1.52</v>
      </c>
      <c r="BY53">
        <v>8.44</v>
      </c>
      <c r="BZ53">
        <v>0.43</v>
      </c>
      <c r="CA53">
        <v>21.21</v>
      </c>
      <c r="CB53">
        <v>2.38</v>
      </c>
      <c r="CC53">
        <v>12.99</v>
      </c>
      <c r="CD53">
        <v>6.49</v>
      </c>
      <c r="CE53">
        <v>0.87</v>
      </c>
      <c r="CF53">
        <v>3.25</v>
      </c>
      <c r="CG53">
        <v>2.81</v>
      </c>
      <c r="CH53">
        <v>0.22</v>
      </c>
      <c r="CI53">
        <v>0</v>
      </c>
      <c r="CJ53">
        <v>0</v>
      </c>
      <c r="CK53">
        <v>3</v>
      </c>
      <c r="CL53">
        <v>1</v>
      </c>
      <c r="CM53" t="s">
        <v>114</v>
      </c>
      <c r="CN53">
        <v>4</v>
      </c>
      <c r="CO53">
        <v>4</v>
      </c>
      <c r="CP53">
        <v>4</v>
      </c>
      <c r="CQ53">
        <v>1</v>
      </c>
      <c r="CR53">
        <v>5</v>
      </c>
      <c r="CS53" t="s">
        <v>111</v>
      </c>
      <c r="CT53" t="s">
        <v>111</v>
      </c>
      <c r="CU53" t="s">
        <v>111</v>
      </c>
      <c r="CV53" t="s">
        <v>111</v>
      </c>
      <c r="CW53" t="s">
        <v>111</v>
      </c>
      <c r="CX53" t="s">
        <v>111</v>
      </c>
      <c r="CY53">
        <v>5</v>
      </c>
      <c r="CZ53" t="s">
        <v>110</v>
      </c>
      <c r="DA53" t="s">
        <v>110</v>
      </c>
      <c r="DB53">
        <v>4</v>
      </c>
    </row>
    <row r="54" spans="1:106" x14ac:dyDescent="0.3">
      <c r="A54">
        <v>314</v>
      </c>
      <c r="B54" t="s">
        <v>106</v>
      </c>
      <c r="C54">
        <v>57</v>
      </c>
      <c r="D54">
        <v>1</v>
      </c>
      <c r="E54">
        <v>33</v>
      </c>
      <c r="F54">
        <v>45</v>
      </c>
      <c r="G54">
        <v>2</v>
      </c>
      <c r="H54">
        <v>30</v>
      </c>
      <c r="I54">
        <v>8</v>
      </c>
      <c r="J54">
        <v>1</v>
      </c>
      <c r="K54">
        <v>3</v>
      </c>
      <c r="L54">
        <v>0</v>
      </c>
      <c r="M54">
        <v>21.25</v>
      </c>
      <c r="N54">
        <v>19.889276840000001</v>
      </c>
      <c r="O54">
        <v>3.92</v>
      </c>
      <c r="P54">
        <v>0.5</v>
      </c>
      <c r="Q54">
        <v>0</v>
      </c>
      <c r="R54">
        <v>0</v>
      </c>
      <c r="S54">
        <v>0</v>
      </c>
      <c r="T54">
        <v>4</v>
      </c>
      <c r="U54">
        <v>14</v>
      </c>
      <c r="V54">
        <v>4</v>
      </c>
      <c r="W54">
        <v>9</v>
      </c>
      <c r="X54">
        <v>0</v>
      </c>
      <c r="Y54">
        <v>0</v>
      </c>
      <c r="Z54">
        <v>1.8333330000000001</v>
      </c>
      <c r="AA54">
        <v>5</v>
      </c>
      <c r="AB54">
        <v>1.1666666670000001</v>
      </c>
      <c r="AC54">
        <v>5</v>
      </c>
      <c r="AD54">
        <v>0</v>
      </c>
      <c r="AE54">
        <v>0</v>
      </c>
      <c r="AF54">
        <v>11.5</v>
      </c>
      <c r="AG54">
        <v>33</v>
      </c>
      <c r="AH54">
        <v>4.7391304349999999</v>
      </c>
      <c r="AI54">
        <v>66</v>
      </c>
      <c r="AJ54">
        <v>73.59</v>
      </c>
      <c r="AK54">
        <v>67.52</v>
      </c>
      <c r="AL54">
        <v>6.95</v>
      </c>
      <c r="AM54">
        <v>99</v>
      </c>
      <c r="AN54">
        <v>3</v>
      </c>
      <c r="AO54">
        <v>18.18</v>
      </c>
      <c r="AP54">
        <v>86.36</v>
      </c>
      <c r="AQ54">
        <v>6.06</v>
      </c>
      <c r="AR54">
        <v>6.06</v>
      </c>
      <c r="AS54">
        <v>0</v>
      </c>
      <c r="AT54">
        <v>0</v>
      </c>
      <c r="AU54">
        <v>0</v>
      </c>
      <c r="AV54">
        <v>0</v>
      </c>
      <c r="AW54">
        <v>6.06</v>
      </c>
      <c r="AX54">
        <v>0</v>
      </c>
      <c r="AY54">
        <v>0</v>
      </c>
      <c r="AZ54">
        <v>0</v>
      </c>
      <c r="BA54">
        <v>1.52</v>
      </c>
      <c r="BB54">
        <v>15.15</v>
      </c>
      <c r="BC54">
        <v>3.03</v>
      </c>
      <c r="BD54">
        <v>0</v>
      </c>
      <c r="BE54">
        <v>0</v>
      </c>
      <c r="BF54">
        <v>12.12</v>
      </c>
      <c r="BG54">
        <v>0</v>
      </c>
      <c r="BH54">
        <v>0</v>
      </c>
      <c r="BI54">
        <v>12.12</v>
      </c>
      <c r="BJ54">
        <v>6.06</v>
      </c>
      <c r="BK54">
        <v>1.52</v>
      </c>
      <c r="BL54">
        <v>3.03</v>
      </c>
      <c r="BM54">
        <v>9.09</v>
      </c>
      <c r="BN54">
        <v>0</v>
      </c>
      <c r="BO54">
        <v>0</v>
      </c>
      <c r="BP54">
        <v>0</v>
      </c>
      <c r="BQ54">
        <v>9.09</v>
      </c>
      <c r="BR54">
        <v>3.03</v>
      </c>
      <c r="BS54">
        <v>0</v>
      </c>
      <c r="BT54">
        <v>0</v>
      </c>
      <c r="BU54">
        <v>1.52</v>
      </c>
      <c r="BV54">
        <v>1.52</v>
      </c>
      <c r="BW54">
        <v>0</v>
      </c>
      <c r="BX54">
        <v>1.52</v>
      </c>
      <c r="BY54">
        <v>10.61</v>
      </c>
      <c r="BZ54">
        <v>0</v>
      </c>
      <c r="CA54">
        <v>7.58</v>
      </c>
      <c r="CB54">
        <v>1.52</v>
      </c>
      <c r="CC54">
        <v>6.06</v>
      </c>
      <c r="CD54">
        <v>0</v>
      </c>
      <c r="CE54">
        <v>0</v>
      </c>
      <c r="CF54">
        <v>4.55</v>
      </c>
      <c r="CG54">
        <v>7.58</v>
      </c>
      <c r="CH54">
        <v>0</v>
      </c>
      <c r="CI54">
        <v>0</v>
      </c>
      <c r="CJ54">
        <v>0</v>
      </c>
      <c r="CK54">
        <v>5</v>
      </c>
      <c r="CL54">
        <v>1</v>
      </c>
      <c r="CM54" t="s">
        <v>114</v>
      </c>
      <c r="CN54">
        <v>5</v>
      </c>
      <c r="CO54">
        <v>5</v>
      </c>
      <c r="CP54">
        <v>4</v>
      </c>
      <c r="CQ54">
        <v>1</v>
      </c>
      <c r="CR54">
        <v>5</v>
      </c>
      <c r="CS54" t="s">
        <v>111</v>
      </c>
      <c r="CT54" t="s">
        <v>111</v>
      </c>
      <c r="CU54" t="s">
        <v>115</v>
      </c>
      <c r="CV54" t="s">
        <v>115</v>
      </c>
      <c r="CW54" t="s">
        <v>111</v>
      </c>
      <c r="CX54" t="s">
        <v>111</v>
      </c>
      <c r="CY54">
        <v>4</v>
      </c>
      <c r="CZ54" t="s">
        <v>110</v>
      </c>
      <c r="DA54" t="s">
        <v>111</v>
      </c>
      <c r="DB54">
        <v>4</v>
      </c>
    </row>
    <row r="55" spans="1:106" x14ac:dyDescent="0.3">
      <c r="A55">
        <v>315</v>
      </c>
      <c r="B55" t="s">
        <v>106</v>
      </c>
      <c r="C55">
        <v>23</v>
      </c>
      <c r="D55">
        <v>0</v>
      </c>
      <c r="E55">
        <v>22</v>
      </c>
      <c r="F55">
        <v>80</v>
      </c>
      <c r="G55">
        <v>5</v>
      </c>
      <c r="H55">
        <v>15</v>
      </c>
      <c r="I55">
        <v>50</v>
      </c>
      <c r="J55">
        <v>1</v>
      </c>
      <c r="K55">
        <v>2</v>
      </c>
      <c r="L55">
        <v>0</v>
      </c>
      <c r="M55">
        <v>37.5</v>
      </c>
      <c r="N55">
        <v>34.278272999999999</v>
      </c>
      <c r="O55">
        <v>-11.1</v>
      </c>
      <c r="P55">
        <v>0.83299999999999996</v>
      </c>
      <c r="Q55">
        <v>33</v>
      </c>
      <c r="R55">
        <v>1</v>
      </c>
      <c r="S55">
        <v>6</v>
      </c>
      <c r="T55">
        <v>1.5</v>
      </c>
      <c r="U55">
        <v>6</v>
      </c>
      <c r="V55">
        <v>0.5</v>
      </c>
      <c r="W55">
        <v>3</v>
      </c>
      <c r="X55">
        <v>0.16666666699999999</v>
      </c>
      <c r="Y55">
        <v>1</v>
      </c>
      <c r="Z55">
        <v>1.6666669999999999</v>
      </c>
      <c r="AA55">
        <v>15</v>
      </c>
      <c r="AB55">
        <v>0.33333333300000001</v>
      </c>
      <c r="AC55">
        <v>1</v>
      </c>
      <c r="AD55">
        <v>0.16666666699999999</v>
      </c>
      <c r="AE55">
        <v>1</v>
      </c>
      <c r="AF55">
        <v>6.1666666670000003</v>
      </c>
      <c r="AG55">
        <v>66</v>
      </c>
      <c r="AH55">
        <v>3.5217391299999998</v>
      </c>
      <c r="CK55">
        <v>4</v>
      </c>
      <c r="CL55">
        <v>0</v>
      </c>
      <c r="CN55">
        <v>4</v>
      </c>
      <c r="CO55">
        <v>4</v>
      </c>
      <c r="CP55">
        <v>4</v>
      </c>
      <c r="CQ55">
        <v>1</v>
      </c>
      <c r="CR55">
        <v>5</v>
      </c>
      <c r="CS55" t="s">
        <v>110</v>
      </c>
      <c r="CT55" t="s">
        <v>111</v>
      </c>
      <c r="CU55" t="s">
        <v>115</v>
      </c>
      <c r="CV55" t="s">
        <v>115</v>
      </c>
      <c r="CW55" t="s">
        <v>111</v>
      </c>
      <c r="CX55" t="s">
        <v>115</v>
      </c>
      <c r="CY55">
        <v>3</v>
      </c>
      <c r="CZ55" t="s">
        <v>111</v>
      </c>
      <c r="DA55" t="s">
        <v>111</v>
      </c>
      <c r="DB55">
        <v>2</v>
      </c>
    </row>
    <row r="56" spans="1:106" x14ac:dyDescent="0.3">
      <c r="A56">
        <v>316</v>
      </c>
      <c r="B56" t="s">
        <v>106</v>
      </c>
      <c r="C56">
        <v>22</v>
      </c>
      <c r="D56">
        <v>1</v>
      </c>
      <c r="E56">
        <v>14</v>
      </c>
      <c r="F56">
        <v>60</v>
      </c>
      <c r="G56">
        <v>75</v>
      </c>
      <c r="H56">
        <v>20</v>
      </c>
      <c r="I56">
        <v>10</v>
      </c>
      <c r="J56">
        <v>2</v>
      </c>
      <c r="K56">
        <v>3</v>
      </c>
      <c r="L56">
        <v>0</v>
      </c>
      <c r="M56">
        <v>41.25</v>
      </c>
      <c r="N56">
        <v>31.191612119999998</v>
      </c>
      <c r="O56">
        <v>-7.61</v>
      </c>
      <c r="P56">
        <v>0.83299999999999996</v>
      </c>
      <c r="Q56">
        <v>14</v>
      </c>
      <c r="R56">
        <v>0.16700000000000001</v>
      </c>
      <c r="S56">
        <v>3</v>
      </c>
      <c r="T56">
        <v>3</v>
      </c>
      <c r="U56">
        <v>27</v>
      </c>
      <c r="V56">
        <v>2.6666666669999999</v>
      </c>
      <c r="W56">
        <v>14</v>
      </c>
      <c r="X56">
        <v>0.5</v>
      </c>
      <c r="Y56">
        <v>2</v>
      </c>
      <c r="Z56">
        <v>2.8333330000000001</v>
      </c>
      <c r="AA56">
        <v>20</v>
      </c>
      <c r="AB56">
        <v>1.8333333329999999</v>
      </c>
      <c r="AC56">
        <v>9</v>
      </c>
      <c r="AD56">
        <v>1.1666666670000001</v>
      </c>
      <c r="AE56">
        <v>14</v>
      </c>
      <c r="AF56">
        <v>13</v>
      </c>
      <c r="AG56">
        <v>103</v>
      </c>
      <c r="AH56">
        <v>3.3913043479999998</v>
      </c>
      <c r="AI56">
        <v>189</v>
      </c>
      <c r="AJ56">
        <v>91.07</v>
      </c>
      <c r="AK56">
        <v>21.36</v>
      </c>
      <c r="AL56">
        <v>84.08</v>
      </c>
      <c r="AM56">
        <v>25.77</v>
      </c>
      <c r="AN56">
        <v>4.1100000000000003</v>
      </c>
      <c r="AO56">
        <v>14.29</v>
      </c>
      <c r="AP56">
        <v>80.95</v>
      </c>
      <c r="AQ56">
        <v>1.06</v>
      </c>
      <c r="AR56">
        <v>0.53</v>
      </c>
      <c r="AS56">
        <v>0.53</v>
      </c>
      <c r="AT56">
        <v>0</v>
      </c>
      <c r="AU56">
        <v>0.53</v>
      </c>
      <c r="AV56">
        <v>0</v>
      </c>
      <c r="AW56">
        <v>2.65</v>
      </c>
      <c r="AX56">
        <v>0</v>
      </c>
      <c r="AY56">
        <v>0</v>
      </c>
      <c r="AZ56">
        <v>0</v>
      </c>
      <c r="BA56">
        <v>0</v>
      </c>
      <c r="BB56">
        <v>8.4700000000000006</v>
      </c>
      <c r="BC56">
        <v>2.12</v>
      </c>
      <c r="BD56">
        <v>1.06</v>
      </c>
      <c r="BE56">
        <v>0</v>
      </c>
      <c r="BF56">
        <v>4.76</v>
      </c>
      <c r="BG56">
        <v>0.53</v>
      </c>
      <c r="BH56">
        <v>1.59</v>
      </c>
      <c r="BI56">
        <v>16.93</v>
      </c>
      <c r="BJ56">
        <v>14.29</v>
      </c>
      <c r="BK56">
        <v>0</v>
      </c>
      <c r="BL56">
        <v>2.12</v>
      </c>
      <c r="BM56">
        <v>2.12</v>
      </c>
      <c r="BN56">
        <v>0.53</v>
      </c>
      <c r="BO56">
        <v>0</v>
      </c>
      <c r="BP56">
        <v>0</v>
      </c>
      <c r="BQ56">
        <v>1.59</v>
      </c>
      <c r="BR56">
        <v>2.12</v>
      </c>
      <c r="BS56">
        <v>0</v>
      </c>
      <c r="BT56">
        <v>0</v>
      </c>
      <c r="BU56">
        <v>2.12</v>
      </c>
      <c r="BV56">
        <v>0</v>
      </c>
      <c r="BW56">
        <v>0</v>
      </c>
      <c r="BX56">
        <v>0</v>
      </c>
      <c r="BY56">
        <v>12.7</v>
      </c>
      <c r="BZ56">
        <v>0</v>
      </c>
      <c r="CA56">
        <v>13.76</v>
      </c>
      <c r="CB56">
        <v>3.17</v>
      </c>
      <c r="CC56">
        <v>9.52</v>
      </c>
      <c r="CD56">
        <v>1.06</v>
      </c>
      <c r="CE56">
        <v>0.53</v>
      </c>
      <c r="CF56">
        <v>0.53</v>
      </c>
      <c r="CG56">
        <v>2.65</v>
      </c>
      <c r="CH56">
        <v>0</v>
      </c>
      <c r="CI56">
        <v>0</v>
      </c>
      <c r="CJ56">
        <v>0</v>
      </c>
      <c r="CK56">
        <v>4</v>
      </c>
      <c r="CL56">
        <v>1</v>
      </c>
      <c r="CM56" t="s">
        <v>112</v>
      </c>
      <c r="CN56">
        <v>4</v>
      </c>
      <c r="CO56">
        <v>3</v>
      </c>
      <c r="CP56">
        <v>2</v>
      </c>
      <c r="CQ56" t="s">
        <v>108</v>
      </c>
      <c r="CR56">
        <v>3</v>
      </c>
      <c r="CS56" t="s">
        <v>109</v>
      </c>
      <c r="CT56" t="s">
        <v>110</v>
      </c>
      <c r="CU56" t="s">
        <v>109</v>
      </c>
      <c r="CV56" t="s">
        <v>109</v>
      </c>
      <c r="CW56" t="s">
        <v>109</v>
      </c>
      <c r="CX56" t="s">
        <v>110</v>
      </c>
      <c r="CY56">
        <v>2</v>
      </c>
      <c r="CZ56" t="s">
        <v>109</v>
      </c>
      <c r="DA56" t="s">
        <v>109</v>
      </c>
      <c r="DB56">
        <v>2</v>
      </c>
    </row>
    <row r="57" spans="1:106" x14ac:dyDescent="0.3">
      <c r="A57">
        <v>317</v>
      </c>
      <c r="B57" t="s">
        <v>113</v>
      </c>
      <c r="C57">
        <v>36</v>
      </c>
      <c r="D57">
        <v>1</v>
      </c>
      <c r="E57">
        <v>19</v>
      </c>
      <c r="F57">
        <v>40</v>
      </c>
      <c r="G57">
        <v>70</v>
      </c>
      <c r="H57">
        <v>1</v>
      </c>
      <c r="I57">
        <v>30</v>
      </c>
      <c r="J57">
        <v>2</v>
      </c>
      <c r="K57">
        <v>4</v>
      </c>
      <c r="L57">
        <v>0</v>
      </c>
      <c r="M57">
        <v>35.25</v>
      </c>
      <c r="N57">
        <v>28.464890650000001</v>
      </c>
      <c r="O57">
        <v>-1.97</v>
      </c>
      <c r="P57">
        <v>2.6669999999999998</v>
      </c>
      <c r="Q57">
        <v>54</v>
      </c>
      <c r="R57">
        <v>0.16700000000000001</v>
      </c>
      <c r="S57">
        <v>1</v>
      </c>
      <c r="T57">
        <v>1.833</v>
      </c>
      <c r="U57">
        <v>5</v>
      </c>
      <c r="V57">
        <v>2.8333333330000001</v>
      </c>
      <c r="W57">
        <v>39</v>
      </c>
      <c r="X57">
        <v>0</v>
      </c>
      <c r="Y57">
        <v>0</v>
      </c>
      <c r="Z57">
        <v>1.8333330000000001</v>
      </c>
      <c r="AA57">
        <v>9</v>
      </c>
      <c r="AB57">
        <v>1.8333333329999999</v>
      </c>
      <c r="AC57">
        <v>54</v>
      </c>
      <c r="AD57">
        <v>0.5</v>
      </c>
      <c r="AE57">
        <v>31</v>
      </c>
      <c r="AF57">
        <v>11.66666667</v>
      </c>
      <c r="AG57">
        <v>193</v>
      </c>
      <c r="AH57">
        <v>4</v>
      </c>
      <c r="AI57">
        <v>831</v>
      </c>
      <c r="AJ57">
        <v>83.45</v>
      </c>
      <c r="AK57">
        <v>36.35</v>
      </c>
      <c r="AL57">
        <v>79.17</v>
      </c>
      <c r="AM57">
        <v>45.67</v>
      </c>
      <c r="AN57">
        <v>6.65</v>
      </c>
      <c r="AO57">
        <v>14.56</v>
      </c>
      <c r="AP57">
        <v>84.36</v>
      </c>
      <c r="AQ57">
        <v>1.56</v>
      </c>
      <c r="AR57">
        <v>1.32</v>
      </c>
      <c r="AS57">
        <v>0.24</v>
      </c>
      <c r="AT57">
        <v>0.12</v>
      </c>
      <c r="AU57">
        <v>0.12</v>
      </c>
      <c r="AV57">
        <v>0</v>
      </c>
      <c r="AW57">
        <v>4.09</v>
      </c>
      <c r="AX57">
        <v>0</v>
      </c>
      <c r="AY57">
        <v>0.12</v>
      </c>
      <c r="AZ57">
        <v>0.6</v>
      </c>
      <c r="BA57">
        <v>1.08</v>
      </c>
      <c r="BB57">
        <v>11.67</v>
      </c>
      <c r="BC57">
        <v>3.61</v>
      </c>
      <c r="BD57">
        <v>0.72</v>
      </c>
      <c r="BE57">
        <v>0.6</v>
      </c>
      <c r="BF57">
        <v>5.42</v>
      </c>
      <c r="BG57">
        <v>0.36</v>
      </c>
      <c r="BH57">
        <v>2.65</v>
      </c>
      <c r="BI57">
        <v>10.95</v>
      </c>
      <c r="BJ57">
        <v>9.27</v>
      </c>
      <c r="BK57">
        <v>0.72</v>
      </c>
      <c r="BL57">
        <v>0.84</v>
      </c>
      <c r="BM57">
        <v>2.5299999999999998</v>
      </c>
      <c r="BN57">
        <v>1.32</v>
      </c>
      <c r="BO57">
        <v>0.12</v>
      </c>
      <c r="BP57">
        <v>0</v>
      </c>
      <c r="BQ57">
        <v>0.96</v>
      </c>
      <c r="BR57">
        <v>2.77</v>
      </c>
      <c r="BS57">
        <v>0.72</v>
      </c>
      <c r="BT57">
        <v>0.36</v>
      </c>
      <c r="BU57">
        <v>1.32</v>
      </c>
      <c r="BV57">
        <v>0.36</v>
      </c>
      <c r="BW57">
        <v>0.36</v>
      </c>
      <c r="BX57">
        <v>0.6</v>
      </c>
      <c r="BY57">
        <v>12.39</v>
      </c>
      <c r="BZ57">
        <v>0.72</v>
      </c>
      <c r="CA57">
        <v>15.4</v>
      </c>
      <c r="CB57">
        <v>1.56</v>
      </c>
      <c r="CC57">
        <v>10.11</v>
      </c>
      <c r="CD57">
        <v>4.21</v>
      </c>
      <c r="CE57">
        <v>0.48</v>
      </c>
      <c r="CF57">
        <v>1.2</v>
      </c>
      <c r="CG57">
        <v>0.72</v>
      </c>
      <c r="CH57">
        <v>0.12</v>
      </c>
      <c r="CI57">
        <v>0.12</v>
      </c>
      <c r="CJ57">
        <v>0</v>
      </c>
      <c r="CK57">
        <v>4</v>
      </c>
      <c r="CL57">
        <v>1</v>
      </c>
      <c r="CM57" t="s">
        <v>112</v>
      </c>
      <c r="CN57">
        <v>3</v>
      </c>
      <c r="CO57">
        <v>2</v>
      </c>
      <c r="CP57">
        <v>2</v>
      </c>
      <c r="CQ57" t="s">
        <v>108</v>
      </c>
      <c r="CR57">
        <v>3</v>
      </c>
      <c r="CS57" t="s">
        <v>109</v>
      </c>
      <c r="CT57" t="s">
        <v>110</v>
      </c>
      <c r="CU57" t="s">
        <v>108</v>
      </c>
      <c r="CV57" t="s">
        <v>110</v>
      </c>
      <c r="CW57" t="s">
        <v>108</v>
      </c>
      <c r="CX57" t="s">
        <v>110</v>
      </c>
      <c r="CY57">
        <v>2</v>
      </c>
      <c r="CZ57" t="s">
        <v>108</v>
      </c>
      <c r="DA57" t="s">
        <v>110</v>
      </c>
      <c r="DB57">
        <v>1</v>
      </c>
    </row>
    <row r="58" spans="1:106" x14ac:dyDescent="0.3">
      <c r="A58">
        <v>318</v>
      </c>
      <c r="B58" t="s">
        <v>106</v>
      </c>
      <c r="C58">
        <v>22</v>
      </c>
      <c r="D58">
        <v>1</v>
      </c>
      <c r="E58">
        <v>10</v>
      </c>
      <c r="F58">
        <v>15</v>
      </c>
      <c r="G58">
        <v>2</v>
      </c>
      <c r="H58">
        <v>30</v>
      </c>
      <c r="I58">
        <v>5</v>
      </c>
      <c r="J58">
        <v>3</v>
      </c>
      <c r="K58">
        <v>3</v>
      </c>
      <c r="L58">
        <v>1</v>
      </c>
      <c r="M58">
        <v>13</v>
      </c>
      <c r="N58">
        <v>12.622730819999999</v>
      </c>
      <c r="O58">
        <v>9.57</v>
      </c>
      <c r="P58">
        <v>0.83299999999999996</v>
      </c>
      <c r="Q58">
        <v>1</v>
      </c>
      <c r="R58">
        <v>0.66700000000000004</v>
      </c>
      <c r="S58">
        <v>1</v>
      </c>
      <c r="T58">
        <v>3</v>
      </c>
      <c r="U58">
        <v>14</v>
      </c>
      <c r="V58">
        <v>3</v>
      </c>
      <c r="W58">
        <v>5</v>
      </c>
      <c r="X58">
        <v>0.66666666699999999</v>
      </c>
      <c r="Y58">
        <v>5</v>
      </c>
      <c r="Z58">
        <v>3</v>
      </c>
      <c r="AA58">
        <v>14</v>
      </c>
      <c r="AB58">
        <v>0.33333333300000001</v>
      </c>
      <c r="AC58">
        <v>1</v>
      </c>
      <c r="AD58">
        <v>2.1666666669999999</v>
      </c>
      <c r="AE58">
        <v>14</v>
      </c>
      <c r="AF58">
        <v>13.66666667</v>
      </c>
      <c r="AG58">
        <v>55</v>
      </c>
      <c r="AH58">
        <v>3.7391304349999999</v>
      </c>
      <c r="AI58">
        <v>1206</v>
      </c>
      <c r="AJ58">
        <v>66.650000000000006</v>
      </c>
      <c r="AK58">
        <v>26.7</v>
      </c>
      <c r="AL58">
        <v>86.48</v>
      </c>
      <c r="AM58">
        <v>50.53</v>
      </c>
      <c r="AN58">
        <v>10.220000000000001</v>
      </c>
      <c r="AO58">
        <v>11.11</v>
      </c>
      <c r="AP58">
        <v>87.81</v>
      </c>
      <c r="AQ58">
        <v>2.16</v>
      </c>
      <c r="AR58">
        <v>1.74</v>
      </c>
      <c r="AS58">
        <v>0.41</v>
      </c>
      <c r="AT58">
        <v>0.08</v>
      </c>
      <c r="AU58">
        <v>0</v>
      </c>
      <c r="AV58">
        <v>0</v>
      </c>
      <c r="AW58">
        <v>5.97</v>
      </c>
      <c r="AX58">
        <v>0.17</v>
      </c>
      <c r="AY58">
        <v>0.08</v>
      </c>
      <c r="AZ58">
        <v>0.5</v>
      </c>
      <c r="BA58">
        <v>0.17</v>
      </c>
      <c r="BB58">
        <v>16.5</v>
      </c>
      <c r="BC58">
        <v>4.7300000000000004</v>
      </c>
      <c r="BD58">
        <v>1.99</v>
      </c>
      <c r="BE58">
        <v>0.57999999999999996</v>
      </c>
      <c r="BF58">
        <v>4.4800000000000004</v>
      </c>
      <c r="BG58">
        <v>1.1599999999999999</v>
      </c>
      <c r="BH58">
        <v>5.31</v>
      </c>
      <c r="BI58">
        <v>3.73</v>
      </c>
      <c r="BJ58">
        <v>2.16</v>
      </c>
      <c r="BK58">
        <v>1</v>
      </c>
      <c r="BL58">
        <v>0.5</v>
      </c>
      <c r="BM58">
        <v>1.08</v>
      </c>
      <c r="BN58">
        <v>0.17</v>
      </c>
      <c r="BO58">
        <v>0.08</v>
      </c>
      <c r="BP58">
        <v>0</v>
      </c>
      <c r="BQ58">
        <v>0.83</v>
      </c>
      <c r="BR58">
        <v>4.2300000000000004</v>
      </c>
      <c r="BS58">
        <v>0.25</v>
      </c>
      <c r="BT58">
        <v>0.17</v>
      </c>
      <c r="BU58">
        <v>2.65</v>
      </c>
      <c r="BV58">
        <v>1</v>
      </c>
      <c r="BW58">
        <v>0.17</v>
      </c>
      <c r="BX58">
        <v>1.49</v>
      </c>
      <c r="BY58">
        <v>14.26</v>
      </c>
      <c r="BZ58">
        <v>0.66</v>
      </c>
      <c r="CA58">
        <v>12.69</v>
      </c>
      <c r="CB58">
        <v>1.99</v>
      </c>
      <c r="CC58">
        <v>7.88</v>
      </c>
      <c r="CD58">
        <v>3.15</v>
      </c>
      <c r="CE58">
        <v>0.41</v>
      </c>
      <c r="CF58">
        <v>1.33</v>
      </c>
      <c r="CG58">
        <v>0.25</v>
      </c>
      <c r="CH58">
        <v>0</v>
      </c>
      <c r="CI58">
        <v>0</v>
      </c>
      <c r="CJ58">
        <v>0</v>
      </c>
      <c r="CK58">
        <v>4</v>
      </c>
      <c r="CL58">
        <v>1</v>
      </c>
      <c r="CM58" t="s">
        <v>107</v>
      </c>
      <c r="CN58">
        <v>4</v>
      </c>
      <c r="CO58">
        <v>4</v>
      </c>
      <c r="CP58">
        <v>1</v>
      </c>
      <c r="CQ58">
        <v>1</v>
      </c>
      <c r="CR58">
        <v>3</v>
      </c>
      <c r="CS58" t="s">
        <v>108</v>
      </c>
      <c r="CT58" t="s">
        <v>108</v>
      </c>
      <c r="CU58" t="s">
        <v>108</v>
      </c>
      <c r="CV58" t="s">
        <v>108</v>
      </c>
      <c r="CW58" t="s">
        <v>109</v>
      </c>
      <c r="CX58" t="s">
        <v>109</v>
      </c>
      <c r="CY58">
        <v>3</v>
      </c>
      <c r="CZ58" t="s">
        <v>108</v>
      </c>
      <c r="DA58" t="s">
        <v>108</v>
      </c>
      <c r="DB58">
        <v>2</v>
      </c>
    </row>
    <row r="59" spans="1:106" x14ac:dyDescent="0.3">
      <c r="A59">
        <v>319</v>
      </c>
      <c r="B59" t="s">
        <v>106</v>
      </c>
      <c r="C59">
        <v>21</v>
      </c>
      <c r="D59">
        <v>0</v>
      </c>
      <c r="E59">
        <v>24</v>
      </c>
      <c r="F59">
        <v>66</v>
      </c>
      <c r="G59">
        <v>20</v>
      </c>
      <c r="H59">
        <v>1</v>
      </c>
      <c r="I59">
        <v>60</v>
      </c>
      <c r="J59">
        <v>1</v>
      </c>
      <c r="K59">
        <v>4</v>
      </c>
      <c r="L59">
        <v>0</v>
      </c>
      <c r="M59">
        <v>36.75</v>
      </c>
      <c r="N59">
        <v>31.383382009999998</v>
      </c>
      <c r="O59">
        <v>8.3000000000000007</v>
      </c>
      <c r="P59">
        <v>1.167</v>
      </c>
      <c r="Q59">
        <v>1</v>
      </c>
      <c r="R59">
        <v>0.16700000000000001</v>
      </c>
      <c r="S59">
        <v>0</v>
      </c>
      <c r="T59">
        <v>0.83299999999999996</v>
      </c>
      <c r="U59">
        <v>2</v>
      </c>
      <c r="V59">
        <v>0.83333333300000001</v>
      </c>
      <c r="W59">
        <v>3</v>
      </c>
      <c r="X59">
        <v>0</v>
      </c>
      <c r="Y59">
        <v>1</v>
      </c>
      <c r="Z59">
        <v>1.6666669999999999</v>
      </c>
      <c r="AA59">
        <v>7</v>
      </c>
      <c r="AB59">
        <v>0</v>
      </c>
      <c r="AC59">
        <v>0</v>
      </c>
      <c r="AD59">
        <v>0.16666666699999999</v>
      </c>
      <c r="AE59">
        <v>1</v>
      </c>
      <c r="AF59">
        <v>4.8333333329999997</v>
      </c>
      <c r="AG59">
        <v>15</v>
      </c>
      <c r="AH59">
        <v>2.5217391299999998</v>
      </c>
      <c r="AI59">
        <v>86</v>
      </c>
      <c r="AJ59">
        <v>59.9</v>
      </c>
      <c r="AK59">
        <v>36.35</v>
      </c>
      <c r="AL59">
        <v>41.87</v>
      </c>
      <c r="AM59">
        <v>3.52</v>
      </c>
      <c r="AN59">
        <v>6.14</v>
      </c>
      <c r="AO59">
        <v>8.14</v>
      </c>
      <c r="AP59">
        <v>79.069999999999993</v>
      </c>
      <c r="AQ59">
        <v>2.33</v>
      </c>
      <c r="AR59">
        <v>0</v>
      </c>
      <c r="AS59">
        <v>2.33</v>
      </c>
      <c r="AT59">
        <v>0</v>
      </c>
      <c r="AU59">
        <v>0</v>
      </c>
      <c r="AV59">
        <v>2.33</v>
      </c>
      <c r="AW59">
        <v>1.1599999999999999</v>
      </c>
      <c r="AX59">
        <v>0</v>
      </c>
      <c r="AY59">
        <v>0</v>
      </c>
      <c r="AZ59">
        <v>0</v>
      </c>
      <c r="BA59">
        <v>1.1599999999999999</v>
      </c>
      <c r="BB59">
        <v>5.81</v>
      </c>
      <c r="BC59">
        <v>1.1599999999999999</v>
      </c>
      <c r="BD59">
        <v>1.1599999999999999</v>
      </c>
      <c r="BE59">
        <v>0</v>
      </c>
      <c r="BF59">
        <v>1.1599999999999999</v>
      </c>
      <c r="BG59">
        <v>1.1599999999999999</v>
      </c>
      <c r="BH59">
        <v>1.1599999999999999</v>
      </c>
      <c r="BI59">
        <v>6.98</v>
      </c>
      <c r="BJ59">
        <v>4.6500000000000004</v>
      </c>
      <c r="BK59">
        <v>0</v>
      </c>
      <c r="BL59">
        <v>2.33</v>
      </c>
      <c r="BM59">
        <v>1.1599999999999999</v>
      </c>
      <c r="BN59">
        <v>0</v>
      </c>
      <c r="BO59">
        <v>0</v>
      </c>
      <c r="BP59">
        <v>0</v>
      </c>
      <c r="BQ59">
        <v>1.1599999999999999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15.12</v>
      </c>
      <c r="BZ59">
        <v>0</v>
      </c>
      <c r="CA59">
        <v>15.12</v>
      </c>
      <c r="CB59">
        <v>3.49</v>
      </c>
      <c r="CC59">
        <v>10.47</v>
      </c>
      <c r="CD59">
        <v>2.33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4</v>
      </c>
      <c r="CL59">
        <v>0</v>
      </c>
      <c r="CN59">
        <v>3</v>
      </c>
      <c r="CO59">
        <v>1</v>
      </c>
      <c r="CP59">
        <v>3</v>
      </c>
      <c r="CQ59">
        <v>1</v>
      </c>
      <c r="CR59">
        <v>4</v>
      </c>
      <c r="CS59" t="s">
        <v>109</v>
      </c>
      <c r="CT59" t="s">
        <v>110</v>
      </c>
      <c r="CU59" t="s">
        <v>109</v>
      </c>
      <c r="CV59" t="s">
        <v>108</v>
      </c>
      <c r="CW59" t="s">
        <v>110</v>
      </c>
      <c r="CX59" t="s">
        <v>110</v>
      </c>
      <c r="CY59">
        <v>3</v>
      </c>
      <c r="CZ59" t="s">
        <v>110</v>
      </c>
      <c r="DA59" t="s">
        <v>110</v>
      </c>
      <c r="DB59">
        <v>4</v>
      </c>
    </row>
    <row r="60" spans="1:106" x14ac:dyDescent="0.3">
      <c r="A60">
        <v>320</v>
      </c>
      <c r="B60" t="s">
        <v>113</v>
      </c>
      <c r="C60">
        <v>22</v>
      </c>
      <c r="D60">
        <v>1</v>
      </c>
      <c r="E60">
        <v>28</v>
      </c>
      <c r="F60">
        <v>75</v>
      </c>
      <c r="G60">
        <v>70</v>
      </c>
      <c r="H60">
        <v>90</v>
      </c>
      <c r="I60">
        <v>60</v>
      </c>
      <c r="J60">
        <v>3</v>
      </c>
      <c r="K60">
        <v>3</v>
      </c>
      <c r="L60">
        <v>1</v>
      </c>
      <c r="M60">
        <v>73.75</v>
      </c>
      <c r="N60">
        <v>12.5</v>
      </c>
      <c r="O60">
        <v>9.19</v>
      </c>
      <c r="P60">
        <v>2.8330000000000002</v>
      </c>
      <c r="Q60">
        <v>45</v>
      </c>
      <c r="R60">
        <v>1.333</v>
      </c>
      <c r="S60">
        <v>0</v>
      </c>
      <c r="T60">
        <v>4</v>
      </c>
      <c r="U60">
        <v>35</v>
      </c>
      <c r="V60">
        <v>1</v>
      </c>
      <c r="W60">
        <v>10</v>
      </c>
      <c r="X60">
        <v>0</v>
      </c>
      <c r="Y60">
        <v>0</v>
      </c>
      <c r="Z60">
        <v>3.1666669999999999</v>
      </c>
      <c r="AA60">
        <v>11</v>
      </c>
      <c r="AB60">
        <v>0</v>
      </c>
      <c r="AC60">
        <v>0</v>
      </c>
      <c r="AD60">
        <v>0.33333333300000001</v>
      </c>
      <c r="AE60">
        <v>0</v>
      </c>
      <c r="AF60">
        <v>12.66666667</v>
      </c>
      <c r="AG60">
        <v>101</v>
      </c>
      <c r="AH60">
        <v>3.6956521740000001</v>
      </c>
      <c r="AI60">
        <v>399</v>
      </c>
      <c r="AJ60">
        <v>58.21</v>
      </c>
      <c r="AK60">
        <v>92.33</v>
      </c>
      <c r="AL60">
        <v>50.35</v>
      </c>
      <c r="AM60">
        <v>12.48</v>
      </c>
      <c r="AN60">
        <v>6.14</v>
      </c>
      <c r="AO60">
        <v>14.79</v>
      </c>
      <c r="AP60">
        <v>88.47</v>
      </c>
      <c r="AQ60">
        <v>2.5099999999999998</v>
      </c>
      <c r="AR60">
        <v>0.75</v>
      </c>
      <c r="AS60">
        <v>1.75</v>
      </c>
      <c r="AT60">
        <v>0.5</v>
      </c>
      <c r="AU60">
        <v>0.25</v>
      </c>
      <c r="AV60">
        <v>0.25</v>
      </c>
      <c r="AW60">
        <v>15.54</v>
      </c>
      <c r="AX60">
        <v>0</v>
      </c>
      <c r="AY60">
        <v>0.25</v>
      </c>
      <c r="AZ60">
        <v>0.75</v>
      </c>
      <c r="BA60">
        <v>0.75</v>
      </c>
      <c r="BB60">
        <v>14.54</v>
      </c>
      <c r="BC60">
        <v>2.76</v>
      </c>
      <c r="BD60">
        <v>0.5</v>
      </c>
      <c r="BE60">
        <v>0</v>
      </c>
      <c r="BF60">
        <v>6.27</v>
      </c>
      <c r="BG60">
        <v>2.0099999999999998</v>
      </c>
      <c r="BH60">
        <v>4.01</v>
      </c>
      <c r="BI60">
        <v>7.02</v>
      </c>
      <c r="BJ60">
        <v>5.01</v>
      </c>
      <c r="BK60">
        <v>0.5</v>
      </c>
      <c r="BL60">
        <v>1.5</v>
      </c>
      <c r="BM60">
        <v>3.01</v>
      </c>
      <c r="BN60">
        <v>0.5</v>
      </c>
      <c r="BO60">
        <v>0.25</v>
      </c>
      <c r="BP60">
        <v>0.25</v>
      </c>
      <c r="BQ60">
        <v>2.0099999999999998</v>
      </c>
      <c r="BR60">
        <v>4.26</v>
      </c>
      <c r="BS60">
        <v>2.5099999999999998</v>
      </c>
      <c r="BT60">
        <v>0</v>
      </c>
      <c r="BU60">
        <v>1</v>
      </c>
      <c r="BV60">
        <v>0.5</v>
      </c>
      <c r="BW60">
        <v>0.25</v>
      </c>
      <c r="BX60">
        <v>0.75</v>
      </c>
      <c r="BY60">
        <v>17.29</v>
      </c>
      <c r="BZ60">
        <v>1</v>
      </c>
      <c r="CA60">
        <v>11.78</v>
      </c>
      <c r="CB60">
        <v>3.26</v>
      </c>
      <c r="CC60">
        <v>6.27</v>
      </c>
      <c r="CD60">
        <v>2.2599999999999998</v>
      </c>
      <c r="CE60">
        <v>0.25</v>
      </c>
      <c r="CF60">
        <v>3.26</v>
      </c>
      <c r="CG60">
        <v>1.5</v>
      </c>
      <c r="CH60">
        <v>0</v>
      </c>
      <c r="CI60">
        <v>0</v>
      </c>
      <c r="CJ60">
        <v>0.25</v>
      </c>
      <c r="CK60">
        <v>5</v>
      </c>
      <c r="CL60">
        <v>1</v>
      </c>
      <c r="CM60" t="s">
        <v>107</v>
      </c>
      <c r="CN60">
        <v>5</v>
      </c>
      <c r="CO60">
        <v>5</v>
      </c>
      <c r="CP60">
        <v>5</v>
      </c>
      <c r="CQ60">
        <v>1</v>
      </c>
      <c r="CR60">
        <v>5</v>
      </c>
      <c r="CS60" t="s">
        <v>111</v>
      </c>
      <c r="CT60" t="s">
        <v>115</v>
      </c>
      <c r="CU60" t="s">
        <v>109</v>
      </c>
      <c r="CV60" t="s">
        <v>111</v>
      </c>
      <c r="CW60" t="s">
        <v>115</v>
      </c>
      <c r="CX60" t="s">
        <v>115</v>
      </c>
      <c r="CY60">
        <v>5</v>
      </c>
      <c r="CZ60" t="s">
        <v>115</v>
      </c>
      <c r="DA60" t="s">
        <v>115</v>
      </c>
      <c r="DB60">
        <v>4</v>
      </c>
    </row>
    <row r="61" spans="1:106" x14ac:dyDescent="0.3">
      <c r="A61">
        <v>321</v>
      </c>
      <c r="B61" t="s">
        <v>106</v>
      </c>
      <c r="C61">
        <v>22</v>
      </c>
      <c r="D61">
        <v>1</v>
      </c>
      <c r="E61">
        <v>21</v>
      </c>
      <c r="F61">
        <v>20</v>
      </c>
      <c r="G61">
        <v>30</v>
      </c>
      <c r="H61">
        <v>40</v>
      </c>
      <c r="I61">
        <v>60</v>
      </c>
      <c r="J61">
        <v>4</v>
      </c>
      <c r="K61">
        <v>3</v>
      </c>
      <c r="L61">
        <v>0</v>
      </c>
      <c r="M61">
        <v>37.5</v>
      </c>
      <c r="N61">
        <v>17.07825128</v>
      </c>
      <c r="O61">
        <v>1.21</v>
      </c>
      <c r="P61">
        <v>2.1669999999999998</v>
      </c>
      <c r="Q61">
        <v>50</v>
      </c>
      <c r="R61">
        <v>0.66700000000000004</v>
      </c>
      <c r="S61">
        <v>1</v>
      </c>
      <c r="T61">
        <v>2.1669999999999998</v>
      </c>
      <c r="U61">
        <v>6</v>
      </c>
      <c r="V61">
        <v>2.5</v>
      </c>
      <c r="W61">
        <v>6</v>
      </c>
      <c r="X61">
        <v>0</v>
      </c>
      <c r="Y61">
        <v>0</v>
      </c>
      <c r="Z61">
        <v>1.8333330000000001</v>
      </c>
      <c r="AA61">
        <v>22</v>
      </c>
      <c r="AB61">
        <v>0.16666666699999999</v>
      </c>
      <c r="AC61">
        <v>10</v>
      </c>
      <c r="AD61">
        <v>2.6666666669999999</v>
      </c>
      <c r="AE61">
        <v>15</v>
      </c>
      <c r="AF61">
        <v>12.16666667</v>
      </c>
      <c r="AG61">
        <v>110</v>
      </c>
      <c r="AH61">
        <v>4.2608695650000001</v>
      </c>
      <c r="AI61">
        <v>510</v>
      </c>
      <c r="AJ61">
        <v>63.61</v>
      </c>
      <c r="AK61">
        <v>44.55</v>
      </c>
      <c r="AL61">
        <v>12.57</v>
      </c>
      <c r="AM61">
        <v>25.77</v>
      </c>
      <c r="AN61">
        <v>4.95</v>
      </c>
      <c r="AO61">
        <v>11.76</v>
      </c>
      <c r="AP61">
        <v>86.08</v>
      </c>
      <c r="AQ61">
        <v>0.39</v>
      </c>
      <c r="AR61">
        <v>0.2</v>
      </c>
      <c r="AS61">
        <v>0.2</v>
      </c>
      <c r="AT61">
        <v>0</v>
      </c>
      <c r="AU61">
        <v>0.2</v>
      </c>
      <c r="AV61">
        <v>0</v>
      </c>
      <c r="AW61">
        <v>6.08</v>
      </c>
      <c r="AX61">
        <v>0.2</v>
      </c>
      <c r="AY61">
        <v>0</v>
      </c>
      <c r="AZ61">
        <v>0.59</v>
      </c>
      <c r="BA61">
        <v>2.16</v>
      </c>
      <c r="BB61">
        <v>6.47</v>
      </c>
      <c r="BC61">
        <v>1.18</v>
      </c>
      <c r="BD61">
        <v>0.2</v>
      </c>
      <c r="BE61">
        <v>0</v>
      </c>
      <c r="BF61">
        <v>3.53</v>
      </c>
      <c r="BG61">
        <v>0.39</v>
      </c>
      <c r="BH61">
        <v>1.57</v>
      </c>
      <c r="BI61">
        <v>8.6300000000000008</v>
      </c>
      <c r="BJ61">
        <v>7.65</v>
      </c>
      <c r="BK61">
        <v>0.2</v>
      </c>
      <c r="BL61">
        <v>0.59</v>
      </c>
      <c r="BM61">
        <v>4.71</v>
      </c>
      <c r="BN61">
        <v>0.2</v>
      </c>
      <c r="BO61">
        <v>0.2</v>
      </c>
      <c r="BP61">
        <v>0</v>
      </c>
      <c r="BQ61">
        <v>4.3099999999999996</v>
      </c>
      <c r="BR61">
        <v>1.76</v>
      </c>
      <c r="BS61">
        <v>0.59</v>
      </c>
      <c r="BT61">
        <v>0.59</v>
      </c>
      <c r="BU61">
        <v>0.59</v>
      </c>
      <c r="BV61">
        <v>0.2</v>
      </c>
      <c r="BW61">
        <v>0</v>
      </c>
      <c r="BX61">
        <v>4.3099999999999996</v>
      </c>
      <c r="BY61">
        <v>13.73</v>
      </c>
      <c r="BZ61">
        <v>0.2</v>
      </c>
      <c r="CA61">
        <v>7.65</v>
      </c>
      <c r="CB61">
        <v>0.78</v>
      </c>
      <c r="CC61">
        <v>5.69</v>
      </c>
      <c r="CD61">
        <v>1.18</v>
      </c>
      <c r="CE61">
        <v>1.18</v>
      </c>
      <c r="CF61">
        <v>2.75</v>
      </c>
      <c r="CG61">
        <v>0.98</v>
      </c>
      <c r="CH61">
        <v>0</v>
      </c>
      <c r="CI61">
        <v>0.59</v>
      </c>
      <c r="CJ61">
        <v>0</v>
      </c>
      <c r="CK61">
        <v>4</v>
      </c>
      <c r="CL61">
        <v>1</v>
      </c>
      <c r="CM61" t="s">
        <v>112</v>
      </c>
      <c r="CN61">
        <v>3</v>
      </c>
      <c r="CO61">
        <v>3</v>
      </c>
      <c r="CP61">
        <v>3</v>
      </c>
      <c r="CQ61">
        <v>1</v>
      </c>
      <c r="CR61">
        <v>4</v>
      </c>
      <c r="CS61" t="s">
        <v>110</v>
      </c>
      <c r="CT61" t="s">
        <v>109</v>
      </c>
      <c r="CU61" t="s">
        <v>108</v>
      </c>
      <c r="CV61" t="s">
        <v>110</v>
      </c>
      <c r="CW61" t="s">
        <v>109</v>
      </c>
      <c r="CX61" t="s">
        <v>110</v>
      </c>
      <c r="CY61">
        <v>4</v>
      </c>
      <c r="CZ61" t="s">
        <v>108</v>
      </c>
      <c r="DA61" t="s">
        <v>109</v>
      </c>
      <c r="DB6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B121"/>
  <sheetViews>
    <sheetView topLeftCell="B88" workbookViewId="0">
      <selection activeCell="O108" sqref="O108"/>
    </sheetView>
  </sheetViews>
  <sheetFormatPr defaultRowHeight="14.4" x14ac:dyDescent="0.3"/>
  <sheetData>
    <row r="1" spans="1:10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</row>
    <row r="2" spans="1:106" x14ac:dyDescent="0.3">
      <c r="A2">
        <v>401</v>
      </c>
      <c r="B2" t="s">
        <v>106</v>
      </c>
      <c r="C2">
        <v>24</v>
      </c>
      <c r="D2">
        <v>0</v>
      </c>
      <c r="E2">
        <v>9</v>
      </c>
      <c r="F2">
        <v>70</v>
      </c>
      <c r="G2">
        <v>40</v>
      </c>
      <c r="H2">
        <v>10</v>
      </c>
      <c r="I2">
        <v>20</v>
      </c>
      <c r="J2">
        <v>1</v>
      </c>
      <c r="K2">
        <v>2</v>
      </c>
      <c r="L2">
        <v>0</v>
      </c>
      <c r="M2">
        <v>35</v>
      </c>
      <c r="N2">
        <v>26.457513110000001</v>
      </c>
      <c r="O2">
        <v>1.9441308420000001</v>
      </c>
      <c r="P2">
        <v>0.66666666699999999</v>
      </c>
      <c r="Q2">
        <v>1</v>
      </c>
      <c r="R2">
        <v>0.66666666699999999</v>
      </c>
      <c r="S2">
        <v>8</v>
      </c>
      <c r="T2">
        <v>1.3333333329999999</v>
      </c>
      <c r="U2">
        <v>6</v>
      </c>
      <c r="V2">
        <v>2.5</v>
      </c>
      <c r="W2">
        <v>20</v>
      </c>
      <c r="X2">
        <v>0.33333333300000001</v>
      </c>
      <c r="Y2">
        <v>1</v>
      </c>
      <c r="Z2">
        <v>0.83333333300000001</v>
      </c>
      <c r="AA2">
        <v>6</v>
      </c>
      <c r="AB2">
        <v>0.16666666699999999</v>
      </c>
      <c r="AC2">
        <v>1</v>
      </c>
      <c r="AD2">
        <v>0.66666666699999999</v>
      </c>
      <c r="AE2">
        <v>13</v>
      </c>
      <c r="AF2">
        <v>7.1666666670000003</v>
      </c>
      <c r="AG2">
        <v>56</v>
      </c>
      <c r="AH2">
        <v>3.3913043479999998</v>
      </c>
    </row>
    <row r="3" spans="1:106" x14ac:dyDescent="0.3">
      <c r="A3">
        <v>402</v>
      </c>
      <c r="B3" t="s">
        <v>106</v>
      </c>
      <c r="C3">
        <v>23</v>
      </c>
      <c r="D3">
        <v>1</v>
      </c>
      <c r="E3">
        <v>11</v>
      </c>
      <c r="F3">
        <v>5</v>
      </c>
      <c r="G3">
        <v>20</v>
      </c>
      <c r="H3">
        <v>10</v>
      </c>
      <c r="I3">
        <v>70</v>
      </c>
      <c r="J3">
        <v>4</v>
      </c>
      <c r="K3">
        <v>3</v>
      </c>
      <c r="L3">
        <v>0</v>
      </c>
      <c r="M3">
        <v>26.25</v>
      </c>
      <c r="N3">
        <v>29.825883610000002</v>
      </c>
      <c r="O3">
        <v>-5.9509554839999996</v>
      </c>
      <c r="P3">
        <v>1.3333333329999999</v>
      </c>
      <c r="Q3">
        <v>2</v>
      </c>
      <c r="R3">
        <v>1</v>
      </c>
      <c r="S3">
        <v>7</v>
      </c>
      <c r="T3">
        <v>0.83333333300000001</v>
      </c>
      <c r="U3">
        <v>1</v>
      </c>
      <c r="V3">
        <v>0</v>
      </c>
      <c r="W3">
        <v>1</v>
      </c>
      <c r="X3">
        <v>0</v>
      </c>
      <c r="Y3">
        <v>1</v>
      </c>
      <c r="Z3">
        <v>0</v>
      </c>
      <c r="AA3">
        <v>1</v>
      </c>
      <c r="AB3">
        <v>0</v>
      </c>
      <c r="AC3">
        <v>0</v>
      </c>
      <c r="AD3">
        <v>0.16666666699999999</v>
      </c>
      <c r="AE3">
        <v>1</v>
      </c>
      <c r="AF3">
        <v>3.3333333330000001</v>
      </c>
      <c r="AG3">
        <v>14</v>
      </c>
      <c r="AH3">
        <v>2.782608696</v>
      </c>
    </row>
    <row r="4" spans="1:106" x14ac:dyDescent="0.3">
      <c r="A4">
        <v>403</v>
      </c>
      <c r="B4" t="s">
        <v>106</v>
      </c>
      <c r="C4">
        <v>28</v>
      </c>
      <c r="D4">
        <v>1</v>
      </c>
      <c r="F4">
        <v>85</v>
      </c>
      <c r="G4">
        <v>87</v>
      </c>
      <c r="H4">
        <v>20</v>
      </c>
      <c r="I4">
        <v>55</v>
      </c>
      <c r="J4">
        <v>2</v>
      </c>
      <c r="K4">
        <v>4</v>
      </c>
      <c r="L4">
        <v>0</v>
      </c>
      <c r="M4">
        <v>61.75</v>
      </c>
      <c r="N4">
        <v>31.44704544</v>
      </c>
      <c r="O4">
        <v>-2.4073755449999998</v>
      </c>
    </row>
    <row r="5" spans="1:106" x14ac:dyDescent="0.3">
      <c r="A5">
        <v>404</v>
      </c>
      <c r="B5" t="s">
        <v>113</v>
      </c>
      <c r="C5">
        <v>25</v>
      </c>
      <c r="D5">
        <v>0</v>
      </c>
      <c r="E5">
        <v>17</v>
      </c>
      <c r="F5">
        <v>10</v>
      </c>
      <c r="G5">
        <v>30</v>
      </c>
      <c r="H5">
        <v>80</v>
      </c>
      <c r="I5">
        <v>5</v>
      </c>
      <c r="J5">
        <v>3</v>
      </c>
      <c r="K5">
        <v>1</v>
      </c>
      <c r="L5">
        <v>0</v>
      </c>
      <c r="M5">
        <v>31.25</v>
      </c>
      <c r="N5">
        <v>34.247870980000002</v>
      </c>
      <c r="O5">
        <v>-7.2622658099999997</v>
      </c>
      <c r="P5">
        <v>0</v>
      </c>
      <c r="Q5">
        <v>0</v>
      </c>
      <c r="R5">
        <v>1.3333333329999999</v>
      </c>
      <c r="S5">
        <v>19</v>
      </c>
      <c r="T5">
        <v>2</v>
      </c>
      <c r="U5">
        <v>0</v>
      </c>
      <c r="V5">
        <v>0.66666666699999999</v>
      </c>
      <c r="W5">
        <v>0</v>
      </c>
      <c r="X5">
        <v>1.3333333329999999</v>
      </c>
      <c r="Y5">
        <v>1</v>
      </c>
      <c r="Z5">
        <v>0.83333333300000001</v>
      </c>
      <c r="AA5">
        <v>1</v>
      </c>
      <c r="AB5">
        <v>0.33333333300000001</v>
      </c>
      <c r="AC5">
        <v>1</v>
      </c>
      <c r="AD5">
        <v>3.6666666669999999</v>
      </c>
      <c r="AE5">
        <v>44</v>
      </c>
      <c r="AF5">
        <v>10.16666667</v>
      </c>
      <c r="AG5">
        <v>66</v>
      </c>
      <c r="AH5">
        <v>4.6086956519999998</v>
      </c>
    </row>
    <row r="6" spans="1:106" x14ac:dyDescent="0.3">
      <c r="A6">
        <v>405</v>
      </c>
      <c r="B6" t="s">
        <v>106</v>
      </c>
      <c r="C6">
        <v>23</v>
      </c>
      <c r="D6">
        <v>1</v>
      </c>
      <c r="E6">
        <v>27</v>
      </c>
      <c r="F6">
        <v>80</v>
      </c>
      <c r="G6">
        <v>60</v>
      </c>
      <c r="H6">
        <v>50</v>
      </c>
      <c r="I6">
        <v>70</v>
      </c>
      <c r="J6">
        <v>1</v>
      </c>
      <c r="K6">
        <v>1</v>
      </c>
      <c r="L6">
        <v>1</v>
      </c>
      <c r="M6">
        <v>65</v>
      </c>
      <c r="N6">
        <v>12.909944490000001</v>
      </c>
      <c r="O6">
        <v>8.3494730510000004</v>
      </c>
      <c r="P6">
        <v>1.8333333329999999</v>
      </c>
      <c r="Q6">
        <v>16</v>
      </c>
      <c r="R6">
        <v>0.33333333300000001</v>
      </c>
      <c r="S6">
        <v>0</v>
      </c>
      <c r="T6">
        <v>2.6666666669999999</v>
      </c>
      <c r="U6">
        <v>26</v>
      </c>
      <c r="V6">
        <v>3.5</v>
      </c>
      <c r="W6">
        <v>11</v>
      </c>
      <c r="X6">
        <v>0</v>
      </c>
      <c r="Y6">
        <v>0</v>
      </c>
      <c r="Z6">
        <v>1.5</v>
      </c>
      <c r="AA6">
        <v>19</v>
      </c>
      <c r="AB6">
        <v>0.66666666699999999</v>
      </c>
      <c r="AC6">
        <v>19</v>
      </c>
      <c r="AD6">
        <v>0.16666666699999999</v>
      </c>
      <c r="AE6">
        <v>0</v>
      </c>
      <c r="AF6">
        <v>10.66666667</v>
      </c>
      <c r="AG6">
        <v>91</v>
      </c>
      <c r="AH6">
        <v>4.1739130429999998</v>
      </c>
    </row>
    <row r="7" spans="1:106" x14ac:dyDescent="0.3">
      <c r="A7">
        <v>406</v>
      </c>
      <c r="B7" t="s">
        <v>113</v>
      </c>
      <c r="C7">
        <v>28</v>
      </c>
      <c r="D7">
        <v>0</v>
      </c>
      <c r="E7">
        <v>9</v>
      </c>
      <c r="F7">
        <v>1</v>
      </c>
      <c r="G7">
        <v>20</v>
      </c>
      <c r="H7">
        <v>2</v>
      </c>
      <c r="I7">
        <v>100</v>
      </c>
      <c r="J7">
        <v>4</v>
      </c>
      <c r="K7">
        <v>2</v>
      </c>
      <c r="L7">
        <v>0</v>
      </c>
      <c r="M7">
        <v>30.75</v>
      </c>
      <c r="N7">
        <v>46.984926659999999</v>
      </c>
      <c r="O7">
        <v>-3.1366003259999999</v>
      </c>
      <c r="P7">
        <v>1</v>
      </c>
      <c r="Q7">
        <v>0</v>
      </c>
      <c r="R7">
        <v>0</v>
      </c>
      <c r="S7">
        <v>0</v>
      </c>
      <c r="T7">
        <v>0.83333333300000001</v>
      </c>
      <c r="U7">
        <v>4</v>
      </c>
      <c r="V7">
        <v>0.83333333300000001</v>
      </c>
      <c r="W7">
        <v>4</v>
      </c>
      <c r="X7">
        <v>0.5</v>
      </c>
      <c r="Y7">
        <v>0</v>
      </c>
      <c r="Z7">
        <v>0.33333333300000001</v>
      </c>
      <c r="AA7">
        <v>0</v>
      </c>
      <c r="AB7">
        <v>0.16666666699999999</v>
      </c>
      <c r="AC7">
        <v>0</v>
      </c>
      <c r="AD7">
        <v>1.1666666670000001</v>
      </c>
      <c r="AE7">
        <v>4</v>
      </c>
      <c r="AF7">
        <v>4.8333333329999997</v>
      </c>
      <c r="AG7">
        <v>12</v>
      </c>
      <c r="AH7">
        <v>3.565217391</v>
      </c>
    </row>
    <row r="8" spans="1:106" x14ac:dyDescent="0.3">
      <c r="A8">
        <v>407</v>
      </c>
      <c r="B8" t="s">
        <v>106</v>
      </c>
      <c r="C8">
        <v>25</v>
      </c>
      <c r="D8">
        <v>1</v>
      </c>
      <c r="E8">
        <v>19</v>
      </c>
      <c r="F8">
        <v>69</v>
      </c>
      <c r="G8">
        <v>79</v>
      </c>
      <c r="H8">
        <v>59</v>
      </c>
      <c r="I8">
        <v>73</v>
      </c>
      <c r="J8">
        <v>2</v>
      </c>
      <c r="K8">
        <v>2</v>
      </c>
      <c r="L8">
        <v>1</v>
      </c>
      <c r="M8">
        <v>70</v>
      </c>
      <c r="N8">
        <v>8.4063468090000004</v>
      </c>
      <c r="O8">
        <v>6.2082450869999999</v>
      </c>
      <c r="P8">
        <v>1.5</v>
      </c>
      <c r="Q8">
        <v>8</v>
      </c>
      <c r="R8">
        <v>1.5</v>
      </c>
      <c r="S8">
        <v>8</v>
      </c>
      <c r="T8">
        <v>3</v>
      </c>
      <c r="U8">
        <v>13</v>
      </c>
      <c r="V8">
        <v>2.3333333330000001</v>
      </c>
      <c r="W8">
        <v>8</v>
      </c>
      <c r="X8">
        <v>0.33333333300000001</v>
      </c>
      <c r="Y8">
        <v>1</v>
      </c>
      <c r="Z8">
        <v>1.3333333329999999</v>
      </c>
      <c r="AA8">
        <v>8</v>
      </c>
      <c r="AB8">
        <v>0.66666666699999999</v>
      </c>
      <c r="AC8">
        <v>19</v>
      </c>
      <c r="AD8">
        <v>0</v>
      </c>
      <c r="AE8">
        <v>0</v>
      </c>
      <c r="AF8">
        <v>10.66666667</v>
      </c>
      <c r="AG8">
        <v>65</v>
      </c>
      <c r="AH8">
        <v>4.0869565220000004</v>
      </c>
    </row>
    <row r="9" spans="1:106" x14ac:dyDescent="0.3">
      <c r="A9">
        <v>408</v>
      </c>
      <c r="B9" t="s">
        <v>113</v>
      </c>
      <c r="C9">
        <v>22</v>
      </c>
      <c r="D9">
        <v>1</v>
      </c>
      <c r="E9">
        <v>3</v>
      </c>
      <c r="F9">
        <v>30</v>
      </c>
      <c r="G9">
        <v>87</v>
      </c>
      <c r="H9">
        <v>70</v>
      </c>
      <c r="I9">
        <v>92</v>
      </c>
      <c r="J9">
        <v>4</v>
      </c>
      <c r="K9">
        <v>2</v>
      </c>
      <c r="L9">
        <v>0</v>
      </c>
      <c r="M9">
        <v>69.75</v>
      </c>
      <c r="N9">
        <v>28.123240689999999</v>
      </c>
      <c r="O9">
        <v>6.5055858630000003</v>
      </c>
      <c r="P9">
        <v>2</v>
      </c>
      <c r="Q9">
        <v>3</v>
      </c>
      <c r="R9">
        <v>1.1666666670000001</v>
      </c>
      <c r="S9">
        <v>1</v>
      </c>
      <c r="T9">
        <v>0</v>
      </c>
      <c r="U9">
        <v>0</v>
      </c>
      <c r="V9">
        <v>1</v>
      </c>
      <c r="W9">
        <v>3</v>
      </c>
      <c r="X9">
        <v>0</v>
      </c>
      <c r="Y9">
        <v>1</v>
      </c>
      <c r="Z9">
        <v>0.83333333300000001</v>
      </c>
      <c r="AA9">
        <v>4</v>
      </c>
      <c r="AB9">
        <v>0.16666666699999999</v>
      </c>
      <c r="AC9">
        <v>1</v>
      </c>
      <c r="AD9">
        <v>1.5</v>
      </c>
      <c r="AE9">
        <v>5</v>
      </c>
      <c r="AF9">
        <v>6.6666666670000003</v>
      </c>
      <c r="AG9">
        <v>18</v>
      </c>
      <c r="AH9">
        <v>4.3478260869999996</v>
      </c>
    </row>
    <row r="10" spans="1:106" x14ac:dyDescent="0.3">
      <c r="A10">
        <v>409</v>
      </c>
      <c r="B10" t="s">
        <v>113</v>
      </c>
      <c r="C10">
        <v>23</v>
      </c>
      <c r="D10">
        <v>1</v>
      </c>
      <c r="E10">
        <v>21</v>
      </c>
      <c r="F10">
        <v>70</v>
      </c>
      <c r="G10">
        <v>55</v>
      </c>
      <c r="H10">
        <v>15</v>
      </c>
      <c r="I10">
        <v>58</v>
      </c>
      <c r="J10">
        <v>1</v>
      </c>
      <c r="K10">
        <v>4</v>
      </c>
      <c r="L10">
        <v>0</v>
      </c>
      <c r="M10">
        <v>49.5</v>
      </c>
      <c r="N10">
        <v>23.89560629</v>
      </c>
      <c r="O10">
        <v>3.4776822150000002</v>
      </c>
      <c r="P10">
        <v>2.1666666669999999</v>
      </c>
      <c r="Q10">
        <v>27</v>
      </c>
      <c r="R10">
        <v>0.33333333300000001</v>
      </c>
      <c r="S10">
        <v>15</v>
      </c>
      <c r="T10">
        <v>2.1666666669999999</v>
      </c>
      <c r="U10">
        <v>19</v>
      </c>
      <c r="V10">
        <v>2</v>
      </c>
      <c r="W10">
        <v>8</v>
      </c>
      <c r="X10">
        <v>0</v>
      </c>
      <c r="Y10">
        <v>7</v>
      </c>
      <c r="Z10">
        <v>1.3333333329999999</v>
      </c>
      <c r="AA10">
        <v>20</v>
      </c>
      <c r="AB10">
        <v>0.33333333300000001</v>
      </c>
      <c r="AC10">
        <v>31</v>
      </c>
      <c r="AD10">
        <v>1.8333333329999999</v>
      </c>
      <c r="AE10">
        <v>19</v>
      </c>
      <c r="AF10">
        <v>10.16666667</v>
      </c>
      <c r="AG10">
        <v>146</v>
      </c>
      <c r="AH10">
        <v>3.6956521740000001</v>
      </c>
    </row>
    <row r="11" spans="1:106" x14ac:dyDescent="0.3">
      <c r="A11">
        <v>410</v>
      </c>
      <c r="B11" t="s">
        <v>106</v>
      </c>
      <c r="C11">
        <v>26</v>
      </c>
      <c r="D11">
        <v>1</v>
      </c>
      <c r="E11">
        <v>29</v>
      </c>
      <c r="F11">
        <v>15</v>
      </c>
      <c r="G11">
        <v>80</v>
      </c>
      <c r="H11">
        <v>8</v>
      </c>
      <c r="I11">
        <v>5</v>
      </c>
      <c r="J11">
        <v>2</v>
      </c>
      <c r="K11">
        <v>2</v>
      </c>
      <c r="L11">
        <v>1</v>
      </c>
      <c r="M11">
        <v>27</v>
      </c>
      <c r="N11">
        <v>35.580893750000001</v>
      </c>
      <c r="O11">
        <v>17.77040963</v>
      </c>
      <c r="P11">
        <v>2.1666666669999999</v>
      </c>
      <c r="Q11">
        <v>0</v>
      </c>
      <c r="R11">
        <v>1.1666666670000001</v>
      </c>
      <c r="S11">
        <v>0</v>
      </c>
      <c r="T11">
        <v>3.3333333330000001</v>
      </c>
      <c r="U11">
        <v>64</v>
      </c>
      <c r="V11">
        <v>3.5</v>
      </c>
      <c r="W11">
        <v>8</v>
      </c>
      <c r="X11">
        <v>0.83333333300000001</v>
      </c>
      <c r="Y11">
        <v>1</v>
      </c>
      <c r="Z11">
        <v>2.3333333330000001</v>
      </c>
      <c r="AA11">
        <v>64</v>
      </c>
      <c r="AB11">
        <v>0.16666666699999999</v>
      </c>
      <c r="AC11">
        <v>0</v>
      </c>
      <c r="AD11">
        <v>1</v>
      </c>
      <c r="AE11">
        <v>4</v>
      </c>
      <c r="AF11">
        <v>14.5</v>
      </c>
      <c r="AG11">
        <v>141</v>
      </c>
      <c r="AH11">
        <v>3.217391304</v>
      </c>
    </row>
    <row r="12" spans="1:106" x14ac:dyDescent="0.3">
      <c r="A12">
        <v>411</v>
      </c>
      <c r="B12" t="s">
        <v>106</v>
      </c>
      <c r="C12">
        <v>22</v>
      </c>
      <c r="D12">
        <v>1</v>
      </c>
      <c r="E12">
        <v>22</v>
      </c>
      <c r="F12">
        <v>30</v>
      </c>
      <c r="G12">
        <v>80</v>
      </c>
      <c r="H12">
        <v>50</v>
      </c>
      <c r="I12">
        <v>60</v>
      </c>
      <c r="J12">
        <v>2</v>
      </c>
      <c r="K12">
        <v>1</v>
      </c>
      <c r="L12">
        <v>0</v>
      </c>
      <c r="M12">
        <v>55</v>
      </c>
      <c r="N12">
        <v>20.816659990000002</v>
      </c>
      <c r="O12">
        <v>-10.958837320000001</v>
      </c>
      <c r="P12">
        <v>2.1666666669999999</v>
      </c>
      <c r="Q12">
        <v>36</v>
      </c>
      <c r="R12">
        <v>0</v>
      </c>
      <c r="S12">
        <v>0</v>
      </c>
      <c r="T12">
        <v>2.8333333330000001</v>
      </c>
      <c r="U12">
        <v>8</v>
      </c>
      <c r="V12">
        <v>1.1666666670000001</v>
      </c>
      <c r="W12">
        <v>8</v>
      </c>
      <c r="X12">
        <v>0.16666666699999999</v>
      </c>
      <c r="Y12">
        <v>15</v>
      </c>
      <c r="Z12">
        <v>1.6666666670000001</v>
      </c>
      <c r="AA12">
        <v>13</v>
      </c>
      <c r="AB12">
        <v>0.5</v>
      </c>
      <c r="AC12">
        <v>19</v>
      </c>
      <c r="AD12">
        <v>1.3333333329999999</v>
      </c>
      <c r="AE12">
        <v>36</v>
      </c>
      <c r="AF12">
        <v>9.8333333330000006</v>
      </c>
      <c r="AG12">
        <v>135</v>
      </c>
      <c r="AH12">
        <v>3.782608696</v>
      </c>
    </row>
    <row r="13" spans="1:106" x14ac:dyDescent="0.3">
      <c r="A13">
        <v>412</v>
      </c>
      <c r="B13" t="s">
        <v>106</v>
      </c>
      <c r="C13">
        <v>24</v>
      </c>
      <c r="D13">
        <v>1</v>
      </c>
      <c r="E13">
        <v>19</v>
      </c>
      <c r="F13">
        <v>65</v>
      </c>
      <c r="G13">
        <v>1</v>
      </c>
      <c r="H13">
        <v>85</v>
      </c>
      <c r="I13">
        <v>15</v>
      </c>
      <c r="J13">
        <v>3</v>
      </c>
      <c r="K13">
        <v>3</v>
      </c>
      <c r="L13">
        <v>1</v>
      </c>
      <c r="M13">
        <v>41.5</v>
      </c>
      <c r="N13">
        <v>39.945796610000002</v>
      </c>
      <c r="O13">
        <v>13.765237519999999</v>
      </c>
      <c r="P13">
        <v>1.8333333329999999</v>
      </c>
      <c r="Q13">
        <v>1</v>
      </c>
      <c r="R13">
        <v>3.3333333330000001</v>
      </c>
      <c r="S13">
        <v>41</v>
      </c>
      <c r="T13">
        <v>0.5</v>
      </c>
      <c r="U13">
        <v>1</v>
      </c>
      <c r="V13">
        <v>0.83333333300000001</v>
      </c>
      <c r="W13">
        <v>4</v>
      </c>
      <c r="X13">
        <v>0</v>
      </c>
      <c r="Y13">
        <v>0</v>
      </c>
      <c r="Z13">
        <v>0.5</v>
      </c>
      <c r="AA13">
        <v>1</v>
      </c>
      <c r="AB13">
        <v>0.16666666699999999</v>
      </c>
      <c r="AC13">
        <v>1</v>
      </c>
      <c r="AD13">
        <v>0</v>
      </c>
      <c r="AE13">
        <v>0</v>
      </c>
      <c r="AF13">
        <v>7.1666666670000003</v>
      </c>
      <c r="AG13">
        <v>49</v>
      </c>
      <c r="AH13">
        <v>4.1304347830000001</v>
      </c>
    </row>
    <row r="14" spans="1:106" x14ac:dyDescent="0.3">
      <c r="A14">
        <v>413</v>
      </c>
      <c r="B14" t="s">
        <v>106</v>
      </c>
      <c r="C14">
        <v>22</v>
      </c>
      <c r="D14">
        <v>1</v>
      </c>
      <c r="E14">
        <v>30</v>
      </c>
      <c r="F14">
        <v>61</v>
      </c>
      <c r="G14">
        <v>17</v>
      </c>
      <c r="H14">
        <v>25</v>
      </c>
      <c r="I14">
        <v>54</v>
      </c>
      <c r="J14">
        <v>1</v>
      </c>
      <c r="K14">
        <v>2</v>
      </c>
      <c r="L14">
        <v>0</v>
      </c>
      <c r="M14">
        <v>39.25</v>
      </c>
      <c r="N14">
        <v>21.51549829</v>
      </c>
      <c r="O14">
        <v>-9.5936596400000003</v>
      </c>
      <c r="P14">
        <v>1.6666666670000001</v>
      </c>
      <c r="Q14">
        <v>0</v>
      </c>
      <c r="R14">
        <v>0</v>
      </c>
      <c r="S14">
        <v>0</v>
      </c>
      <c r="T14">
        <v>2.5</v>
      </c>
      <c r="U14">
        <v>3</v>
      </c>
      <c r="V14">
        <v>0</v>
      </c>
      <c r="W14">
        <v>1</v>
      </c>
      <c r="X14">
        <v>0.66666666699999999</v>
      </c>
      <c r="Y14">
        <v>7</v>
      </c>
      <c r="Z14">
        <v>0.66666666699999999</v>
      </c>
      <c r="AA14">
        <v>5</v>
      </c>
      <c r="AB14">
        <v>0</v>
      </c>
      <c r="AC14">
        <v>0</v>
      </c>
      <c r="AD14">
        <v>0.83333333300000001</v>
      </c>
      <c r="AE14">
        <v>5</v>
      </c>
      <c r="AF14">
        <v>6.3333333329999997</v>
      </c>
      <c r="AG14">
        <v>21</v>
      </c>
      <c r="AH14">
        <v>3.7391304349999999</v>
      </c>
    </row>
    <row r="15" spans="1:106" x14ac:dyDescent="0.3">
      <c r="A15">
        <v>414</v>
      </c>
      <c r="B15" t="s">
        <v>106</v>
      </c>
      <c r="C15">
        <v>38</v>
      </c>
      <c r="D15">
        <v>1</v>
      </c>
      <c r="E15">
        <v>21</v>
      </c>
      <c r="F15">
        <v>60</v>
      </c>
      <c r="G15">
        <v>55</v>
      </c>
      <c r="H15">
        <v>65</v>
      </c>
      <c r="I15">
        <v>30</v>
      </c>
      <c r="J15">
        <v>3</v>
      </c>
      <c r="K15">
        <v>3</v>
      </c>
      <c r="L15">
        <v>1</v>
      </c>
      <c r="M15">
        <v>52.5</v>
      </c>
      <c r="N15">
        <v>15.545631759999999</v>
      </c>
      <c r="O15">
        <v>6.3406797790000002</v>
      </c>
      <c r="P15">
        <v>1.8333333329999999</v>
      </c>
      <c r="Q15">
        <v>15</v>
      </c>
      <c r="R15">
        <v>0</v>
      </c>
      <c r="S15">
        <v>0</v>
      </c>
      <c r="T15">
        <v>1.5</v>
      </c>
      <c r="U15">
        <v>3</v>
      </c>
      <c r="V15">
        <v>0</v>
      </c>
      <c r="W15">
        <v>0</v>
      </c>
      <c r="X15">
        <v>0</v>
      </c>
      <c r="Y15">
        <v>0</v>
      </c>
      <c r="Z15">
        <v>0.83333333300000001</v>
      </c>
      <c r="AA15">
        <v>3</v>
      </c>
      <c r="AB15">
        <v>0</v>
      </c>
      <c r="AC15">
        <v>0</v>
      </c>
      <c r="AD15">
        <v>1.3333333329999999</v>
      </c>
      <c r="AE15">
        <v>15</v>
      </c>
      <c r="AF15">
        <v>5.5</v>
      </c>
      <c r="AG15">
        <v>36</v>
      </c>
      <c r="AH15">
        <v>3.8695652169999999</v>
      </c>
    </row>
    <row r="16" spans="1:106" x14ac:dyDescent="0.3">
      <c r="A16">
        <v>415</v>
      </c>
      <c r="B16" t="s">
        <v>106</v>
      </c>
      <c r="C16">
        <v>24</v>
      </c>
      <c r="D16">
        <v>1</v>
      </c>
      <c r="E16">
        <v>25</v>
      </c>
      <c r="F16">
        <v>10</v>
      </c>
      <c r="G16">
        <v>15</v>
      </c>
      <c r="H16">
        <v>80</v>
      </c>
      <c r="I16">
        <v>40</v>
      </c>
      <c r="J16">
        <v>3</v>
      </c>
      <c r="K16">
        <v>4</v>
      </c>
      <c r="L16">
        <v>0</v>
      </c>
      <c r="M16">
        <v>36.25</v>
      </c>
      <c r="N16">
        <v>31.98306844</v>
      </c>
      <c r="O16">
        <v>1.3261761089999999</v>
      </c>
      <c r="P16">
        <v>1.6666666670000001</v>
      </c>
      <c r="Q16">
        <v>10</v>
      </c>
      <c r="R16">
        <v>0.66666666699999999</v>
      </c>
      <c r="S16">
        <v>2</v>
      </c>
      <c r="T16">
        <v>2.3333333330000001</v>
      </c>
      <c r="U16">
        <v>6</v>
      </c>
      <c r="V16">
        <v>1</v>
      </c>
      <c r="W16">
        <v>6</v>
      </c>
      <c r="X16">
        <v>0</v>
      </c>
      <c r="Y16">
        <v>0</v>
      </c>
      <c r="Z16">
        <v>2</v>
      </c>
      <c r="AA16">
        <v>44</v>
      </c>
      <c r="AB16">
        <v>0.5</v>
      </c>
      <c r="AC16">
        <v>17</v>
      </c>
      <c r="AD16">
        <v>1.3333333329999999</v>
      </c>
      <c r="AE16">
        <v>6</v>
      </c>
      <c r="AF16">
        <v>9.5</v>
      </c>
      <c r="AG16">
        <v>91</v>
      </c>
      <c r="AH16">
        <v>3.3913043479999998</v>
      </c>
    </row>
    <row r="17" spans="1:88" x14ac:dyDescent="0.3">
      <c r="A17">
        <v>416</v>
      </c>
      <c r="B17" t="s">
        <v>106</v>
      </c>
      <c r="C17">
        <v>24</v>
      </c>
      <c r="D17">
        <v>1</v>
      </c>
      <c r="E17">
        <v>16</v>
      </c>
      <c r="F17">
        <v>10</v>
      </c>
      <c r="G17">
        <v>60</v>
      </c>
      <c r="H17">
        <v>15</v>
      </c>
      <c r="I17">
        <v>65</v>
      </c>
      <c r="J17">
        <v>4</v>
      </c>
      <c r="K17">
        <v>1</v>
      </c>
      <c r="L17">
        <v>0</v>
      </c>
      <c r="M17">
        <v>37.5</v>
      </c>
      <c r="N17">
        <v>29.011491979999999</v>
      </c>
      <c r="O17">
        <v>-10.21122057</v>
      </c>
      <c r="P17">
        <v>1</v>
      </c>
      <c r="Q17">
        <v>10</v>
      </c>
      <c r="R17">
        <v>0.5</v>
      </c>
      <c r="S17">
        <v>1</v>
      </c>
      <c r="T17">
        <v>1.1666666670000001</v>
      </c>
      <c r="U17">
        <v>11</v>
      </c>
      <c r="V17">
        <v>0.5</v>
      </c>
      <c r="W17">
        <v>5</v>
      </c>
      <c r="X17">
        <v>0.33333333300000001</v>
      </c>
      <c r="Y17">
        <v>1</v>
      </c>
      <c r="Z17">
        <v>0.33333333300000001</v>
      </c>
      <c r="AA17">
        <v>1</v>
      </c>
      <c r="AB17">
        <v>0</v>
      </c>
      <c r="AC17">
        <v>0</v>
      </c>
      <c r="AD17">
        <v>0.16666666699999999</v>
      </c>
      <c r="AE17">
        <v>1</v>
      </c>
      <c r="AF17">
        <v>4</v>
      </c>
      <c r="AG17">
        <v>30</v>
      </c>
      <c r="AH17">
        <v>3.1304347830000001</v>
      </c>
    </row>
    <row r="18" spans="1:88" x14ac:dyDescent="0.3">
      <c r="A18">
        <v>417</v>
      </c>
      <c r="B18" t="s">
        <v>106</v>
      </c>
      <c r="C18">
        <v>21</v>
      </c>
      <c r="D18">
        <v>1</v>
      </c>
      <c r="E18">
        <v>20</v>
      </c>
      <c r="F18">
        <v>10</v>
      </c>
      <c r="G18">
        <v>95</v>
      </c>
      <c r="H18">
        <v>25</v>
      </c>
      <c r="I18">
        <v>70</v>
      </c>
      <c r="J18">
        <v>2</v>
      </c>
      <c r="K18">
        <v>2</v>
      </c>
      <c r="L18">
        <v>1</v>
      </c>
      <c r="M18">
        <v>50</v>
      </c>
      <c r="N18">
        <v>39.370039370000001</v>
      </c>
      <c r="O18">
        <v>14.34364688</v>
      </c>
      <c r="P18">
        <v>1.5</v>
      </c>
      <c r="Q18">
        <v>8</v>
      </c>
      <c r="R18">
        <v>1</v>
      </c>
      <c r="S18">
        <v>5</v>
      </c>
      <c r="T18">
        <v>2.6666666669999999</v>
      </c>
      <c r="U18">
        <v>25</v>
      </c>
      <c r="V18">
        <v>2.1666666669999999</v>
      </c>
      <c r="W18">
        <v>6</v>
      </c>
      <c r="X18">
        <v>0.5</v>
      </c>
      <c r="Y18">
        <v>14</v>
      </c>
      <c r="Z18">
        <v>2.1666666669999999</v>
      </c>
      <c r="AA18">
        <v>32</v>
      </c>
      <c r="AB18">
        <v>0.33333333300000001</v>
      </c>
      <c r="AC18">
        <v>1</v>
      </c>
      <c r="AD18">
        <v>0.66666666699999999</v>
      </c>
      <c r="AE18">
        <v>1</v>
      </c>
      <c r="AF18">
        <v>11</v>
      </c>
      <c r="AG18">
        <v>92</v>
      </c>
      <c r="AH18">
        <v>3.1739130430000002</v>
      </c>
    </row>
    <row r="19" spans="1:88" x14ac:dyDescent="0.3">
      <c r="A19">
        <v>418</v>
      </c>
      <c r="B19" t="s">
        <v>106</v>
      </c>
      <c r="C19">
        <v>22</v>
      </c>
      <c r="D19">
        <v>1</v>
      </c>
      <c r="E19">
        <v>22</v>
      </c>
      <c r="F19">
        <v>1</v>
      </c>
      <c r="G19">
        <v>50</v>
      </c>
      <c r="H19">
        <v>60</v>
      </c>
      <c r="I19">
        <v>85</v>
      </c>
      <c r="J19">
        <v>4</v>
      </c>
      <c r="K19">
        <v>1</v>
      </c>
      <c r="L19">
        <v>0</v>
      </c>
      <c r="M19">
        <v>49</v>
      </c>
      <c r="N19">
        <v>35.223098479999997</v>
      </c>
      <c r="O19">
        <v>-16.17549034</v>
      </c>
      <c r="P19">
        <v>3</v>
      </c>
      <c r="Q19">
        <v>6</v>
      </c>
      <c r="R19">
        <v>2.6666666669999999</v>
      </c>
      <c r="S19">
        <v>14</v>
      </c>
      <c r="T19">
        <v>3.1666666669999999</v>
      </c>
      <c r="U19">
        <v>11</v>
      </c>
      <c r="V19">
        <v>1.8333333329999999</v>
      </c>
      <c r="W19">
        <v>11</v>
      </c>
      <c r="X19">
        <v>2.3333333330000001</v>
      </c>
      <c r="Y19">
        <v>11</v>
      </c>
      <c r="Z19">
        <v>2.6666666669999999</v>
      </c>
      <c r="AA19">
        <v>11</v>
      </c>
      <c r="AB19">
        <v>2.3333333330000001</v>
      </c>
      <c r="AC19">
        <v>11</v>
      </c>
      <c r="AD19">
        <v>0.83333333300000001</v>
      </c>
      <c r="AE19">
        <v>19</v>
      </c>
      <c r="AF19">
        <v>18.833333329999999</v>
      </c>
      <c r="AG19">
        <v>94</v>
      </c>
      <c r="AH19">
        <v>4.6521739130000004</v>
      </c>
    </row>
    <row r="20" spans="1:88" x14ac:dyDescent="0.3">
      <c r="A20">
        <v>419</v>
      </c>
      <c r="B20" t="s">
        <v>113</v>
      </c>
      <c r="C20">
        <v>23</v>
      </c>
      <c r="D20">
        <v>0</v>
      </c>
      <c r="E20">
        <v>7</v>
      </c>
      <c r="F20">
        <v>15</v>
      </c>
      <c r="G20">
        <v>18</v>
      </c>
      <c r="H20">
        <v>36</v>
      </c>
      <c r="I20">
        <v>5</v>
      </c>
      <c r="J20">
        <v>3</v>
      </c>
      <c r="K20">
        <v>1</v>
      </c>
      <c r="L20">
        <v>0</v>
      </c>
      <c r="M20">
        <v>18.5</v>
      </c>
      <c r="N20">
        <v>12.92284798</v>
      </c>
      <c r="O20">
        <v>-1.9472374889999999</v>
      </c>
      <c r="P20">
        <v>1.5</v>
      </c>
      <c r="Q20">
        <v>4</v>
      </c>
      <c r="R20">
        <v>0.66666666699999999</v>
      </c>
      <c r="S20">
        <v>4</v>
      </c>
      <c r="T20">
        <v>3.1666666669999999</v>
      </c>
      <c r="U20">
        <v>3</v>
      </c>
      <c r="V20">
        <v>2.8333333330000001</v>
      </c>
      <c r="W20">
        <v>3</v>
      </c>
      <c r="X20">
        <v>2.8333333330000001</v>
      </c>
      <c r="Y20">
        <v>5</v>
      </c>
      <c r="Z20">
        <v>3.3333333330000001</v>
      </c>
      <c r="AA20">
        <v>8</v>
      </c>
      <c r="AB20">
        <v>2.8333333330000001</v>
      </c>
      <c r="AC20">
        <v>7</v>
      </c>
      <c r="AD20">
        <v>1.6666666670000001</v>
      </c>
      <c r="AE20">
        <v>4</v>
      </c>
      <c r="AF20">
        <v>18.833333329999999</v>
      </c>
      <c r="AG20">
        <v>38</v>
      </c>
      <c r="AH20">
        <v>4</v>
      </c>
    </row>
    <row r="21" spans="1:88" x14ac:dyDescent="0.3">
      <c r="A21">
        <v>420</v>
      </c>
      <c r="B21" t="s">
        <v>106</v>
      </c>
      <c r="C21">
        <v>24</v>
      </c>
      <c r="D21">
        <v>1</v>
      </c>
      <c r="E21">
        <v>21</v>
      </c>
      <c r="F21">
        <v>55</v>
      </c>
      <c r="G21">
        <v>5</v>
      </c>
      <c r="H21">
        <v>40</v>
      </c>
      <c r="I21">
        <v>10</v>
      </c>
      <c r="J21">
        <v>1</v>
      </c>
      <c r="K21">
        <v>3</v>
      </c>
      <c r="L21">
        <v>0</v>
      </c>
      <c r="M21">
        <v>27.5</v>
      </c>
      <c r="N21">
        <v>23.979157619999999</v>
      </c>
      <c r="O21">
        <v>5.1053209260000001</v>
      </c>
      <c r="P21">
        <v>1</v>
      </c>
      <c r="Q21">
        <v>24</v>
      </c>
      <c r="R21">
        <v>0.66666666699999999</v>
      </c>
      <c r="S21">
        <v>4</v>
      </c>
      <c r="T21">
        <v>1</v>
      </c>
      <c r="U21">
        <v>14</v>
      </c>
      <c r="V21">
        <v>1.5</v>
      </c>
      <c r="W21">
        <v>13</v>
      </c>
      <c r="X21">
        <v>0</v>
      </c>
      <c r="Y21">
        <v>0</v>
      </c>
      <c r="Z21">
        <v>1.6666666670000001</v>
      </c>
      <c r="AA21">
        <v>13</v>
      </c>
      <c r="AB21">
        <v>0.33333333300000001</v>
      </c>
      <c r="AC21">
        <v>8</v>
      </c>
      <c r="AD21">
        <v>0.33333333300000001</v>
      </c>
      <c r="AE21">
        <v>8</v>
      </c>
      <c r="AF21">
        <v>6.5</v>
      </c>
      <c r="AG21">
        <v>84</v>
      </c>
      <c r="AH21">
        <v>3.2608695650000001</v>
      </c>
    </row>
    <row r="22" spans="1:88" x14ac:dyDescent="0.3">
      <c r="A22">
        <v>501</v>
      </c>
      <c r="B22" t="s">
        <v>106</v>
      </c>
      <c r="C22">
        <v>19</v>
      </c>
      <c r="D22">
        <v>1</v>
      </c>
      <c r="E22">
        <v>7</v>
      </c>
      <c r="F22">
        <v>1</v>
      </c>
      <c r="G22">
        <v>89</v>
      </c>
      <c r="H22">
        <v>40</v>
      </c>
      <c r="I22">
        <v>90</v>
      </c>
      <c r="J22">
        <v>4</v>
      </c>
      <c r="K22">
        <v>2</v>
      </c>
      <c r="L22">
        <v>0</v>
      </c>
      <c r="M22">
        <v>55</v>
      </c>
      <c r="N22">
        <v>42.902991350000001</v>
      </c>
      <c r="O22">
        <v>10.38161994</v>
      </c>
      <c r="P22">
        <v>2.8333333330000001</v>
      </c>
      <c r="Q22">
        <v>43</v>
      </c>
      <c r="R22">
        <v>0.5</v>
      </c>
      <c r="S22">
        <v>1</v>
      </c>
      <c r="T22">
        <v>1.3333333329999999</v>
      </c>
      <c r="U22">
        <v>8</v>
      </c>
      <c r="V22">
        <v>2.3333333330000001</v>
      </c>
      <c r="W22">
        <v>8</v>
      </c>
      <c r="X22">
        <v>1</v>
      </c>
      <c r="Y22">
        <v>46</v>
      </c>
      <c r="Z22">
        <v>2.1666666669999999</v>
      </c>
      <c r="AA22">
        <v>34</v>
      </c>
      <c r="AB22">
        <v>1.1666666670000001</v>
      </c>
      <c r="AC22">
        <v>34</v>
      </c>
      <c r="AD22">
        <v>0.33333333300000001</v>
      </c>
      <c r="AE22">
        <v>4</v>
      </c>
      <c r="AF22">
        <v>11.66666667</v>
      </c>
      <c r="AG22">
        <v>178</v>
      </c>
      <c r="AH22">
        <v>3.6956521740000001</v>
      </c>
      <c r="AI22">
        <v>826</v>
      </c>
      <c r="AJ22">
        <v>55.51</v>
      </c>
      <c r="AK22">
        <v>31.85</v>
      </c>
      <c r="AL22">
        <v>85.09</v>
      </c>
      <c r="AM22">
        <v>20.29</v>
      </c>
      <c r="AN22">
        <v>8.18</v>
      </c>
      <c r="AO22">
        <v>16.71</v>
      </c>
      <c r="AP22">
        <v>88.74</v>
      </c>
      <c r="AQ22">
        <v>1.82</v>
      </c>
      <c r="AR22">
        <v>0.73</v>
      </c>
      <c r="AS22">
        <v>1.0900000000000001</v>
      </c>
      <c r="AT22">
        <v>0.36</v>
      </c>
      <c r="AU22">
        <v>0.36</v>
      </c>
      <c r="AV22">
        <v>0.24</v>
      </c>
      <c r="AW22">
        <v>4</v>
      </c>
      <c r="AX22">
        <v>0</v>
      </c>
      <c r="AY22">
        <v>0.12</v>
      </c>
      <c r="AZ22">
        <v>0.24</v>
      </c>
      <c r="BA22">
        <v>0.36</v>
      </c>
      <c r="BB22">
        <v>15.38</v>
      </c>
      <c r="BC22">
        <v>5.08</v>
      </c>
      <c r="BD22">
        <v>1.33</v>
      </c>
      <c r="BE22">
        <v>0.48</v>
      </c>
      <c r="BF22">
        <v>4.96</v>
      </c>
      <c r="BG22">
        <v>0.24</v>
      </c>
      <c r="BH22">
        <v>3.75</v>
      </c>
      <c r="BI22">
        <v>7.26</v>
      </c>
      <c r="BJ22">
        <v>3.87</v>
      </c>
      <c r="BK22">
        <v>0.36</v>
      </c>
      <c r="BL22">
        <v>3.03</v>
      </c>
      <c r="BM22">
        <v>0.85</v>
      </c>
      <c r="BN22">
        <v>0.12</v>
      </c>
      <c r="BO22">
        <v>0.12</v>
      </c>
      <c r="BP22">
        <v>0</v>
      </c>
      <c r="BQ22">
        <v>0.61</v>
      </c>
      <c r="BR22">
        <v>2.42</v>
      </c>
      <c r="BS22">
        <v>0.24</v>
      </c>
      <c r="BT22">
        <v>0.73</v>
      </c>
      <c r="BU22">
        <v>0.97</v>
      </c>
      <c r="BV22">
        <v>0.48</v>
      </c>
      <c r="BW22">
        <v>0.24</v>
      </c>
      <c r="BX22">
        <v>1.82</v>
      </c>
      <c r="BY22">
        <v>15.25</v>
      </c>
      <c r="BZ22">
        <v>1.0900000000000001</v>
      </c>
      <c r="CA22">
        <v>14.41</v>
      </c>
      <c r="CB22">
        <v>2.54</v>
      </c>
      <c r="CC22">
        <v>8.7200000000000006</v>
      </c>
      <c r="CD22">
        <v>3.63</v>
      </c>
      <c r="CE22">
        <v>0.85</v>
      </c>
      <c r="CF22">
        <v>0.73</v>
      </c>
      <c r="CG22">
        <v>0.85</v>
      </c>
      <c r="CH22">
        <v>0.85</v>
      </c>
      <c r="CI22">
        <v>0</v>
      </c>
      <c r="CJ22">
        <v>0</v>
      </c>
    </row>
    <row r="23" spans="1:88" x14ac:dyDescent="0.3">
      <c r="A23">
        <v>502</v>
      </c>
      <c r="B23" t="s">
        <v>106</v>
      </c>
      <c r="C23">
        <v>20</v>
      </c>
      <c r="D23">
        <v>0</v>
      </c>
      <c r="E23">
        <v>12</v>
      </c>
      <c r="F23">
        <v>70</v>
      </c>
      <c r="G23">
        <v>20</v>
      </c>
      <c r="H23">
        <v>15</v>
      </c>
      <c r="I23">
        <v>10</v>
      </c>
      <c r="J23">
        <v>1</v>
      </c>
      <c r="K23">
        <v>4</v>
      </c>
      <c r="L23">
        <v>0</v>
      </c>
      <c r="M23">
        <v>28.75</v>
      </c>
      <c r="N23">
        <v>27.80137886</v>
      </c>
      <c r="O23">
        <v>-7.112104016</v>
      </c>
      <c r="P23">
        <v>0.83333333300000001</v>
      </c>
      <c r="Q23">
        <v>4</v>
      </c>
      <c r="R23">
        <v>1.1666666670000001</v>
      </c>
      <c r="S23">
        <v>8</v>
      </c>
      <c r="T23">
        <v>1.3333333329999999</v>
      </c>
      <c r="U23">
        <v>8</v>
      </c>
      <c r="V23">
        <v>1.8333333329999999</v>
      </c>
      <c r="W23">
        <v>8</v>
      </c>
      <c r="X23">
        <v>0.16666666699999999</v>
      </c>
      <c r="Y23">
        <v>4</v>
      </c>
      <c r="Z23">
        <v>1.3333333329999999</v>
      </c>
      <c r="AA23">
        <v>8</v>
      </c>
      <c r="AB23">
        <v>0.16666666699999999</v>
      </c>
      <c r="AC23">
        <v>1</v>
      </c>
      <c r="AD23">
        <v>1</v>
      </c>
      <c r="AE23">
        <v>8</v>
      </c>
      <c r="AF23">
        <v>7.8333333329999997</v>
      </c>
      <c r="AG23">
        <v>49</v>
      </c>
      <c r="AH23">
        <v>3.4782608700000002</v>
      </c>
    </row>
    <row r="24" spans="1:88" x14ac:dyDescent="0.3">
      <c r="A24">
        <v>503</v>
      </c>
      <c r="B24" t="s">
        <v>113</v>
      </c>
      <c r="C24">
        <v>29</v>
      </c>
      <c r="D24">
        <v>1</v>
      </c>
      <c r="E24">
        <v>20</v>
      </c>
      <c r="F24">
        <v>60</v>
      </c>
      <c r="G24">
        <v>80</v>
      </c>
      <c r="H24">
        <v>40</v>
      </c>
      <c r="I24">
        <v>1</v>
      </c>
      <c r="J24">
        <v>2</v>
      </c>
      <c r="K24">
        <v>1</v>
      </c>
      <c r="L24">
        <v>0</v>
      </c>
      <c r="M24">
        <v>45.25</v>
      </c>
      <c r="N24">
        <v>33.718194889999999</v>
      </c>
      <c r="O24">
        <v>5.080305836</v>
      </c>
      <c r="P24">
        <v>1.8333333329999999</v>
      </c>
      <c r="Q24">
        <v>20</v>
      </c>
      <c r="R24">
        <v>0.5</v>
      </c>
      <c r="S24">
        <v>7</v>
      </c>
      <c r="T24">
        <v>1.6666666670000001</v>
      </c>
      <c r="U24">
        <v>4</v>
      </c>
      <c r="V24">
        <v>1.8333333329999999</v>
      </c>
      <c r="W24">
        <v>13</v>
      </c>
      <c r="X24">
        <v>1.3333333329999999</v>
      </c>
      <c r="Y24">
        <v>44</v>
      </c>
      <c r="Z24">
        <v>2.5</v>
      </c>
      <c r="AA24">
        <v>13</v>
      </c>
      <c r="AB24">
        <v>1</v>
      </c>
      <c r="AC24">
        <v>45</v>
      </c>
      <c r="AD24">
        <v>1.5</v>
      </c>
      <c r="AE24">
        <v>27</v>
      </c>
      <c r="AF24">
        <v>12.16666667</v>
      </c>
      <c r="AG24">
        <v>173</v>
      </c>
      <c r="AH24">
        <v>3.6086956520000002</v>
      </c>
      <c r="AI24">
        <v>176</v>
      </c>
      <c r="AJ24">
        <v>99</v>
      </c>
      <c r="AK24">
        <v>52.27</v>
      </c>
      <c r="AL24">
        <v>93.54</v>
      </c>
      <c r="AM24">
        <v>46.73</v>
      </c>
      <c r="AN24">
        <v>2.5099999999999998</v>
      </c>
      <c r="AO24">
        <v>31.82</v>
      </c>
      <c r="AP24">
        <v>63.64</v>
      </c>
      <c r="AQ24">
        <v>1.1399999999999999</v>
      </c>
      <c r="AR24">
        <v>1.1399999999999999</v>
      </c>
      <c r="AS24">
        <v>0</v>
      </c>
      <c r="AT24">
        <v>0</v>
      </c>
      <c r="AU24">
        <v>0</v>
      </c>
      <c r="AV24">
        <v>0</v>
      </c>
      <c r="AW24">
        <v>1.1399999999999999</v>
      </c>
      <c r="AX24">
        <v>0</v>
      </c>
      <c r="AY24">
        <v>0</v>
      </c>
      <c r="AZ24">
        <v>0</v>
      </c>
      <c r="BA24">
        <v>0</v>
      </c>
      <c r="BB24">
        <v>0.56999999999999995</v>
      </c>
      <c r="BC24">
        <v>0</v>
      </c>
      <c r="BD24">
        <v>0.56999999999999995</v>
      </c>
      <c r="BE24">
        <v>0</v>
      </c>
      <c r="BF24">
        <v>0</v>
      </c>
      <c r="BG24">
        <v>0</v>
      </c>
      <c r="BH24">
        <v>0</v>
      </c>
      <c r="BI24">
        <v>3.98</v>
      </c>
      <c r="BJ24">
        <v>2.27</v>
      </c>
      <c r="BK24">
        <v>0.56999999999999995</v>
      </c>
      <c r="BL24">
        <v>1.1399999999999999</v>
      </c>
      <c r="BM24">
        <v>1.7</v>
      </c>
      <c r="BN24">
        <v>0.56999999999999995</v>
      </c>
      <c r="BO24">
        <v>0</v>
      </c>
      <c r="BP24">
        <v>0</v>
      </c>
      <c r="BQ24">
        <v>1.1399999999999999</v>
      </c>
      <c r="BR24">
        <v>6.82</v>
      </c>
      <c r="BS24">
        <v>0.56999999999999995</v>
      </c>
      <c r="BT24">
        <v>1.7</v>
      </c>
      <c r="BU24">
        <v>5.1100000000000003</v>
      </c>
      <c r="BV24">
        <v>0</v>
      </c>
      <c r="BW24">
        <v>0</v>
      </c>
      <c r="BX24">
        <v>0</v>
      </c>
      <c r="BY24">
        <v>1.7</v>
      </c>
      <c r="BZ24">
        <v>0.56999999999999995</v>
      </c>
      <c r="CA24">
        <v>28.98</v>
      </c>
      <c r="CB24">
        <v>6.82</v>
      </c>
      <c r="CC24">
        <v>18.75</v>
      </c>
      <c r="CD24">
        <v>3.41</v>
      </c>
      <c r="CE24">
        <v>1.7</v>
      </c>
      <c r="CF24">
        <v>7.95</v>
      </c>
      <c r="CG24">
        <v>2.84</v>
      </c>
      <c r="CH24">
        <v>0</v>
      </c>
      <c r="CI24">
        <v>0.56999999999999995</v>
      </c>
      <c r="CJ24">
        <v>0</v>
      </c>
    </row>
    <row r="25" spans="1:88" x14ac:dyDescent="0.3">
      <c r="A25">
        <v>504</v>
      </c>
      <c r="B25" t="s">
        <v>113</v>
      </c>
      <c r="C25">
        <v>52</v>
      </c>
      <c r="D25">
        <v>1</v>
      </c>
      <c r="E25">
        <v>9</v>
      </c>
      <c r="F25">
        <v>40</v>
      </c>
      <c r="G25">
        <v>10</v>
      </c>
      <c r="H25">
        <v>35</v>
      </c>
      <c r="I25">
        <v>1</v>
      </c>
      <c r="J25">
        <v>1</v>
      </c>
      <c r="K25">
        <v>1</v>
      </c>
      <c r="L25">
        <v>1</v>
      </c>
      <c r="M25">
        <v>21.5</v>
      </c>
      <c r="N25">
        <v>18.947295319999998</v>
      </c>
      <c r="O25">
        <v>8.5001797939999992</v>
      </c>
      <c r="P25">
        <v>2.3333333330000001</v>
      </c>
      <c r="Q25">
        <v>56</v>
      </c>
      <c r="R25">
        <v>1.1666666670000001</v>
      </c>
      <c r="S25">
        <v>13</v>
      </c>
      <c r="T25">
        <v>0.83333333300000001</v>
      </c>
      <c r="U25">
        <v>13</v>
      </c>
      <c r="V25">
        <v>2</v>
      </c>
      <c r="W25">
        <v>24</v>
      </c>
      <c r="X25">
        <v>0.16666666699999999</v>
      </c>
      <c r="Y25">
        <v>1</v>
      </c>
      <c r="Z25">
        <v>1.3333333329999999</v>
      </c>
      <c r="AA25">
        <v>31</v>
      </c>
      <c r="AB25">
        <v>0.33333333300000001</v>
      </c>
      <c r="AC25">
        <v>37</v>
      </c>
      <c r="AD25">
        <v>0.66666666699999999</v>
      </c>
      <c r="AE25">
        <v>13</v>
      </c>
      <c r="AF25">
        <v>8.8333333330000006</v>
      </c>
      <c r="AG25">
        <v>188</v>
      </c>
      <c r="AH25">
        <v>4.3478260869999996</v>
      </c>
      <c r="AI25">
        <v>767</v>
      </c>
      <c r="AJ25">
        <v>95.71</v>
      </c>
      <c r="AK25">
        <v>42.25</v>
      </c>
      <c r="AL25">
        <v>65.17</v>
      </c>
      <c r="AM25">
        <v>7.62</v>
      </c>
      <c r="AN25">
        <v>4.92</v>
      </c>
      <c r="AO25">
        <v>16.3</v>
      </c>
      <c r="AP25">
        <v>78.099999999999994</v>
      </c>
      <c r="AQ25">
        <v>2.35</v>
      </c>
      <c r="AR25">
        <v>0.39</v>
      </c>
      <c r="AS25">
        <v>1.96</v>
      </c>
      <c r="AT25">
        <v>1.04</v>
      </c>
      <c r="AU25">
        <v>0.65</v>
      </c>
      <c r="AV25">
        <v>0.13</v>
      </c>
      <c r="AW25">
        <v>2.48</v>
      </c>
      <c r="AX25">
        <v>0</v>
      </c>
      <c r="AY25">
        <v>0</v>
      </c>
      <c r="AZ25">
        <v>0.13</v>
      </c>
      <c r="BA25">
        <v>0</v>
      </c>
      <c r="BB25">
        <v>5.22</v>
      </c>
      <c r="BC25">
        <v>1.56</v>
      </c>
      <c r="BD25">
        <v>0.26</v>
      </c>
      <c r="BE25">
        <v>0.13</v>
      </c>
      <c r="BF25">
        <v>2.61</v>
      </c>
      <c r="BG25">
        <v>0.13</v>
      </c>
      <c r="BH25">
        <v>1.17</v>
      </c>
      <c r="BI25">
        <v>11.86</v>
      </c>
      <c r="BJ25">
        <v>6.91</v>
      </c>
      <c r="BK25">
        <v>0.65</v>
      </c>
      <c r="BL25">
        <v>3.13</v>
      </c>
      <c r="BM25">
        <v>6.65</v>
      </c>
      <c r="BN25">
        <v>3.78</v>
      </c>
      <c r="BO25">
        <v>0.91</v>
      </c>
      <c r="BP25">
        <v>0.26</v>
      </c>
      <c r="BQ25">
        <v>1.96</v>
      </c>
      <c r="BR25">
        <v>3.91</v>
      </c>
      <c r="BS25">
        <v>0.39</v>
      </c>
      <c r="BT25">
        <v>0.26</v>
      </c>
      <c r="BU25">
        <v>3.13</v>
      </c>
      <c r="BV25">
        <v>0.13</v>
      </c>
      <c r="BW25">
        <v>0.13</v>
      </c>
      <c r="BX25">
        <v>0.91</v>
      </c>
      <c r="BY25">
        <v>10.69</v>
      </c>
      <c r="BZ25">
        <v>0.39</v>
      </c>
      <c r="CA25">
        <v>17.079999999999998</v>
      </c>
      <c r="CB25">
        <v>2.48</v>
      </c>
      <c r="CC25">
        <v>13.43</v>
      </c>
      <c r="CD25">
        <v>1.96</v>
      </c>
      <c r="CE25">
        <v>0.13</v>
      </c>
      <c r="CF25">
        <v>1.17</v>
      </c>
      <c r="CG25">
        <v>0</v>
      </c>
      <c r="CH25">
        <v>0</v>
      </c>
      <c r="CI25">
        <v>0.13</v>
      </c>
      <c r="CJ25">
        <v>0.26</v>
      </c>
    </row>
    <row r="26" spans="1:88" x14ac:dyDescent="0.3">
      <c r="A26">
        <v>505</v>
      </c>
      <c r="B26" t="s">
        <v>106</v>
      </c>
      <c r="C26">
        <v>22</v>
      </c>
      <c r="D26">
        <v>1</v>
      </c>
      <c r="E26">
        <v>24</v>
      </c>
      <c r="F26">
        <v>85</v>
      </c>
      <c r="G26">
        <v>65</v>
      </c>
      <c r="H26">
        <v>88</v>
      </c>
      <c r="I26">
        <v>20</v>
      </c>
      <c r="J26">
        <v>3</v>
      </c>
      <c r="K26">
        <v>3</v>
      </c>
      <c r="L26">
        <v>1</v>
      </c>
      <c r="M26">
        <v>64.5</v>
      </c>
      <c r="N26">
        <v>31.37408697</v>
      </c>
      <c r="O26">
        <v>8.390972734</v>
      </c>
      <c r="P26">
        <v>1.8333333329999999</v>
      </c>
      <c r="Q26">
        <v>36</v>
      </c>
      <c r="R26">
        <v>2.3333333330000001</v>
      </c>
      <c r="S26">
        <v>19</v>
      </c>
      <c r="T26">
        <v>2.3333333330000001</v>
      </c>
      <c r="U26">
        <v>28</v>
      </c>
      <c r="V26">
        <v>1</v>
      </c>
      <c r="W26">
        <v>8</v>
      </c>
      <c r="X26">
        <v>0</v>
      </c>
      <c r="Y26">
        <v>1</v>
      </c>
      <c r="Z26">
        <v>2.1666666669999999</v>
      </c>
      <c r="AA26">
        <v>21</v>
      </c>
      <c r="AB26">
        <v>1.5</v>
      </c>
      <c r="AC26">
        <v>19</v>
      </c>
      <c r="AD26">
        <v>2.1666666669999999</v>
      </c>
      <c r="AE26">
        <v>19</v>
      </c>
      <c r="AF26">
        <v>13.33333333</v>
      </c>
      <c r="AG26">
        <v>151</v>
      </c>
      <c r="AH26">
        <v>4.2608695650000001</v>
      </c>
      <c r="AI26">
        <v>53</v>
      </c>
      <c r="AJ26">
        <v>93.26</v>
      </c>
      <c r="AK26">
        <v>50</v>
      </c>
      <c r="AL26">
        <v>1.31</v>
      </c>
      <c r="AM26">
        <v>25.77</v>
      </c>
      <c r="AN26">
        <v>1.33</v>
      </c>
      <c r="AO26">
        <v>41.51</v>
      </c>
      <c r="AP26">
        <v>30.19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7.55</v>
      </c>
      <c r="BJ26">
        <v>1.89</v>
      </c>
      <c r="BK26">
        <v>0</v>
      </c>
      <c r="BL26">
        <v>0</v>
      </c>
      <c r="BM26">
        <v>7.55</v>
      </c>
      <c r="BN26">
        <v>0</v>
      </c>
      <c r="BO26">
        <v>0</v>
      </c>
      <c r="BP26">
        <v>0</v>
      </c>
      <c r="BQ26">
        <v>7.55</v>
      </c>
      <c r="BR26">
        <v>1.89</v>
      </c>
      <c r="BS26">
        <v>0</v>
      </c>
      <c r="BT26">
        <v>0</v>
      </c>
      <c r="BU26">
        <v>1.89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7.55</v>
      </c>
      <c r="CB26">
        <v>3.77</v>
      </c>
      <c r="CC26">
        <v>3.77</v>
      </c>
      <c r="CD26">
        <v>0</v>
      </c>
      <c r="CE26">
        <v>5.66</v>
      </c>
      <c r="CF26">
        <v>3.77</v>
      </c>
      <c r="CG26">
        <v>1.89</v>
      </c>
      <c r="CH26">
        <v>0</v>
      </c>
      <c r="CI26">
        <v>0</v>
      </c>
      <c r="CJ26">
        <v>0</v>
      </c>
    </row>
    <row r="27" spans="1:88" x14ac:dyDescent="0.3">
      <c r="A27">
        <v>506</v>
      </c>
      <c r="B27" t="s">
        <v>106</v>
      </c>
      <c r="C27">
        <v>62</v>
      </c>
      <c r="D27">
        <v>1</v>
      </c>
      <c r="E27">
        <v>27</v>
      </c>
      <c r="F27">
        <v>40</v>
      </c>
      <c r="G27">
        <v>20</v>
      </c>
      <c r="H27">
        <v>35</v>
      </c>
      <c r="I27">
        <v>45</v>
      </c>
      <c r="J27">
        <v>4</v>
      </c>
      <c r="K27">
        <v>3</v>
      </c>
      <c r="L27">
        <v>0</v>
      </c>
      <c r="M27">
        <v>35</v>
      </c>
      <c r="N27">
        <v>10.8012345</v>
      </c>
      <c r="O27">
        <v>0</v>
      </c>
      <c r="P27">
        <v>2</v>
      </c>
      <c r="Q27">
        <v>26</v>
      </c>
      <c r="R27">
        <v>0.66666666699999999</v>
      </c>
      <c r="S27">
        <v>13</v>
      </c>
      <c r="T27">
        <v>3</v>
      </c>
      <c r="U27">
        <v>13</v>
      </c>
      <c r="V27">
        <v>2.5</v>
      </c>
      <c r="W27">
        <v>13</v>
      </c>
      <c r="X27">
        <v>0</v>
      </c>
      <c r="Y27">
        <v>1</v>
      </c>
      <c r="Z27">
        <v>2.5</v>
      </c>
      <c r="AA27">
        <v>26</v>
      </c>
      <c r="AB27">
        <v>1.1666666670000001</v>
      </c>
      <c r="AC27">
        <v>26</v>
      </c>
      <c r="AD27">
        <v>0.5</v>
      </c>
      <c r="AE27">
        <v>4</v>
      </c>
      <c r="AF27">
        <v>12.33333333</v>
      </c>
      <c r="AG27">
        <v>122</v>
      </c>
      <c r="AH27">
        <v>3.9565217389999998</v>
      </c>
      <c r="AI27">
        <v>1693</v>
      </c>
      <c r="AJ27">
        <v>70.650000000000006</v>
      </c>
      <c r="AK27">
        <v>24.47</v>
      </c>
      <c r="AL27">
        <v>86.16</v>
      </c>
      <c r="AM27">
        <v>27.74</v>
      </c>
      <c r="AN27">
        <v>7.84</v>
      </c>
      <c r="AO27">
        <v>11.58</v>
      </c>
      <c r="AP27">
        <v>84.76</v>
      </c>
      <c r="AQ27">
        <v>1.54</v>
      </c>
      <c r="AR27">
        <v>0.83</v>
      </c>
      <c r="AS27">
        <v>0.71</v>
      </c>
      <c r="AT27">
        <v>0.24</v>
      </c>
      <c r="AU27">
        <v>0.12</v>
      </c>
      <c r="AV27">
        <v>0.24</v>
      </c>
      <c r="AW27">
        <v>4.43</v>
      </c>
      <c r="AX27">
        <v>0.24</v>
      </c>
      <c r="AY27">
        <v>0.06</v>
      </c>
      <c r="AZ27">
        <v>0.35</v>
      </c>
      <c r="BA27">
        <v>1.95</v>
      </c>
      <c r="BB27">
        <v>8.98</v>
      </c>
      <c r="BC27">
        <v>1.95</v>
      </c>
      <c r="BD27">
        <v>1.3</v>
      </c>
      <c r="BE27">
        <v>0.65</v>
      </c>
      <c r="BF27">
        <v>2.19</v>
      </c>
      <c r="BG27">
        <v>0.71</v>
      </c>
      <c r="BH27">
        <v>3.37</v>
      </c>
      <c r="BI27">
        <v>7.91</v>
      </c>
      <c r="BJ27">
        <v>5.67</v>
      </c>
      <c r="BK27">
        <v>0.77</v>
      </c>
      <c r="BL27">
        <v>1.42</v>
      </c>
      <c r="BM27">
        <v>2.19</v>
      </c>
      <c r="BN27">
        <v>1.24</v>
      </c>
      <c r="BO27">
        <v>0.18</v>
      </c>
      <c r="BP27">
        <v>0.06</v>
      </c>
      <c r="BQ27">
        <v>0.77</v>
      </c>
      <c r="BR27">
        <v>3.96</v>
      </c>
      <c r="BS27">
        <v>0.41</v>
      </c>
      <c r="BT27">
        <v>0.41</v>
      </c>
      <c r="BU27">
        <v>2.19</v>
      </c>
      <c r="BV27">
        <v>1.1200000000000001</v>
      </c>
      <c r="BW27">
        <v>0.06</v>
      </c>
      <c r="BX27">
        <v>3.25</v>
      </c>
      <c r="BY27">
        <v>15.95</v>
      </c>
      <c r="BZ27">
        <v>0.65</v>
      </c>
      <c r="CA27">
        <v>17.66</v>
      </c>
      <c r="CB27">
        <v>1.89</v>
      </c>
      <c r="CC27">
        <v>13.29</v>
      </c>
      <c r="CD27">
        <v>2.89</v>
      </c>
      <c r="CE27">
        <v>0.65</v>
      </c>
      <c r="CF27">
        <v>1.36</v>
      </c>
      <c r="CG27">
        <v>0.71</v>
      </c>
      <c r="CH27">
        <v>0.24</v>
      </c>
      <c r="CI27">
        <v>0.12</v>
      </c>
      <c r="CJ27">
        <v>0</v>
      </c>
    </row>
    <row r="28" spans="1:88" x14ac:dyDescent="0.3">
      <c r="A28">
        <v>507</v>
      </c>
      <c r="B28" t="s">
        <v>106</v>
      </c>
      <c r="C28">
        <v>20</v>
      </c>
      <c r="D28">
        <v>1</v>
      </c>
      <c r="E28">
        <v>20</v>
      </c>
      <c r="F28">
        <v>50</v>
      </c>
      <c r="G28">
        <v>80</v>
      </c>
      <c r="H28">
        <v>90</v>
      </c>
      <c r="I28">
        <v>92</v>
      </c>
      <c r="J28">
        <v>4</v>
      </c>
      <c r="K28">
        <v>3</v>
      </c>
      <c r="L28">
        <v>0</v>
      </c>
      <c r="M28">
        <v>78</v>
      </c>
      <c r="N28">
        <v>19.390719430000001</v>
      </c>
      <c r="O28">
        <v>5.4502231050000001</v>
      </c>
      <c r="P28">
        <v>1.3333333329999999</v>
      </c>
      <c r="Q28">
        <v>8</v>
      </c>
      <c r="R28">
        <v>3.6666666669999999</v>
      </c>
      <c r="S28">
        <v>43</v>
      </c>
      <c r="T28">
        <v>2.8333333330000001</v>
      </c>
      <c r="U28">
        <v>13</v>
      </c>
      <c r="V28">
        <v>4</v>
      </c>
      <c r="W28">
        <v>37</v>
      </c>
      <c r="X28">
        <v>1.5</v>
      </c>
      <c r="Y28">
        <v>53</v>
      </c>
      <c r="Z28">
        <v>2</v>
      </c>
      <c r="AA28">
        <v>43</v>
      </c>
      <c r="AB28">
        <v>0.33333333300000001</v>
      </c>
      <c r="AC28">
        <v>46</v>
      </c>
      <c r="AD28">
        <v>3.3333333330000001</v>
      </c>
      <c r="AE28">
        <v>27</v>
      </c>
      <c r="AF28">
        <v>19</v>
      </c>
      <c r="AG28">
        <v>270</v>
      </c>
      <c r="AH28">
        <v>4.1739130429999998</v>
      </c>
      <c r="AI28">
        <v>185</v>
      </c>
      <c r="AJ28">
        <v>98.08</v>
      </c>
      <c r="AK28">
        <v>66.73</v>
      </c>
      <c r="AL28">
        <v>67.86</v>
      </c>
      <c r="AM28">
        <v>17.86</v>
      </c>
      <c r="AN28">
        <v>6.85</v>
      </c>
      <c r="AO28">
        <v>16.760000000000002</v>
      </c>
      <c r="AP28">
        <v>80</v>
      </c>
      <c r="AQ28">
        <v>0.54</v>
      </c>
      <c r="AR28">
        <v>0</v>
      </c>
      <c r="AS28">
        <v>0.54</v>
      </c>
      <c r="AT28">
        <v>0</v>
      </c>
      <c r="AU28">
        <v>0.54</v>
      </c>
      <c r="AV28">
        <v>0</v>
      </c>
      <c r="AW28">
        <v>6.49</v>
      </c>
      <c r="AX28">
        <v>0.54</v>
      </c>
      <c r="AY28">
        <v>0</v>
      </c>
      <c r="AZ28">
        <v>0</v>
      </c>
      <c r="BA28">
        <v>0.54</v>
      </c>
      <c r="BB28">
        <v>7.57</v>
      </c>
      <c r="BC28">
        <v>0.54</v>
      </c>
      <c r="BD28">
        <v>0.54</v>
      </c>
      <c r="BE28">
        <v>0</v>
      </c>
      <c r="BF28">
        <v>5.41</v>
      </c>
      <c r="BG28">
        <v>0</v>
      </c>
      <c r="BH28">
        <v>1.08</v>
      </c>
      <c r="BI28">
        <v>3.24</v>
      </c>
      <c r="BJ28">
        <v>1.62</v>
      </c>
      <c r="BK28">
        <v>1.08</v>
      </c>
      <c r="BL28">
        <v>0.54</v>
      </c>
      <c r="BM28">
        <v>1.62</v>
      </c>
      <c r="BN28">
        <v>0</v>
      </c>
      <c r="BO28">
        <v>0</v>
      </c>
      <c r="BP28">
        <v>0</v>
      </c>
      <c r="BQ28">
        <v>1.62</v>
      </c>
      <c r="BR28">
        <v>3.78</v>
      </c>
      <c r="BS28">
        <v>0.54</v>
      </c>
      <c r="BT28">
        <v>0</v>
      </c>
      <c r="BU28">
        <v>3.24</v>
      </c>
      <c r="BV28">
        <v>0</v>
      </c>
      <c r="BW28">
        <v>0</v>
      </c>
      <c r="BX28">
        <v>1.08</v>
      </c>
      <c r="BY28">
        <v>7.03</v>
      </c>
      <c r="BZ28">
        <v>2.16</v>
      </c>
      <c r="CA28">
        <v>21.62</v>
      </c>
      <c r="CB28">
        <v>3.78</v>
      </c>
      <c r="CC28">
        <v>11.89</v>
      </c>
      <c r="CD28">
        <v>5.95</v>
      </c>
      <c r="CE28">
        <v>0</v>
      </c>
      <c r="CF28">
        <v>1.62</v>
      </c>
      <c r="CG28">
        <v>0</v>
      </c>
      <c r="CH28">
        <v>0</v>
      </c>
      <c r="CI28">
        <v>0</v>
      </c>
      <c r="CJ28">
        <v>0</v>
      </c>
    </row>
    <row r="29" spans="1:88" x14ac:dyDescent="0.3">
      <c r="A29">
        <v>508</v>
      </c>
      <c r="B29" t="s">
        <v>106</v>
      </c>
      <c r="C29">
        <v>77</v>
      </c>
      <c r="D29">
        <v>0</v>
      </c>
      <c r="E29">
        <v>14</v>
      </c>
      <c r="F29">
        <v>80</v>
      </c>
      <c r="G29">
        <v>30</v>
      </c>
      <c r="H29">
        <v>85</v>
      </c>
      <c r="I29">
        <v>95</v>
      </c>
      <c r="J29">
        <v>4</v>
      </c>
      <c r="K29">
        <v>4</v>
      </c>
      <c r="L29">
        <v>1</v>
      </c>
      <c r="M29">
        <v>72.5</v>
      </c>
      <c r="N29">
        <v>29.011491979999999</v>
      </c>
      <c r="O29">
        <v>8.3546350149999995</v>
      </c>
      <c r="P29">
        <v>0.5</v>
      </c>
      <c r="Q29">
        <v>0</v>
      </c>
      <c r="R29">
        <v>0</v>
      </c>
      <c r="S29">
        <v>0</v>
      </c>
      <c r="T29">
        <v>1.3333333329999999</v>
      </c>
      <c r="U29">
        <v>13</v>
      </c>
      <c r="V29">
        <v>1.5</v>
      </c>
      <c r="W29">
        <v>13</v>
      </c>
      <c r="X29">
        <v>0</v>
      </c>
      <c r="Y29">
        <v>0</v>
      </c>
      <c r="Z29">
        <v>0.5</v>
      </c>
      <c r="AA29">
        <v>13</v>
      </c>
      <c r="AB29">
        <v>0</v>
      </c>
      <c r="AC29">
        <v>0</v>
      </c>
      <c r="AD29">
        <v>0</v>
      </c>
      <c r="AE29">
        <v>0</v>
      </c>
      <c r="AF29">
        <v>3.8333333330000001</v>
      </c>
      <c r="AG29">
        <v>39</v>
      </c>
      <c r="AH29">
        <v>3.8260869569999998</v>
      </c>
    </row>
    <row r="30" spans="1:88" x14ac:dyDescent="0.3">
      <c r="A30">
        <v>509</v>
      </c>
      <c r="E30">
        <v>30</v>
      </c>
      <c r="F30">
        <v>80</v>
      </c>
      <c r="G30">
        <v>40</v>
      </c>
      <c r="H30">
        <v>10</v>
      </c>
      <c r="I30">
        <v>30</v>
      </c>
      <c r="J30">
        <v>1</v>
      </c>
      <c r="K30">
        <v>2</v>
      </c>
      <c r="L30">
        <v>0</v>
      </c>
      <c r="M30">
        <v>40</v>
      </c>
      <c r="N30">
        <v>29.439202890000001</v>
      </c>
      <c r="O30">
        <v>0</v>
      </c>
      <c r="P30">
        <v>2.5</v>
      </c>
      <c r="Q30">
        <v>29</v>
      </c>
      <c r="R30">
        <v>1.3333333329999999</v>
      </c>
      <c r="S30">
        <v>14</v>
      </c>
      <c r="T30">
        <v>2.8333333330000001</v>
      </c>
      <c r="U30">
        <v>8</v>
      </c>
      <c r="V30">
        <v>2.3333333330000001</v>
      </c>
      <c r="W30">
        <v>8</v>
      </c>
      <c r="X30">
        <v>1</v>
      </c>
      <c r="Y30">
        <v>14</v>
      </c>
      <c r="Z30">
        <v>1</v>
      </c>
      <c r="AA30">
        <v>8</v>
      </c>
      <c r="AB30">
        <v>0.83333333300000001</v>
      </c>
      <c r="AC30">
        <v>13</v>
      </c>
      <c r="AD30">
        <v>0.66666666699999999</v>
      </c>
      <c r="AE30">
        <v>13</v>
      </c>
      <c r="AF30">
        <v>12.5</v>
      </c>
      <c r="AG30">
        <v>107</v>
      </c>
      <c r="AH30">
        <v>3.1304347830000001</v>
      </c>
      <c r="AI30">
        <v>453</v>
      </c>
      <c r="AJ30">
        <v>61.13</v>
      </c>
      <c r="AK30">
        <v>37.03</v>
      </c>
      <c r="AL30">
        <v>97.37</v>
      </c>
      <c r="AM30">
        <v>29.46</v>
      </c>
      <c r="AN30">
        <v>6.38</v>
      </c>
      <c r="AO30">
        <v>13.91</v>
      </c>
      <c r="AP30">
        <v>91.83</v>
      </c>
      <c r="AQ30">
        <v>2.4300000000000002</v>
      </c>
      <c r="AR30">
        <v>1.32</v>
      </c>
      <c r="AS30">
        <v>1.1000000000000001</v>
      </c>
      <c r="AT30">
        <v>0.22</v>
      </c>
      <c r="AU30">
        <v>0.22</v>
      </c>
      <c r="AV30">
        <v>0.66</v>
      </c>
      <c r="AW30">
        <v>4.42</v>
      </c>
      <c r="AX30">
        <v>0</v>
      </c>
      <c r="AY30">
        <v>0</v>
      </c>
      <c r="AZ30">
        <v>0</v>
      </c>
      <c r="BA30">
        <v>0</v>
      </c>
      <c r="BB30">
        <v>11.04</v>
      </c>
      <c r="BC30">
        <v>4.1900000000000004</v>
      </c>
      <c r="BD30">
        <v>0.22</v>
      </c>
      <c r="BE30">
        <v>0.22</v>
      </c>
      <c r="BF30">
        <v>2.65</v>
      </c>
      <c r="BG30">
        <v>0.88</v>
      </c>
      <c r="BH30">
        <v>3.53</v>
      </c>
      <c r="BI30">
        <v>8.17</v>
      </c>
      <c r="BJ30">
        <v>4.1900000000000004</v>
      </c>
      <c r="BK30">
        <v>0.44</v>
      </c>
      <c r="BL30">
        <v>3.31</v>
      </c>
      <c r="BM30">
        <v>0.22</v>
      </c>
      <c r="BN30">
        <v>0</v>
      </c>
      <c r="BO30">
        <v>0.22</v>
      </c>
      <c r="BP30">
        <v>0</v>
      </c>
      <c r="BQ30">
        <v>0</v>
      </c>
      <c r="BR30">
        <v>2.4300000000000002</v>
      </c>
      <c r="BS30">
        <v>0</v>
      </c>
      <c r="BT30">
        <v>0.66</v>
      </c>
      <c r="BU30">
        <v>1.32</v>
      </c>
      <c r="BV30">
        <v>0.22</v>
      </c>
      <c r="BW30">
        <v>0.22</v>
      </c>
      <c r="BX30">
        <v>1.1000000000000001</v>
      </c>
      <c r="BY30">
        <v>18.32</v>
      </c>
      <c r="BZ30">
        <v>1.55</v>
      </c>
      <c r="CA30">
        <v>22.08</v>
      </c>
      <c r="CB30">
        <v>4.8600000000000003</v>
      </c>
      <c r="CC30">
        <v>11.92</v>
      </c>
      <c r="CD30">
        <v>5.52</v>
      </c>
      <c r="CE30">
        <v>0.66</v>
      </c>
      <c r="CF30">
        <v>0</v>
      </c>
      <c r="CG30">
        <v>0.44</v>
      </c>
      <c r="CH30">
        <v>0</v>
      </c>
      <c r="CI30">
        <v>0</v>
      </c>
      <c r="CJ30">
        <v>0.22</v>
      </c>
    </row>
    <row r="31" spans="1:88" x14ac:dyDescent="0.3">
      <c r="A31">
        <v>510</v>
      </c>
      <c r="B31" t="s">
        <v>106</v>
      </c>
      <c r="C31">
        <v>19</v>
      </c>
      <c r="D31">
        <v>1</v>
      </c>
      <c r="E31">
        <v>7</v>
      </c>
      <c r="F31">
        <v>90</v>
      </c>
      <c r="G31">
        <v>23</v>
      </c>
      <c r="H31">
        <v>57</v>
      </c>
      <c r="I31">
        <v>33</v>
      </c>
      <c r="J31">
        <v>1</v>
      </c>
      <c r="K31">
        <v>4</v>
      </c>
      <c r="L31">
        <v>0</v>
      </c>
      <c r="M31">
        <v>50.75</v>
      </c>
      <c r="N31">
        <v>29.80352328</v>
      </c>
      <c r="O31">
        <v>-6.5027124360000004</v>
      </c>
      <c r="P31">
        <v>1.5</v>
      </c>
      <c r="Q31">
        <v>14</v>
      </c>
      <c r="R31">
        <v>0.5</v>
      </c>
      <c r="S31">
        <v>1</v>
      </c>
      <c r="T31">
        <v>1.5</v>
      </c>
      <c r="U31">
        <v>8</v>
      </c>
      <c r="V31">
        <v>2.6666666669999999</v>
      </c>
      <c r="W31">
        <v>8</v>
      </c>
      <c r="X31">
        <v>0.5</v>
      </c>
      <c r="Y31">
        <v>8</v>
      </c>
      <c r="Z31">
        <v>1</v>
      </c>
      <c r="AA31">
        <v>8</v>
      </c>
      <c r="AB31">
        <v>0.66666666699999999</v>
      </c>
      <c r="AC31">
        <v>8</v>
      </c>
      <c r="AD31">
        <v>1.8333333329999999</v>
      </c>
      <c r="AE31">
        <v>19</v>
      </c>
      <c r="AF31">
        <v>10.16666667</v>
      </c>
      <c r="AG31">
        <v>74</v>
      </c>
      <c r="AH31">
        <v>3.434782609</v>
      </c>
    </row>
    <row r="32" spans="1:88" x14ac:dyDescent="0.3">
      <c r="A32">
        <v>511</v>
      </c>
      <c r="B32" t="s">
        <v>106</v>
      </c>
      <c r="C32">
        <v>63</v>
      </c>
      <c r="D32">
        <v>1</v>
      </c>
      <c r="E32">
        <v>20</v>
      </c>
      <c r="F32">
        <v>80</v>
      </c>
      <c r="G32">
        <v>10</v>
      </c>
      <c r="H32">
        <v>70</v>
      </c>
      <c r="I32">
        <v>30</v>
      </c>
      <c r="J32">
        <v>1</v>
      </c>
      <c r="K32">
        <v>1</v>
      </c>
      <c r="L32">
        <v>1</v>
      </c>
      <c r="M32">
        <v>47.5</v>
      </c>
      <c r="N32">
        <v>33.040379340000001</v>
      </c>
      <c r="O32">
        <v>11.30813135</v>
      </c>
      <c r="P32">
        <v>3.1666666669999999</v>
      </c>
      <c r="Q32">
        <v>26</v>
      </c>
      <c r="R32">
        <v>1.5</v>
      </c>
      <c r="S32">
        <v>1</v>
      </c>
      <c r="T32">
        <v>4</v>
      </c>
      <c r="U32">
        <v>8</v>
      </c>
      <c r="V32">
        <v>3.1666666669999999</v>
      </c>
      <c r="W32">
        <v>13</v>
      </c>
      <c r="X32">
        <v>3.1666666669999999</v>
      </c>
      <c r="Y32">
        <v>8</v>
      </c>
      <c r="Z32">
        <v>3.1666666669999999</v>
      </c>
      <c r="AA32">
        <v>13</v>
      </c>
      <c r="AB32">
        <v>2.1666666669999999</v>
      </c>
      <c r="AC32">
        <v>19</v>
      </c>
      <c r="AD32">
        <v>0.83333333300000001</v>
      </c>
      <c r="AE32">
        <v>19</v>
      </c>
      <c r="AF32">
        <v>21.166666670000001</v>
      </c>
      <c r="AG32">
        <v>107</v>
      </c>
      <c r="AH32">
        <v>4</v>
      </c>
      <c r="AI32">
        <v>656</v>
      </c>
      <c r="AJ32">
        <v>75.180000000000007</v>
      </c>
      <c r="AK32">
        <v>43.33</v>
      </c>
      <c r="AL32">
        <v>98.78</v>
      </c>
      <c r="AM32">
        <v>76.48</v>
      </c>
      <c r="AN32">
        <v>5.05</v>
      </c>
      <c r="AO32">
        <v>20.88</v>
      </c>
      <c r="AP32">
        <v>87.96</v>
      </c>
      <c r="AQ32">
        <v>3.66</v>
      </c>
      <c r="AR32">
        <v>3.2</v>
      </c>
      <c r="AS32">
        <v>0.46</v>
      </c>
      <c r="AT32">
        <v>0.15</v>
      </c>
      <c r="AU32">
        <v>0</v>
      </c>
      <c r="AV32">
        <v>0.15</v>
      </c>
      <c r="AW32">
        <v>7.47</v>
      </c>
      <c r="AX32">
        <v>1.83</v>
      </c>
      <c r="AY32">
        <v>0.91</v>
      </c>
      <c r="AZ32">
        <v>1.07</v>
      </c>
      <c r="BA32">
        <v>1.22</v>
      </c>
      <c r="BB32">
        <v>7.01</v>
      </c>
      <c r="BC32">
        <v>2.44</v>
      </c>
      <c r="BD32">
        <v>0.76</v>
      </c>
      <c r="BE32">
        <v>0.15</v>
      </c>
      <c r="BF32">
        <v>1.98</v>
      </c>
      <c r="BG32">
        <v>1.07</v>
      </c>
      <c r="BH32">
        <v>1.07</v>
      </c>
      <c r="BI32">
        <v>5.18</v>
      </c>
      <c r="BJ32">
        <v>3.2</v>
      </c>
      <c r="BK32">
        <v>0.91</v>
      </c>
      <c r="BL32">
        <v>1.22</v>
      </c>
      <c r="BM32">
        <v>1.22</v>
      </c>
      <c r="BN32">
        <v>0.15</v>
      </c>
      <c r="BO32">
        <v>0.61</v>
      </c>
      <c r="BP32">
        <v>0</v>
      </c>
      <c r="BQ32">
        <v>0.3</v>
      </c>
      <c r="BR32">
        <v>7.93</v>
      </c>
      <c r="BS32">
        <v>3.35</v>
      </c>
      <c r="BT32">
        <v>2.13</v>
      </c>
      <c r="BU32">
        <v>1.98</v>
      </c>
      <c r="BV32">
        <v>1.07</v>
      </c>
      <c r="BW32">
        <v>0</v>
      </c>
      <c r="BX32">
        <v>2.9</v>
      </c>
      <c r="BY32">
        <v>7.16</v>
      </c>
      <c r="BZ32">
        <v>2.13</v>
      </c>
      <c r="CA32">
        <v>23.63</v>
      </c>
      <c r="CB32">
        <v>4.2699999999999996</v>
      </c>
      <c r="CC32">
        <v>11.74</v>
      </c>
      <c r="CD32">
        <v>9.15</v>
      </c>
      <c r="CE32">
        <v>2.74</v>
      </c>
      <c r="CF32">
        <v>1.83</v>
      </c>
      <c r="CG32">
        <v>2.13</v>
      </c>
      <c r="CH32">
        <v>1.07</v>
      </c>
      <c r="CI32">
        <v>0</v>
      </c>
      <c r="CJ32">
        <v>0.3</v>
      </c>
    </row>
    <row r="33" spans="1:88" x14ac:dyDescent="0.3">
      <c r="A33">
        <v>512</v>
      </c>
      <c r="B33" t="s">
        <v>106</v>
      </c>
      <c r="C33">
        <v>84</v>
      </c>
      <c r="D33">
        <v>1</v>
      </c>
      <c r="E33">
        <v>25</v>
      </c>
      <c r="F33">
        <v>50</v>
      </c>
      <c r="G33">
        <v>60</v>
      </c>
      <c r="H33">
        <v>65</v>
      </c>
      <c r="I33">
        <v>45</v>
      </c>
      <c r="J33">
        <v>3</v>
      </c>
      <c r="K33">
        <v>1</v>
      </c>
      <c r="L33">
        <v>0</v>
      </c>
      <c r="M33">
        <v>55</v>
      </c>
      <c r="N33">
        <v>9.1287092919999999</v>
      </c>
      <c r="O33">
        <v>-3.3097509199999999</v>
      </c>
      <c r="P33">
        <v>0.33333333300000001</v>
      </c>
      <c r="Q33">
        <v>13</v>
      </c>
      <c r="R33">
        <v>0.83333333300000001</v>
      </c>
      <c r="S33">
        <v>13</v>
      </c>
      <c r="T33">
        <v>4</v>
      </c>
      <c r="U33">
        <v>54</v>
      </c>
      <c r="V33">
        <v>3.5</v>
      </c>
      <c r="W33">
        <v>21</v>
      </c>
      <c r="X33">
        <v>0</v>
      </c>
      <c r="Y33">
        <v>4</v>
      </c>
      <c r="Z33">
        <v>2.6666666669999999</v>
      </c>
      <c r="AA33">
        <v>47</v>
      </c>
      <c r="AB33">
        <v>0</v>
      </c>
      <c r="AC33">
        <v>57</v>
      </c>
      <c r="AD33">
        <v>0.5</v>
      </c>
      <c r="AE33">
        <v>0</v>
      </c>
      <c r="AF33">
        <v>11.83333333</v>
      </c>
      <c r="AG33">
        <v>209</v>
      </c>
      <c r="AH33">
        <v>3.4782608700000002</v>
      </c>
      <c r="AI33">
        <v>294</v>
      </c>
      <c r="AJ33">
        <v>93.87</v>
      </c>
      <c r="AK33">
        <v>47.28</v>
      </c>
      <c r="AL33">
        <v>55.08</v>
      </c>
      <c r="AM33">
        <v>95.81</v>
      </c>
      <c r="AN33">
        <v>4.1399999999999997</v>
      </c>
      <c r="AO33">
        <v>21.77</v>
      </c>
      <c r="AP33">
        <v>78.91</v>
      </c>
      <c r="AQ33">
        <v>4.76</v>
      </c>
      <c r="AR33">
        <v>4.76</v>
      </c>
      <c r="AS33">
        <v>0</v>
      </c>
      <c r="AT33">
        <v>0</v>
      </c>
      <c r="AU33">
        <v>0</v>
      </c>
      <c r="AV33">
        <v>0</v>
      </c>
      <c r="AW33">
        <v>4.08</v>
      </c>
      <c r="AX33">
        <v>1.36</v>
      </c>
      <c r="AY33">
        <v>0.34</v>
      </c>
      <c r="AZ33">
        <v>0.68</v>
      </c>
      <c r="BA33">
        <v>0.34</v>
      </c>
      <c r="BB33">
        <v>5.78</v>
      </c>
      <c r="BC33">
        <v>0.68</v>
      </c>
      <c r="BD33">
        <v>0.34</v>
      </c>
      <c r="BE33">
        <v>2.04</v>
      </c>
      <c r="BF33">
        <v>1.7</v>
      </c>
      <c r="BG33">
        <v>0.34</v>
      </c>
      <c r="BH33">
        <v>1.02</v>
      </c>
      <c r="BI33">
        <v>4.42</v>
      </c>
      <c r="BJ33">
        <v>3.06</v>
      </c>
      <c r="BK33">
        <v>0</v>
      </c>
      <c r="BL33">
        <v>0.68</v>
      </c>
      <c r="BM33">
        <v>6.12</v>
      </c>
      <c r="BN33">
        <v>1.02</v>
      </c>
      <c r="BO33">
        <v>2.38</v>
      </c>
      <c r="BP33">
        <v>0</v>
      </c>
      <c r="BQ33">
        <v>2.72</v>
      </c>
      <c r="BR33">
        <v>7.14</v>
      </c>
      <c r="BS33">
        <v>0.68</v>
      </c>
      <c r="BT33">
        <v>0.68</v>
      </c>
      <c r="BU33">
        <v>1.7</v>
      </c>
      <c r="BV33">
        <v>3.74</v>
      </c>
      <c r="BW33">
        <v>0.34</v>
      </c>
      <c r="BX33">
        <v>2.04</v>
      </c>
      <c r="BY33">
        <v>6.8</v>
      </c>
      <c r="BZ33">
        <v>1.36</v>
      </c>
      <c r="CA33">
        <v>19.39</v>
      </c>
      <c r="CB33">
        <v>4.76</v>
      </c>
      <c r="CC33">
        <v>8.84</v>
      </c>
      <c r="CD33">
        <v>6.46</v>
      </c>
      <c r="CE33">
        <v>0.68</v>
      </c>
      <c r="CF33">
        <v>3.4</v>
      </c>
      <c r="CG33">
        <v>4.08</v>
      </c>
      <c r="CH33">
        <v>0</v>
      </c>
      <c r="CI33">
        <v>0</v>
      </c>
      <c r="CJ33">
        <v>0</v>
      </c>
    </row>
    <row r="34" spans="1:88" x14ac:dyDescent="0.3">
      <c r="A34">
        <v>601</v>
      </c>
      <c r="B34" t="s">
        <v>106</v>
      </c>
      <c r="C34">
        <v>21</v>
      </c>
      <c r="D34">
        <v>1</v>
      </c>
      <c r="E34">
        <v>5</v>
      </c>
      <c r="F34">
        <v>1</v>
      </c>
      <c r="G34">
        <v>20</v>
      </c>
      <c r="H34">
        <v>2</v>
      </c>
      <c r="I34">
        <v>90</v>
      </c>
      <c r="J34">
        <v>4</v>
      </c>
      <c r="K34">
        <v>2</v>
      </c>
      <c r="L34">
        <v>0</v>
      </c>
      <c r="M34">
        <v>28.25</v>
      </c>
      <c r="N34">
        <v>42.08226071</v>
      </c>
      <c r="O34">
        <v>-2.5435156430000001</v>
      </c>
      <c r="P34">
        <v>2</v>
      </c>
      <c r="Q34">
        <v>26</v>
      </c>
      <c r="R34">
        <v>0.66666666699999999</v>
      </c>
      <c r="S34">
        <v>37</v>
      </c>
      <c r="T34">
        <v>1.6666666670000001</v>
      </c>
      <c r="U34">
        <v>8</v>
      </c>
      <c r="V34">
        <v>3.3333333330000001</v>
      </c>
      <c r="W34">
        <v>8</v>
      </c>
      <c r="X34">
        <v>0.66666666699999999</v>
      </c>
      <c r="Y34">
        <v>27</v>
      </c>
      <c r="Z34">
        <v>0.66666666699999999</v>
      </c>
      <c r="AA34">
        <v>8</v>
      </c>
      <c r="AB34">
        <v>0.33333333300000001</v>
      </c>
      <c r="AC34">
        <v>24</v>
      </c>
      <c r="AD34">
        <v>0.16666666699999999</v>
      </c>
      <c r="AE34">
        <v>1</v>
      </c>
      <c r="AF34">
        <v>9.5</v>
      </c>
      <c r="AG34">
        <v>139</v>
      </c>
      <c r="AH34">
        <v>3.3043478259999999</v>
      </c>
      <c r="AI34">
        <v>188</v>
      </c>
      <c r="AJ34">
        <v>13.84</v>
      </c>
      <c r="AK34">
        <v>21.24</v>
      </c>
      <c r="AL34">
        <v>90.09</v>
      </c>
      <c r="AM34">
        <v>66.069999999999993</v>
      </c>
      <c r="AN34">
        <v>6.96</v>
      </c>
      <c r="AO34">
        <v>13.3</v>
      </c>
      <c r="AP34">
        <v>94.68</v>
      </c>
      <c r="AQ34">
        <v>6.38</v>
      </c>
      <c r="AR34">
        <v>4.26</v>
      </c>
      <c r="AS34">
        <v>2.13</v>
      </c>
      <c r="AT34">
        <v>0.53</v>
      </c>
      <c r="AU34">
        <v>0</v>
      </c>
      <c r="AV34">
        <v>0</v>
      </c>
      <c r="AW34">
        <v>4.79</v>
      </c>
      <c r="AX34">
        <v>0</v>
      </c>
      <c r="AY34">
        <v>0.53</v>
      </c>
      <c r="AZ34">
        <v>0</v>
      </c>
      <c r="BA34">
        <v>0.53</v>
      </c>
      <c r="BB34">
        <v>17.55</v>
      </c>
      <c r="BC34">
        <v>5.32</v>
      </c>
      <c r="BD34">
        <v>1.06</v>
      </c>
      <c r="BE34">
        <v>1.6</v>
      </c>
      <c r="BF34">
        <v>5.32</v>
      </c>
      <c r="BG34">
        <v>1.06</v>
      </c>
      <c r="BH34">
        <v>3.72</v>
      </c>
      <c r="BI34">
        <v>5.32</v>
      </c>
      <c r="BJ34">
        <v>0.53</v>
      </c>
      <c r="BK34">
        <v>0.53</v>
      </c>
      <c r="BL34">
        <v>4.26</v>
      </c>
      <c r="BM34">
        <v>1.6</v>
      </c>
      <c r="BN34">
        <v>1.6</v>
      </c>
      <c r="BO34">
        <v>0</v>
      </c>
      <c r="BP34">
        <v>0</v>
      </c>
      <c r="BQ34">
        <v>0</v>
      </c>
      <c r="BR34">
        <v>3.19</v>
      </c>
      <c r="BS34">
        <v>1.6</v>
      </c>
      <c r="BT34">
        <v>0.53</v>
      </c>
      <c r="BU34">
        <v>0.53</v>
      </c>
      <c r="BV34">
        <v>0</v>
      </c>
      <c r="BW34">
        <v>0.53</v>
      </c>
      <c r="BX34">
        <v>5.85</v>
      </c>
      <c r="BY34">
        <v>13.3</v>
      </c>
      <c r="BZ34">
        <v>1.06</v>
      </c>
      <c r="CA34">
        <v>11.17</v>
      </c>
      <c r="CB34">
        <v>2.66</v>
      </c>
      <c r="CC34">
        <v>4.26</v>
      </c>
      <c r="CD34">
        <v>4.26</v>
      </c>
      <c r="CE34">
        <v>0</v>
      </c>
      <c r="CF34">
        <v>1.06</v>
      </c>
      <c r="CG34">
        <v>0</v>
      </c>
      <c r="CH34">
        <v>0</v>
      </c>
      <c r="CI34">
        <v>0.53</v>
      </c>
      <c r="CJ34">
        <v>0</v>
      </c>
    </row>
    <row r="35" spans="1:88" x14ac:dyDescent="0.3">
      <c r="A35">
        <v>602</v>
      </c>
      <c r="B35" t="s">
        <v>106</v>
      </c>
      <c r="C35">
        <v>56</v>
      </c>
      <c r="D35">
        <v>1</v>
      </c>
      <c r="E35">
        <v>17</v>
      </c>
      <c r="F35">
        <v>35</v>
      </c>
      <c r="G35">
        <v>75</v>
      </c>
      <c r="H35">
        <v>1</v>
      </c>
      <c r="I35">
        <v>25</v>
      </c>
      <c r="J35">
        <v>2</v>
      </c>
      <c r="K35">
        <v>3</v>
      </c>
      <c r="L35">
        <v>0</v>
      </c>
      <c r="M35">
        <v>34</v>
      </c>
      <c r="N35">
        <v>30.83288288</v>
      </c>
      <c r="O35">
        <v>-11.886031279999999</v>
      </c>
      <c r="P35">
        <v>1.3333333329999999</v>
      </c>
      <c r="Q35">
        <v>2</v>
      </c>
      <c r="R35">
        <v>0.83333333300000001</v>
      </c>
      <c r="S35">
        <v>1</v>
      </c>
      <c r="T35">
        <v>4</v>
      </c>
      <c r="U35">
        <v>24</v>
      </c>
      <c r="V35">
        <v>3.3333333330000001</v>
      </c>
      <c r="W35">
        <v>13</v>
      </c>
      <c r="X35">
        <v>0</v>
      </c>
      <c r="Y35">
        <v>0</v>
      </c>
      <c r="Z35">
        <v>0.66666666699999999</v>
      </c>
      <c r="AA35">
        <v>4</v>
      </c>
      <c r="AB35">
        <v>0</v>
      </c>
      <c r="AC35">
        <v>0</v>
      </c>
      <c r="AD35">
        <v>0.33333333300000001</v>
      </c>
      <c r="AE35">
        <v>2</v>
      </c>
      <c r="AF35">
        <v>10.5</v>
      </c>
      <c r="AG35">
        <v>46</v>
      </c>
      <c r="AH35">
        <v>3.565217391</v>
      </c>
      <c r="AI35">
        <v>654</v>
      </c>
      <c r="AJ35">
        <v>37.57</v>
      </c>
      <c r="AK35">
        <v>17.940000000000001</v>
      </c>
      <c r="AL35">
        <v>93.88</v>
      </c>
      <c r="AM35">
        <v>78.900000000000006</v>
      </c>
      <c r="AN35">
        <v>7.88</v>
      </c>
      <c r="AO35">
        <v>12.69</v>
      </c>
      <c r="AP35">
        <v>88.99</v>
      </c>
      <c r="AQ35">
        <v>4.13</v>
      </c>
      <c r="AR35">
        <v>3.52</v>
      </c>
      <c r="AS35">
        <v>0.61</v>
      </c>
      <c r="AT35">
        <v>0.15</v>
      </c>
      <c r="AU35">
        <v>0</v>
      </c>
      <c r="AV35">
        <v>0.15</v>
      </c>
      <c r="AW35">
        <v>3.82</v>
      </c>
      <c r="AX35">
        <v>0.15</v>
      </c>
      <c r="AY35">
        <v>0</v>
      </c>
      <c r="AZ35">
        <v>0</v>
      </c>
      <c r="BA35">
        <v>0</v>
      </c>
      <c r="BB35">
        <v>19.88</v>
      </c>
      <c r="BC35">
        <v>5.5</v>
      </c>
      <c r="BD35">
        <v>2.4500000000000002</v>
      </c>
      <c r="BE35">
        <v>0.31</v>
      </c>
      <c r="BF35">
        <v>5.5</v>
      </c>
      <c r="BG35">
        <v>0.31</v>
      </c>
      <c r="BH35">
        <v>6.27</v>
      </c>
      <c r="BI35">
        <v>6.12</v>
      </c>
      <c r="BJ35">
        <v>2.91</v>
      </c>
      <c r="BK35">
        <v>0.92</v>
      </c>
      <c r="BL35">
        <v>2.29</v>
      </c>
      <c r="BM35">
        <v>2.4500000000000002</v>
      </c>
      <c r="BN35">
        <v>0.92</v>
      </c>
      <c r="BO35">
        <v>0.61</v>
      </c>
      <c r="BP35">
        <v>0</v>
      </c>
      <c r="BQ35">
        <v>0.92</v>
      </c>
      <c r="BR35">
        <v>2.75</v>
      </c>
      <c r="BS35">
        <v>0.61</v>
      </c>
      <c r="BT35">
        <v>0.15</v>
      </c>
      <c r="BU35">
        <v>0.31</v>
      </c>
      <c r="BV35">
        <v>0.61</v>
      </c>
      <c r="BW35">
        <v>1.07</v>
      </c>
      <c r="BX35">
        <v>2.4500000000000002</v>
      </c>
      <c r="BY35">
        <v>12.84</v>
      </c>
      <c r="BZ35">
        <v>0.46</v>
      </c>
      <c r="CA35">
        <v>11.16</v>
      </c>
      <c r="CB35">
        <v>1.68</v>
      </c>
      <c r="CC35">
        <v>6.88</v>
      </c>
      <c r="CD35">
        <v>2.75</v>
      </c>
      <c r="CE35">
        <v>0</v>
      </c>
      <c r="CF35">
        <v>1.83</v>
      </c>
      <c r="CG35">
        <v>0</v>
      </c>
      <c r="CH35">
        <v>0</v>
      </c>
      <c r="CI35">
        <v>0.15</v>
      </c>
      <c r="CJ35">
        <v>0</v>
      </c>
    </row>
    <row r="36" spans="1:88" x14ac:dyDescent="0.3">
      <c r="A36">
        <v>603</v>
      </c>
      <c r="B36" t="s">
        <v>106</v>
      </c>
      <c r="C36">
        <v>58</v>
      </c>
      <c r="D36">
        <v>1</v>
      </c>
      <c r="E36">
        <v>10</v>
      </c>
      <c r="F36">
        <v>20</v>
      </c>
      <c r="G36">
        <v>2</v>
      </c>
      <c r="H36">
        <v>1</v>
      </c>
      <c r="I36">
        <v>5</v>
      </c>
      <c r="J36">
        <v>1</v>
      </c>
      <c r="K36">
        <v>1</v>
      </c>
      <c r="L36">
        <v>1</v>
      </c>
      <c r="M36">
        <v>7</v>
      </c>
      <c r="N36">
        <v>8.8317608659999998</v>
      </c>
      <c r="O36">
        <v>8.7488243499999996</v>
      </c>
      <c r="P36">
        <v>1.5</v>
      </c>
      <c r="Q36">
        <v>8</v>
      </c>
      <c r="R36">
        <v>0.33333333300000001</v>
      </c>
      <c r="S36">
        <v>9</v>
      </c>
      <c r="T36">
        <v>4</v>
      </c>
      <c r="U36">
        <v>39</v>
      </c>
      <c r="V36">
        <v>1</v>
      </c>
      <c r="W36">
        <v>6</v>
      </c>
      <c r="X36">
        <v>0</v>
      </c>
      <c r="Y36">
        <v>0</v>
      </c>
      <c r="Z36">
        <v>0.83333333300000001</v>
      </c>
      <c r="AA36">
        <v>11</v>
      </c>
      <c r="AB36">
        <v>0.5</v>
      </c>
      <c r="AC36">
        <v>2</v>
      </c>
      <c r="AD36">
        <v>0.16666666699999999</v>
      </c>
      <c r="AE36">
        <v>0</v>
      </c>
      <c r="AF36">
        <v>8.3333333330000006</v>
      </c>
      <c r="AG36">
        <v>75</v>
      </c>
      <c r="AH36">
        <v>2.6521739129999999</v>
      </c>
      <c r="AI36">
        <v>1031</v>
      </c>
      <c r="AJ36">
        <v>89.99</v>
      </c>
      <c r="AK36">
        <v>32.78</v>
      </c>
      <c r="AL36">
        <v>72.23</v>
      </c>
      <c r="AM36">
        <v>41.56</v>
      </c>
      <c r="AN36">
        <v>6.1</v>
      </c>
      <c r="AO36">
        <v>13.68</v>
      </c>
      <c r="AP36">
        <v>82.93</v>
      </c>
      <c r="AQ36">
        <v>2.04</v>
      </c>
      <c r="AR36">
        <v>1.45</v>
      </c>
      <c r="AS36">
        <v>0.57999999999999996</v>
      </c>
      <c r="AT36">
        <v>0</v>
      </c>
      <c r="AU36">
        <v>0.28999999999999998</v>
      </c>
      <c r="AV36">
        <v>0.28999999999999998</v>
      </c>
      <c r="AW36">
        <v>4.46</v>
      </c>
      <c r="AX36">
        <v>0.68</v>
      </c>
      <c r="AY36">
        <v>0.19</v>
      </c>
      <c r="AZ36">
        <v>1.65</v>
      </c>
      <c r="BA36">
        <v>0.39</v>
      </c>
      <c r="BB36">
        <v>7.86</v>
      </c>
      <c r="BC36">
        <v>1.55</v>
      </c>
      <c r="BD36">
        <v>1.26</v>
      </c>
      <c r="BE36">
        <v>1.55</v>
      </c>
      <c r="BF36">
        <v>1.36</v>
      </c>
      <c r="BG36">
        <v>0.57999999999999996</v>
      </c>
      <c r="BH36">
        <v>2.72</v>
      </c>
      <c r="BI36">
        <v>6.21</v>
      </c>
      <c r="BJ36">
        <v>3.49</v>
      </c>
      <c r="BK36">
        <v>0.78</v>
      </c>
      <c r="BL36">
        <v>1.84</v>
      </c>
      <c r="BM36">
        <v>2.33</v>
      </c>
      <c r="BN36">
        <v>1.45</v>
      </c>
      <c r="BO36">
        <v>0</v>
      </c>
      <c r="BP36">
        <v>0</v>
      </c>
      <c r="BQ36">
        <v>0.87</v>
      </c>
      <c r="BR36">
        <v>5.72</v>
      </c>
      <c r="BS36">
        <v>1.26</v>
      </c>
      <c r="BT36">
        <v>0.19</v>
      </c>
      <c r="BU36">
        <v>2.81</v>
      </c>
      <c r="BV36">
        <v>1.45</v>
      </c>
      <c r="BW36">
        <v>0.1</v>
      </c>
      <c r="BX36">
        <v>3.01</v>
      </c>
      <c r="BY36">
        <v>10.77</v>
      </c>
      <c r="BZ36">
        <v>1.65</v>
      </c>
      <c r="CA36">
        <v>18.82</v>
      </c>
      <c r="CB36">
        <v>3.1</v>
      </c>
      <c r="CC36">
        <v>13.29</v>
      </c>
      <c r="CD36">
        <v>3.01</v>
      </c>
      <c r="CE36">
        <v>0.1</v>
      </c>
      <c r="CF36">
        <v>0.57999999999999996</v>
      </c>
      <c r="CG36">
        <v>3.49</v>
      </c>
      <c r="CH36">
        <v>0.19</v>
      </c>
      <c r="CI36">
        <v>0.1</v>
      </c>
      <c r="CJ36">
        <v>0.1</v>
      </c>
    </row>
    <row r="37" spans="1:88" x14ac:dyDescent="0.3">
      <c r="A37">
        <v>604</v>
      </c>
      <c r="B37" t="s">
        <v>106</v>
      </c>
      <c r="C37">
        <v>20</v>
      </c>
      <c r="D37">
        <v>0</v>
      </c>
      <c r="E37">
        <v>22</v>
      </c>
      <c r="F37">
        <v>75</v>
      </c>
      <c r="G37">
        <v>40</v>
      </c>
      <c r="H37">
        <v>10</v>
      </c>
      <c r="I37">
        <v>60</v>
      </c>
      <c r="J37">
        <v>1</v>
      </c>
      <c r="K37">
        <v>2</v>
      </c>
      <c r="L37">
        <v>0</v>
      </c>
      <c r="M37">
        <v>46.25</v>
      </c>
      <c r="N37">
        <v>28.099525499999999</v>
      </c>
      <c r="O37">
        <v>-2.3580907780000002</v>
      </c>
      <c r="P37">
        <v>1.3333333329999999</v>
      </c>
      <c r="Q37">
        <v>20</v>
      </c>
      <c r="R37">
        <v>2.8333333330000001</v>
      </c>
      <c r="S37">
        <v>25</v>
      </c>
      <c r="T37">
        <v>2.1666666669999999</v>
      </c>
      <c r="U37">
        <v>12</v>
      </c>
      <c r="V37">
        <v>2.5</v>
      </c>
      <c r="W37">
        <v>6</v>
      </c>
      <c r="X37">
        <v>1.8333333329999999</v>
      </c>
      <c r="Y37">
        <v>44</v>
      </c>
      <c r="Z37">
        <v>2.1666666669999999</v>
      </c>
      <c r="AA37">
        <v>25</v>
      </c>
      <c r="AB37">
        <v>3.1666666669999999</v>
      </c>
      <c r="AC37">
        <v>44</v>
      </c>
      <c r="AD37">
        <v>2.3333333330000001</v>
      </c>
      <c r="AE37">
        <v>25</v>
      </c>
      <c r="AF37">
        <v>18.333333329999999</v>
      </c>
      <c r="AG37">
        <v>201</v>
      </c>
      <c r="AH37">
        <v>3.0434782610000002</v>
      </c>
      <c r="AI37">
        <v>275</v>
      </c>
      <c r="AJ37">
        <v>84.83</v>
      </c>
      <c r="AK37">
        <v>24.47</v>
      </c>
      <c r="AL37">
        <v>99</v>
      </c>
      <c r="AM37">
        <v>38.72</v>
      </c>
      <c r="AN37">
        <v>7.05</v>
      </c>
      <c r="AO37">
        <v>11.64</v>
      </c>
      <c r="AP37">
        <v>92.73</v>
      </c>
      <c r="AQ37">
        <v>1.45</v>
      </c>
      <c r="AR37">
        <v>1.0900000000000001</v>
      </c>
      <c r="AS37">
        <v>0.36</v>
      </c>
      <c r="AT37">
        <v>0</v>
      </c>
      <c r="AU37">
        <v>0</v>
      </c>
      <c r="AV37">
        <v>0.36</v>
      </c>
      <c r="AW37">
        <v>3.27</v>
      </c>
      <c r="AX37">
        <v>0</v>
      </c>
      <c r="AY37">
        <v>0</v>
      </c>
      <c r="AZ37">
        <v>0</v>
      </c>
      <c r="BA37">
        <v>0</v>
      </c>
      <c r="BB37">
        <v>15.27</v>
      </c>
      <c r="BC37">
        <v>6.18</v>
      </c>
      <c r="BD37">
        <v>0.73</v>
      </c>
      <c r="BE37">
        <v>0.36</v>
      </c>
      <c r="BF37">
        <v>3.64</v>
      </c>
      <c r="BG37">
        <v>1.82</v>
      </c>
      <c r="BH37">
        <v>2.5499999999999998</v>
      </c>
      <c r="BI37">
        <v>13.82</v>
      </c>
      <c r="BJ37">
        <v>6.91</v>
      </c>
      <c r="BK37">
        <v>0.73</v>
      </c>
      <c r="BL37">
        <v>5.82</v>
      </c>
      <c r="BM37">
        <v>1.45</v>
      </c>
      <c r="BN37">
        <v>1.0900000000000001</v>
      </c>
      <c r="BO37">
        <v>0</v>
      </c>
      <c r="BP37">
        <v>0</v>
      </c>
      <c r="BQ37">
        <v>0.36</v>
      </c>
      <c r="BR37">
        <v>1.45</v>
      </c>
      <c r="BS37">
        <v>0.36</v>
      </c>
      <c r="BT37">
        <v>0.36</v>
      </c>
      <c r="BU37">
        <v>1.0900000000000001</v>
      </c>
      <c r="BV37">
        <v>0</v>
      </c>
      <c r="BW37">
        <v>0</v>
      </c>
      <c r="BX37">
        <v>1.0900000000000001</v>
      </c>
      <c r="BY37">
        <v>16.73</v>
      </c>
      <c r="BZ37">
        <v>2.91</v>
      </c>
      <c r="CA37">
        <v>22.18</v>
      </c>
      <c r="CB37">
        <v>5.45</v>
      </c>
      <c r="CC37">
        <v>11.27</v>
      </c>
      <c r="CD37">
        <v>5.82</v>
      </c>
      <c r="CE37">
        <v>0.36</v>
      </c>
      <c r="CF37">
        <v>0</v>
      </c>
      <c r="CG37">
        <v>1.0900000000000001</v>
      </c>
      <c r="CH37">
        <v>0</v>
      </c>
      <c r="CI37">
        <v>0</v>
      </c>
      <c r="CJ37">
        <v>0</v>
      </c>
    </row>
    <row r="38" spans="1:88" x14ac:dyDescent="0.3">
      <c r="A38">
        <v>605</v>
      </c>
      <c r="B38" t="s">
        <v>113</v>
      </c>
      <c r="C38">
        <v>56</v>
      </c>
      <c r="D38">
        <v>0</v>
      </c>
      <c r="E38">
        <v>19</v>
      </c>
      <c r="F38">
        <v>1</v>
      </c>
      <c r="G38">
        <v>2</v>
      </c>
      <c r="H38">
        <v>15</v>
      </c>
      <c r="I38">
        <v>20</v>
      </c>
      <c r="J38">
        <v>4</v>
      </c>
      <c r="K38">
        <v>2</v>
      </c>
      <c r="L38">
        <v>0</v>
      </c>
      <c r="M38">
        <v>9.5</v>
      </c>
      <c r="N38">
        <v>9.4692484740000005</v>
      </c>
      <c r="O38">
        <v>-4.8745384759999997</v>
      </c>
      <c r="P38">
        <v>1.1666666670000001</v>
      </c>
      <c r="Q38">
        <v>7</v>
      </c>
      <c r="R38">
        <v>0</v>
      </c>
      <c r="S38">
        <v>0</v>
      </c>
      <c r="T38">
        <v>0.16666666699999999</v>
      </c>
      <c r="U38">
        <v>1</v>
      </c>
      <c r="V38">
        <v>1.1666666670000001</v>
      </c>
      <c r="W38">
        <v>6</v>
      </c>
      <c r="X38">
        <v>0.5</v>
      </c>
      <c r="Y38">
        <v>2</v>
      </c>
      <c r="Z38">
        <v>0.16666666699999999</v>
      </c>
      <c r="AA38">
        <v>8</v>
      </c>
      <c r="AB38">
        <v>0</v>
      </c>
      <c r="AC38">
        <v>0</v>
      </c>
      <c r="AD38">
        <v>0.16666666699999999</v>
      </c>
      <c r="AE38">
        <v>4</v>
      </c>
      <c r="AF38">
        <v>3.3333333330000001</v>
      </c>
      <c r="AG38">
        <v>28</v>
      </c>
      <c r="AH38">
        <v>1.782608696</v>
      </c>
      <c r="AI38">
        <v>1499</v>
      </c>
      <c r="AJ38">
        <v>59.42</v>
      </c>
      <c r="AK38">
        <v>43.37</v>
      </c>
      <c r="AL38">
        <v>85.01</v>
      </c>
      <c r="AM38">
        <v>41.45</v>
      </c>
      <c r="AN38">
        <v>11.44</v>
      </c>
      <c r="AO38">
        <v>14.14</v>
      </c>
      <c r="AP38">
        <v>89.86</v>
      </c>
      <c r="AQ38">
        <v>3</v>
      </c>
      <c r="AR38">
        <v>1.93</v>
      </c>
      <c r="AS38">
        <v>1.07</v>
      </c>
      <c r="AT38">
        <v>7.0000000000000007E-2</v>
      </c>
      <c r="AU38">
        <v>7.0000000000000007E-2</v>
      </c>
      <c r="AV38">
        <v>0.27</v>
      </c>
      <c r="AW38">
        <v>6.67</v>
      </c>
      <c r="AX38">
        <v>0.47</v>
      </c>
      <c r="AY38">
        <v>0.27</v>
      </c>
      <c r="AZ38">
        <v>0.53</v>
      </c>
      <c r="BA38">
        <v>0.47</v>
      </c>
      <c r="BB38">
        <v>12.47</v>
      </c>
      <c r="BC38">
        <v>2.2000000000000002</v>
      </c>
      <c r="BD38">
        <v>0.73</v>
      </c>
      <c r="BE38">
        <v>1.73</v>
      </c>
      <c r="BF38">
        <v>4.2699999999999996</v>
      </c>
      <c r="BG38">
        <v>2.13</v>
      </c>
      <c r="BH38">
        <v>3.54</v>
      </c>
      <c r="BI38">
        <v>3.27</v>
      </c>
      <c r="BJ38">
        <v>2.2000000000000002</v>
      </c>
      <c r="BK38">
        <v>0.73</v>
      </c>
      <c r="BL38">
        <v>0.33</v>
      </c>
      <c r="BM38">
        <v>1.47</v>
      </c>
      <c r="BN38">
        <v>1</v>
      </c>
      <c r="BO38">
        <v>0.13</v>
      </c>
      <c r="BP38">
        <v>0</v>
      </c>
      <c r="BQ38">
        <v>0.4</v>
      </c>
      <c r="BR38">
        <v>5.47</v>
      </c>
      <c r="BS38">
        <v>1.93</v>
      </c>
      <c r="BT38">
        <v>0.47</v>
      </c>
      <c r="BU38">
        <v>1.53</v>
      </c>
      <c r="BV38">
        <v>1.2</v>
      </c>
      <c r="BW38">
        <v>0.33</v>
      </c>
      <c r="BX38">
        <v>3.14</v>
      </c>
      <c r="BY38">
        <v>11.67</v>
      </c>
      <c r="BZ38">
        <v>1.93</v>
      </c>
      <c r="CA38">
        <v>18.149999999999999</v>
      </c>
      <c r="CB38">
        <v>2.54</v>
      </c>
      <c r="CC38">
        <v>11.21</v>
      </c>
      <c r="CD38">
        <v>5</v>
      </c>
      <c r="CE38">
        <v>0.67</v>
      </c>
      <c r="CF38">
        <v>2.13</v>
      </c>
      <c r="CG38">
        <v>1.27</v>
      </c>
      <c r="CH38">
        <v>0.53</v>
      </c>
      <c r="CI38">
        <v>0</v>
      </c>
      <c r="CJ38">
        <v>0.2</v>
      </c>
    </row>
    <row r="39" spans="1:88" x14ac:dyDescent="0.3">
      <c r="A39">
        <v>606</v>
      </c>
      <c r="B39" t="s">
        <v>113</v>
      </c>
      <c r="C39">
        <v>21</v>
      </c>
      <c r="D39">
        <v>0</v>
      </c>
      <c r="E39">
        <v>4</v>
      </c>
      <c r="F39">
        <v>80</v>
      </c>
      <c r="G39">
        <v>54</v>
      </c>
      <c r="H39">
        <v>30</v>
      </c>
      <c r="I39">
        <v>66</v>
      </c>
      <c r="J39">
        <v>1</v>
      </c>
      <c r="K39">
        <v>3</v>
      </c>
      <c r="L39">
        <v>0</v>
      </c>
      <c r="M39">
        <v>57.5</v>
      </c>
      <c r="N39">
        <v>21.189620099999999</v>
      </c>
      <c r="O39">
        <v>-11.948162050000001</v>
      </c>
      <c r="P39">
        <v>1</v>
      </c>
      <c r="Q39">
        <v>1</v>
      </c>
      <c r="R39">
        <v>1.5</v>
      </c>
      <c r="S39">
        <v>2</v>
      </c>
      <c r="T39">
        <v>0.83333333300000001</v>
      </c>
      <c r="U39">
        <v>1</v>
      </c>
      <c r="V39">
        <v>1.5</v>
      </c>
      <c r="W39">
        <v>1</v>
      </c>
      <c r="X39">
        <v>2.1666666669999999</v>
      </c>
      <c r="Y39">
        <v>5</v>
      </c>
      <c r="Z39">
        <v>0.33333333300000001</v>
      </c>
      <c r="AA39">
        <v>1</v>
      </c>
      <c r="AB39">
        <v>0</v>
      </c>
      <c r="AC39">
        <v>0</v>
      </c>
      <c r="AD39">
        <v>0.33333333300000001</v>
      </c>
      <c r="AE39">
        <v>3</v>
      </c>
      <c r="AF39">
        <v>7.6666666670000003</v>
      </c>
      <c r="AG39">
        <v>14</v>
      </c>
      <c r="AH39">
        <v>2.3043478259999999</v>
      </c>
      <c r="AI39">
        <v>237</v>
      </c>
      <c r="AJ39">
        <v>56.77</v>
      </c>
      <c r="AK39">
        <v>26.34</v>
      </c>
      <c r="AL39">
        <v>94.87</v>
      </c>
      <c r="AM39">
        <v>33.03</v>
      </c>
      <c r="AN39">
        <v>15.8</v>
      </c>
      <c r="AO39">
        <v>12.66</v>
      </c>
      <c r="AP39">
        <v>92.83</v>
      </c>
      <c r="AQ39">
        <v>1.27</v>
      </c>
      <c r="AR39">
        <v>0.84</v>
      </c>
      <c r="AS39">
        <v>0.42</v>
      </c>
      <c r="AT39">
        <v>0</v>
      </c>
      <c r="AU39">
        <v>0.42</v>
      </c>
      <c r="AV39">
        <v>0</v>
      </c>
      <c r="AW39">
        <v>3.8</v>
      </c>
      <c r="AX39">
        <v>0</v>
      </c>
      <c r="AY39">
        <v>0</v>
      </c>
      <c r="AZ39">
        <v>0</v>
      </c>
      <c r="BA39">
        <v>0</v>
      </c>
      <c r="BB39">
        <v>19.41</v>
      </c>
      <c r="BC39">
        <v>5.0599999999999996</v>
      </c>
      <c r="BD39">
        <v>1.69</v>
      </c>
      <c r="BE39">
        <v>0.42</v>
      </c>
      <c r="BF39">
        <v>8.44</v>
      </c>
      <c r="BG39">
        <v>1.27</v>
      </c>
      <c r="BH39">
        <v>3.8</v>
      </c>
      <c r="BI39">
        <v>12.24</v>
      </c>
      <c r="BJ39">
        <v>4.22</v>
      </c>
      <c r="BK39">
        <v>4.22</v>
      </c>
      <c r="BL39">
        <v>3.8</v>
      </c>
      <c r="BM39">
        <v>0.84</v>
      </c>
      <c r="BN39">
        <v>0.84</v>
      </c>
      <c r="BO39">
        <v>0</v>
      </c>
      <c r="BP39">
        <v>0</v>
      </c>
      <c r="BQ39">
        <v>0</v>
      </c>
      <c r="BR39">
        <v>1.27</v>
      </c>
      <c r="BS39">
        <v>0</v>
      </c>
      <c r="BT39">
        <v>0</v>
      </c>
      <c r="BU39">
        <v>1.27</v>
      </c>
      <c r="BV39">
        <v>0</v>
      </c>
      <c r="BW39">
        <v>0</v>
      </c>
      <c r="BX39">
        <v>1.69</v>
      </c>
      <c r="BY39">
        <v>19.41</v>
      </c>
      <c r="BZ39">
        <v>0</v>
      </c>
      <c r="CA39">
        <v>15.19</v>
      </c>
      <c r="CB39">
        <v>0.84</v>
      </c>
      <c r="CC39">
        <v>11.39</v>
      </c>
      <c r="CD39">
        <v>3.8</v>
      </c>
      <c r="CE39">
        <v>0.42</v>
      </c>
      <c r="CF39">
        <v>0</v>
      </c>
      <c r="CG39">
        <v>0</v>
      </c>
      <c r="CH39">
        <v>0</v>
      </c>
      <c r="CI39">
        <v>0</v>
      </c>
      <c r="CJ39">
        <v>0</v>
      </c>
    </row>
    <row r="40" spans="1:88" x14ac:dyDescent="0.3">
      <c r="A40">
        <v>607</v>
      </c>
      <c r="B40" t="s">
        <v>113</v>
      </c>
      <c r="C40">
        <v>22</v>
      </c>
      <c r="D40">
        <v>1</v>
      </c>
      <c r="E40">
        <v>26</v>
      </c>
      <c r="F40">
        <v>30</v>
      </c>
      <c r="G40">
        <v>40</v>
      </c>
      <c r="H40">
        <v>5</v>
      </c>
      <c r="I40">
        <v>35</v>
      </c>
      <c r="J40">
        <v>2</v>
      </c>
      <c r="K40">
        <v>3</v>
      </c>
      <c r="L40">
        <v>0</v>
      </c>
      <c r="M40">
        <v>27.5</v>
      </c>
      <c r="N40">
        <v>15.545631759999999</v>
      </c>
      <c r="O40">
        <v>-11.4132236</v>
      </c>
      <c r="P40">
        <v>3</v>
      </c>
      <c r="Q40">
        <v>20</v>
      </c>
      <c r="R40">
        <v>3.3333333330000001</v>
      </c>
      <c r="S40">
        <v>27</v>
      </c>
      <c r="T40">
        <v>1</v>
      </c>
      <c r="U40">
        <v>9</v>
      </c>
      <c r="V40">
        <v>1.3333333329999999</v>
      </c>
      <c r="W40">
        <v>9</v>
      </c>
      <c r="X40">
        <v>0</v>
      </c>
      <c r="Y40">
        <v>0</v>
      </c>
      <c r="Z40">
        <v>1.5</v>
      </c>
      <c r="AA40">
        <v>21</v>
      </c>
      <c r="AB40">
        <v>0.33333333300000001</v>
      </c>
      <c r="AC40">
        <v>27</v>
      </c>
      <c r="AD40">
        <v>1.8333333329999999</v>
      </c>
      <c r="AE40">
        <v>20</v>
      </c>
      <c r="AF40">
        <v>12.33333333</v>
      </c>
      <c r="AG40">
        <v>133</v>
      </c>
      <c r="AH40">
        <v>4.3913043480000002</v>
      </c>
      <c r="AI40">
        <v>2429</v>
      </c>
      <c r="AJ40">
        <v>67.45</v>
      </c>
      <c r="AK40">
        <v>49.01</v>
      </c>
      <c r="AL40">
        <v>51.9</v>
      </c>
      <c r="AM40">
        <v>50.35</v>
      </c>
      <c r="AN40">
        <v>9.83</v>
      </c>
      <c r="AO40">
        <v>12.93</v>
      </c>
      <c r="AP40">
        <v>88.18</v>
      </c>
      <c r="AQ40">
        <v>5.72</v>
      </c>
      <c r="AR40">
        <v>3.5</v>
      </c>
      <c r="AS40">
        <v>2.1800000000000002</v>
      </c>
      <c r="AT40">
        <v>0.28999999999999998</v>
      </c>
      <c r="AU40">
        <v>0.57999999999999996</v>
      </c>
      <c r="AV40">
        <v>0.25</v>
      </c>
      <c r="AW40">
        <v>7.29</v>
      </c>
      <c r="AX40">
        <v>0.37</v>
      </c>
      <c r="AY40">
        <v>0.66</v>
      </c>
      <c r="AZ40">
        <v>0.66</v>
      </c>
      <c r="BA40">
        <v>2.2599999999999998</v>
      </c>
      <c r="BB40">
        <v>8.69</v>
      </c>
      <c r="BC40">
        <v>2.06</v>
      </c>
      <c r="BD40">
        <v>1.61</v>
      </c>
      <c r="BE40">
        <v>0.74</v>
      </c>
      <c r="BF40">
        <v>2.02</v>
      </c>
      <c r="BG40">
        <v>0.33</v>
      </c>
      <c r="BH40">
        <v>2.4300000000000002</v>
      </c>
      <c r="BI40">
        <v>5.0199999999999996</v>
      </c>
      <c r="BJ40">
        <v>2.84</v>
      </c>
      <c r="BK40">
        <v>0.95</v>
      </c>
      <c r="BL40">
        <v>0.95</v>
      </c>
      <c r="BM40">
        <v>2.1800000000000002</v>
      </c>
      <c r="BN40">
        <v>1.1100000000000001</v>
      </c>
      <c r="BO40">
        <v>0.28999999999999998</v>
      </c>
      <c r="BP40">
        <v>0.16</v>
      </c>
      <c r="BQ40">
        <v>0.62</v>
      </c>
      <c r="BR40">
        <v>5.31</v>
      </c>
      <c r="BS40">
        <v>1.28</v>
      </c>
      <c r="BT40">
        <v>0.82</v>
      </c>
      <c r="BU40">
        <v>2.1</v>
      </c>
      <c r="BV40">
        <v>1.32</v>
      </c>
      <c r="BW40">
        <v>0.25</v>
      </c>
      <c r="BX40">
        <v>4.41</v>
      </c>
      <c r="BY40">
        <v>10.54</v>
      </c>
      <c r="BZ40">
        <v>1.24</v>
      </c>
      <c r="CA40">
        <v>14.2</v>
      </c>
      <c r="CB40">
        <v>1.93</v>
      </c>
      <c r="CC40">
        <v>8.44</v>
      </c>
      <c r="CD40">
        <v>4.2</v>
      </c>
      <c r="CE40">
        <v>0.66</v>
      </c>
      <c r="CF40">
        <v>2.1</v>
      </c>
      <c r="CG40">
        <v>0.25</v>
      </c>
      <c r="CH40">
        <v>0.25</v>
      </c>
      <c r="CI40">
        <v>0.16</v>
      </c>
      <c r="CJ40">
        <v>0.08</v>
      </c>
    </row>
    <row r="41" spans="1:88" x14ac:dyDescent="0.3">
      <c r="A41">
        <v>608</v>
      </c>
      <c r="B41" t="s">
        <v>106</v>
      </c>
      <c r="C41">
        <v>23</v>
      </c>
      <c r="D41">
        <v>1</v>
      </c>
      <c r="E41">
        <v>23</v>
      </c>
      <c r="F41">
        <v>50</v>
      </c>
      <c r="G41">
        <v>68</v>
      </c>
      <c r="H41">
        <v>76</v>
      </c>
      <c r="I41">
        <v>77</v>
      </c>
      <c r="J41">
        <v>4</v>
      </c>
      <c r="K41">
        <v>1</v>
      </c>
      <c r="L41">
        <v>0</v>
      </c>
      <c r="M41">
        <v>67.75</v>
      </c>
      <c r="N41">
        <v>12.5</v>
      </c>
      <c r="O41">
        <v>-10.04091629</v>
      </c>
      <c r="P41">
        <v>2.5</v>
      </c>
      <c r="Q41">
        <v>8</v>
      </c>
      <c r="R41">
        <v>0.16666666699999999</v>
      </c>
      <c r="S41">
        <v>1</v>
      </c>
      <c r="T41">
        <v>2.4</v>
      </c>
      <c r="U41">
        <v>13</v>
      </c>
      <c r="V41">
        <v>3.6666666669999999</v>
      </c>
      <c r="W41">
        <v>8</v>
      </c>
      <c r="X41">
        <v>4</v>
      </c>
      <c r="Y41">
        <v>36</v>
      </c>
      <c r="Z41">
        <v>0.66666666699999999</v>
      </c>
      <c r="AA41">
        <v>4</v>
      </c>
      <c r="AB41">
        <v>1</v>
      </c>
      <c r="AC41">
        <v>34</v>
      </c>
      <c r="AD41">
        <v>1.5</v>
      </c>
      <c r="AE41">
        <v>19</v>
      </c>
      <c r="AF41">
        <v>15.9</v>
      </c>
      <c r="AG41">
        <v>123</v>
      </c>
      <c r="AH41">
        <v>4.2608695650000001</v>
      </c>
    </row>
    <row r="42" spans="1:88" x14ac:dyDescent="0.3">
      <c r="A42">
        <v>609</v>
      </c>
      <c r="B42" t="s">
        <v>106</v>
      </c>
      <c r="C42">
        <v>24</v>
      </c>
      <c r="D42">
        <v>1</v>
      </c>
      <c r="E42">
        <v>21</v>
      </c>
      <c r="F42">
        <v>55</v>
      </c>
      <c r="G42">
        <v>20</v>
      </c>
      <c r="H42">
        <v>10</v>
      </c>
      <c r="I42">
        <v>35</v>
      </c>
      <c r="J42">
        <v>1</v>
      </c>
      <c r="K42">
        <v>4</v>
      </c>
      <c r="L42">
        <v>0</v>
      </c>
      <c r="M42">
        <v>30</v>
      </c>
      <c r="N42">
        <v>19.57890021</v>
      </c>
      <c r="O42">
        <v>2.2599865449999998</v>
      </c>
      <c r="P42">
        <v>1.3333333329999999</v>
      </c>
      <c r="Q42">
        <v>19</v>
      </c>
      <c r="R42">
        <v>0.66666666699999999</v>
      </c>
      <c r="S42">
        <v>10</v>
      </c>
      <c r="T42">
        <v>3.1666666669999999</v>
      </c>
      <c r="U42">
        <v>36</v>
      </c>
      <c r="V42">
        <v>2.6666666669999999</v>
      </c>
      <c r="W42">
        <v>8</v>
      </c>
      <c r="X42">
        <v>0</v>
      </c>
      <c r="Y42">
        <v>0</v>
      </c>
      <c r="Z42">
        <v>1.5</v>
      </c>
      <c r="AA42">
        <v>5</v>
      </c>
      <c r="AB42">
        <v>0.5</v>
      </c>
      <c r="AC42">
        <v>1</v>
      </c>
      <c r="AD42">
        <v>0</v>
      </c>
      <c r="AE42">
        <v>0</v>
      </c>
      <c r="AF42">
        <v>9.8333333330000006</v>
      </c>
      <c r="AG42">
        <v>79</v>
      </c>
      <c r="AH42">
        <v>4.2173913040000004</v>
      </c>
      <c r="AI42">
        <v>87</v>
      </c>
      <c r="AJ42">
        <v>97.15</v>
      </c>
      <c r="AK42">
        <v>32.29</v>
      </c>
      <c r="AL42">
        <v>55.55</v>
      </c>
      <c r="AM42">
        <v>46.99</v>
      </c>
      <c r="AN42">
        <v>7.25</v>
      </c>
      <c r="AO42">
        <v>5.75</v>
      </c>
      <c r="AP42">
        <v>83.91</v>
      </c>
      <c r="AQ42">
        <v>1.1499999999999999</v>
      </c>
      <c r="AR42">
        <v>1.1499999999999999</v>
      </c>
      <c r="AS42">
        <v>0</v>
      </c>
      <c r="AT42">
        <v>0</v>
      </c>
      <c r="AU42">
        <v>0</v>
      </c>
      <c r="AV42">
        <v>0</v>
      </c>
      <c r="AW42">
        <v>3.45</v>
      </c>
      <c r="AX42">
        <v>1.1499999999999999</v>
      </c>
      <c r="AY42">
        <v>0</v>
      </c>
      <c r="AZ42">
        <v>1.1499999999999999</v>
      </c>
      <c r="BA42">
        <v>0</v>
      </c>
      <c r="BB42">
        <v>4.5999999999999996</v>
      </c>
      <c r="BC42">
        <v>0</v>
      </c>
      <c r="BD42">
        <v>0</v>
      </c>
      <c r="BE42">
        <v>0</v>
      </c>
      <c r="BF42">
        <v>3.45</v>
      </c>
      <c r="BG42">
        <v>0</v>
      </c>
      <c r="BH42">
        <v>2.2999999999999998</v>
      </c>
      <c r="BI42">
        <v>16.09</v>
      </c>
      <c r="BJ42">
        <v>14.94</v>
      </c>
      <c r="BK42">
        <v>0</v>
      </c>
      <c r="BL42">
        <v>0</v>
      </c>
      <c r="BM42">
        <v>2.2999999999999998</v>
      </c>
      <c r="BN42">
        <v>2.2999999999999998</v>
      </c>
      <c r="BO42">
        <v>0</v>
      </c>
      <c r="BP42">
        <v>0</v>
      </c>
      <c r="BQ42">
        <v>0</v>
      </c>
      <c r="BR42">
        <v>4.5999999999999996</v>
      </c>
      <c r="BS42">
        <v>0</v>
      </c>
      <c r="BT42">
        <v>0</v>
      </c>
      <c r="BU42">
        <v>4.5999999999999996</v>
      </c>
      <c r="BV42">
        <v>0</v>
      </c>
      <c r="BW42">
        <v>0</v>
      </c>
      <c r="BX42">
        <v>1.1499999999999999</v>
      </c>
      <c r="BY42">
        <v>10.34</v>
      </c>
      <c r="BZ42">
        <v>0</v>
      </c>
      <c r="CA42">
        <v>13.79</v>
      </c>
      <c r="CB42">
        <v>2.2999999999999998</v>
      </c>
      <c r="CC42">
        <v>11.49</v>
      </c>
      <c r="CD42">
        <v>1.1499999999999999</v>
      </c>
      <c r="CE42">
        <v>0</v>
      </c>
      <c r="CF42">
        <v>2.2999999999999998</v>
      </c>
      <c r="CG42">
        <v>2.2999999999999998</v>
      </c>
      <c r="CH42">
        <v>0</v>
      </c>
      <c r="CI42">
        <v>0</v>
      </c>
      <c r="CJ42">
        <v>0</v>
      </c>
    </row>
    <row r="43" spans="1:88" x14ac:dyDescent="0.3">
      <c r="A43">
        <v>610</v>
      </c>
      <c r="B43" t="s">
        <v>113</v>
      </c>
      <c r="C43">
        <v>26</v>
      </c>
      <c r="D43">
        <v>1</v>
      </c>
      <c r="E43">
        <v>21</v>
      </c>
      <c r="F43">
        <v>10</v>
      </c>
      <c r="G43">
        <v>25</v>
      </c>
      <c r="H43">
        <v>30</v>
      </c>
      <c r="I43">
        <v>65</v>
      </c>
      <c r="J43">
        <v>4</v>
      </c>
      <c r="K43">
        <v>3</v>
      </c>
      <c r="L43">
        <v>0</v>
      </c>
      <c r="M43">
        <v>32.5</v>
      </c>
      <c r="N43">
        <v>23.273733409999998</v>
      </c>
      <c r="O43">
        <v>-1.0364228440000001</v>
      </c>
      <c r="P43">
        <v>0.83333333300000001</v>
      </c>
      <c r="Q43">
        <v>13</v>
      </c>
      <c r="R43">
        <v>0.33333333300000001</v>
      </c>
      <c r="S43">
        <v>0</v>
      </c>
      <c r="T43">
        <v>1.8333333329999999</v>
      </c>
      <c r="U43">
        <v>8</v>
      </c>
      <c r="V43">
        <v>1.8333333329999999</v>
      </c>
      <c r="W43">
        <v>8</v>
      </c>
      <c r="X43">
        <v>0.66666666699999999</v>
      </c>
      <c r="Y43">
        <v>4</v>
      </c>
      <c r="Z43">
        <v>1</v>
      </c>
      <c r="AA43">
        <v>39</v>
      </c>
      <c r="AB43">
        <v>0.16666666699999999</v>
      </c>
      <c r="AC43">
        <v>6</v>
      </c>
      <c r="AD43">
        <v>1</v>
      </c>
      <c r="AE43">
        <v>8</v>
      </c>
      <c r="AF43">
        <v>7.6666666670000003</v>
      </c>
      <c r="AG43">
        <v>86</v>
      </c>
      <c r="AH43">
        <v>3.5217391299999998</v>
      </c>
      <c r="AI43">
        <v>253</v>
      </c>
      <c r="AJ43">
        <v>90.28</v>
      </c>
      <c r="AK43">
        <v>30.36</v>
      </c>
      <c r="AL43">
        <v>67.45</v>
      </c>
      <c r="AM43">
        <v>39.93</v>
      </c>
      <c r="AN43">
        <v>9.0399999999999991</v>
      </c>
      <c r="AO43">
        <v>8.6999999999999993</v>
      </c>
      <c r="AP43">
        <v>86.96</v>
      </c>
      <c r="AQ43">
        <v>0.79</v>
      </c>
      <c r="AR43">
        <v>0.79</v>
      </c>
      <c r="AS43">
        <v>0</v>
      </c>
      <c r="AT43">
        <v>0</v>
      </c>
      <c r="AU43">
        <v>0</v>
      </c>
      <c r="AV43">
        <v>0</v>
      </c>
      <c r="AW43">
        <v>1.58</v>
      </c>
      <c r="AX43">
        <v>0</v>
      </c>
      <c r="AY43">
        <v>0</v>
      </c>
      <c r="AZ43">
        <v>0</v>
      </c>
      <c r="BA43">
        <v>0</v>
      </c>
      <c r="BB43">
        <v>7.91</v>
      </c>
      <c r="BC43">
        <v>0.79</v>
      </c>
      <c r="BD43">
        <v>0.79</v>
      </c>
      <c r="BE43">
        <v>0.4</v>
      </c>
      <c r="BF43">
        <v>3.56</v>
      </c>
      <c r="BG43">
        <v>1.19</v>
      </c>
      <c r="BH43">
        <v>1.98</v>
      </c>
      <c r="BI43">
        <v>12.25</v>
      </c>
      <c r="BJ43">
        <v>9.09</v>
      </c>
      <c r="BK43">
        <v>3.16</v>
      </c>
      <c r="BL43">
        <v>0</v>
      </c>
      <c r="BM43">
        <v>1.19</v>
      </c>
      <c r="BN43">
        <v>0.79</v>
      </c>
      <c r="BO43">
        <v>0</v>
      </c>
      <c r="BP43">
        <v>0</v>
      </c>
      <c r="BQ43">
        <v>0.4</v>
      </c>
      <c r="BR43">
        <v>5.93</v>
      </c>
      <c r="BS43">
        <v>0</v>
      </c>
      <c r="BT43">
        <v>2.37</v>
      </c>
      <c r="BU43">
        <v>3.95</v>
      </c>
      <c r="BV43">
        <v>1.19</v>
      </c>
      <c r="BW43">
        <v>0</v>
      </c>
      <c r="BX43">
        <v>1.58</v>
      </c>
      <c r="BY43">
        <v>7.51</v>
      </c>
      <c r="BZ43">
        <v>2.77</v>
      </c>
      <c r="CA43">
        <v>17</v>
      </c>
      <c r="CB43">
        <v>0.79</v>
      </c>
      <c r="CC43">
        <v>12.65</v>
      </c>
      <c r="CD43">
        <v>4.3499999999999996</v>
      </c>
      <c r="CE43">
        <v>0.4</v>
      </c>
      <c r="CF43">
        <v>2.37</v>
      </c>
      <c r="CG43">
        <v>0</v>
      </c>
      <c r="CH43">
        <v>0</v>
      </c>
      <c r="CI43">
        <v>0</v>
      </c>
      <c r="CJ43">
        <v>0</v>
      </c>
    </row>
    <row r="44" spans="1:88" x14ac:dyDescent="0.3">
      <c r="A44">
        <v>611</v>
      </c>
      <c r="B44" t="s">
        <v>106</v>
      </c>
      <c r="C44">
        <v>30</v>
      </c>
      <c r="D44">
        <v>1</v>
      </c>
      <c r="E44">
        <v>22</v>
      </c>
      <c r="F44">
        <v>24</v>
      </c>
      <c r="G44">
        <v>75</v>
      </c>
      <c r="H44">
        <v>2</v>
      </c>
      <c r="I44">
        <v>49</v>
      </c>
      <c r="J44">
        <v>2</v>
      </c>
      <c r="K44">
        <v>4</v>
      </c>
      <c r="L44">
        <v>0</v>
      </c>
      <c r="M44">
        <v>37.5</v>
      </c>
      <c r="N44">
        <v>31.522478750000001</v>
      </c>
      <c r="O44">
        <v>4.0965442999999997</v>
      </c>
      <c r="P44">
        <v>2.5</v>
      </c>
      <c r="Q44">
        <v>11</v>
      </c>
      <c r="R44">
        <v>3.8333333330000001</v>
      </c>
      <c r="S44">
        <v>44</v>
      </c>
      <c r="T44">
        <v>4</v>
      </c>
      <c r="U44">
        <v>13</v>
      </c>
      <c r="V44">
        <v>3</v>
      </c>
      <c r="W44">
        <v>8</v>
      </c>
      <c r="X44">
        <v>1.6666666670000001</v>
      </c>
      <c r="Y44">
        <v>34</v>
      </c>
      <c r="Z44">
        <v>1</v>
      </c>
      <c r="AA44">
        <v>4</v>
      </c>
      <c r="AB44">
        <v>3.6666666669999999</v>
      </c>
      <c r="AC44">
        <v>36</v>
      </c>
      <c r="AD44">
        <v>1.8333333329999999</v>
      </c>
      <c r="AE44">
        <v>13</v>
      </c>
      <c r="AF44">
        <v>21.5</v>
      </c>
      <c r="AG44">
        <v>163</v>
      </c>
      <c r="AH44">
        <v>3.9565217389999998</v>
      </c>
      <c r="AI44">
        <v>421</v>
      </c>
      <c r="AJ44">
        <v>75.78</v>
      </c>
      <c r="AK44">
        <v>21.65</v>
      </c>
      <c r="AL44">
        <v>75.7</v>
      </c>
      <c r="AM44">
        <v>70.47</v>
      </c>
      <c r="AN44">
        <v>11.38</v>
      </c>
      <c r="AO44">
        <v>11.64</v>
      </c>
      <c r="AP44">
        <v>85.27</v>
      </c>
      <c r="AQ44">
        <v>3.33</v>
      </c>
      <c r="AR44">
        <v>2.85</v>
      </c>
      <c r="AS44">
        <v>0.48</v>
      </c>
      <c r="AT44">
        <v>0.24</v>
      </c>
      <c r="AU44">
        <v>0.24</v>
      </c>
      <c r="AV44">
        <v>0</v>
      </c>
      <c r="AW44">
        <v>4.51</v>
      </c>
      <c r="AX44">
        <v>0.48</v>
      </c>
      <c r="AY44">
        <v>0.71</v>
      </c>
      <c r="AZ44">
        <v>0.71</v>
      </c>
      <c r="BA44">
        <v>0.71</v>
      </c>
      <c r="BB44">
        <v>10.45</v>
      </c>
      <c r="BC44">
        <v>1.43</v>
      </c>
      <c r="BD44">
        <v>0.95</v>
      </c>
      <c r="BE44">
        <v>0.24</v>
      </c>
      <c r="BF44">
        <v>2.14</v>
      </c>
      <c r="BG44">
        <v>0.95</v>
      </c>
      <c r="BH44">
        <v>4.99</v>
      </c>
      <c r="BI44">
        <v>4.75</v>
      </c>
      <c r="BJ44">
        <v>3.09</v>
      </c>
      <c r="BK44">
        <v>0.95</v>
      </c>
      <c r="BL44">
        <v>0.71</v>
      </c>
      <c r="BM44">
        <v>2.14</v>
      </c>
      <c r="BN44">
        <v>0.48</v>
      </c>
      <c r="BO44">
        <v>0.24</v>
      </c>
      <c r="BP44">
        <v>0</v>
      </c>
      <c r="BQ44">
        <v>1.43</v>
      </c>
      <c r="BR44">
        <v>5.7</v>
      </c>
      <c r="BS44">
        <v>1.66</v>
      </c>
      <c r="BT44">
        <v>1.43</v>
      </c>
      <c r="BU44">
        <v>2.14</v>
      </c>
      <c r="BV44">
        <v>0.71</v>
      </c>
      <c r="BW44">
        <v>0</v>
      </c>
      <c r="BX44">
        <v>1.66</v>
      </c>
      <c r="BY44">
        <v>11.64</v>
      </c>
      <c r="BZ44">
        <v>1.43</v>
      </c>
      <c r="CA44">
        <v>14.25</v>
      </c>
      <c r="CB44">
        <v>2.38</v>
      </c>
      <c r="CC44">
        <v>8.08</v>
      </c>
      <c r="CD44">
        <v>4.28</v>
      </c>
      <c r="CE44">
        <v>0.95</v>
      </c>
      <c r="CF44">
        <v>3.09</v>
      </c>
      <c r="CG44">
        <v>0.95</v>
      </c>
      <c r="CH44">
        <v>0</v>
      </c>
      <c r="CI44">
        <v>0</v>
      </c>
      <c r="CJ44">
        <v>0</v>
      </c>
    </row>
    <row r="45" spans="1:88" x14ac:dyDescent="0.3">
      <c r="A45">
        <v>612</v>
      </c>
      <c r="B45" t="s">
        <v>106</v>
      </c>
      <c r="C45">
        <v>20</v>
      </c>
      <c r="D45">
        <v>1</v>
      </c>
      <c r="E45">
        <v>9</v>
      </c>
      <c r="F45">
        <v>65</v>
      </c>
      <c r="G45">
        <v>40</v>
      </c>
      <c r="H45">
        <v>30</v>
      </c>
      <c r="I45">
        <v>5</v>
      </c>
      <c r="J45">
        <v>1</v>
      </c>
      <c r="K45">
        <v>2</v>
      </c>
      <c r="L45">
        <v>0</v>
      </c>
      <c r="M45">
        <v>35</v>
      </c>
      <c r="N45">
        <v>24.83277404</v>
      </c>
      <c r="O45">
        <v>2.0067227839999999</v>
      </c>
      <c r="P45">
        <v>1.5</v>
      </c>
      <c r="Q45">
        <v>8</v>
      </c>
      <c r="R45">
        <v>0.33333333300000001</v>
      </c>
      <c r="S45">
        <v>1</v>
      </c>
      <c r="T45">
        <v>3</v>
      </c>
      <c r="U45">
        <v>4</v>
      </c>
      <c r="V45">
        <v>1.5</v>
      </c>
      <c r="W45">
        <v>3</v>
      </c>
      <c r="X45">
        <v>0</v>
      </c>
      <c r="Y45">
        <v>1</v>
      </c>
      <c r="Z45">
        <v>1.8333333329999999</v>
      </c>
      <c r="AA45">
        <v>3</v>
      </c>
      <c r="AB45">
        <v>1</v>
      </c>
      <c r="AC45">
        <v>2</v>
      </c>
      <c r="AD45">
        <v>0</v>
      </c>
      <c r="AE45">
        <v>0</v>
      </c>
      <c r="AF45">
        <v>9.1666666669999994</v>
      </c>
      <c r="AG45">
        <v>22</v>
      </c>
      <c r="AH45">
        <v>3.6521739129999999</v>
      </c>
      <c r="AI45">
        <v>536</v>
      </c>
      <c r="AJ45">
        <v>83.57</v>
      </c>
      <c r="AK45">
        <v>38.25</v>
      </c>
      <c r="AL45">
        <v>27.16</v>
      </c>
      <c r="AM45">
        <v>35.549999999999997</v>
      </c>
      <c r="AN45">
        <v>10.72</v>
      </c>
      <c r="AO45">
        <v>9.14</v>
      </c>
      <c r="AP45">
        <v>90.67</v>
      </c>
      <c r="AQ45">
        <v>2.0499999999999998</v>
      </c>
      <c r="AR45">
        <v>1.31</v>
      </c>
      <c r="AS45">
        <v>0.75</v>
      </c>
      <c r="AT45">
        <v>0</v>
      </c>
      <c r="AU45">
        <v>0</v>
      </c>
      <c r="AV45">
        <v>0.37</v>
      </c>
      <c r="AW45">
        <v>4.8499999999999996</v>
      </c>
      <c r="AX45">
        <v>0</v>
      </c>
      <c r="AY45">
        <v>0</v>
      </c>
      <c r="AZ45">
        <v>0</v>
      </c>
      <c r="BA45">
        <v>0</v>
      </c>
      <c r="BB45">
        <v>12.31</v>
      </c>
      <c r="BC45">
        <v>1.68</v>
      </c>
      <c r="BD45">
        <v>0</v>
      </c>
      <c r="BE45">
        <v>0.37</v>
      </c>
      <c r="BF45">
        <v>5.22</v>
      </c>
      <c r="BG45">
        <v>1.1200000000000001</v>
      </c>
      <c r="BH45">
        <v>4.8499999999999996</v>
      </c>
      <c r="BI45">
        <v>6.72</v>
      </c>
      <c r="BJ45">
        <v>5.78</v>
      </c>
      <c r="BK45">
        <v>0</v>
      </c>
      <c r="BL45">
        <v>0.93</v>
      </c>
      <c r="BM45">
        <v>5.41</v>
      </c>
      <c r="BN45">
        <v>4.4800000000000004</v>
      </c>
      <c r="BO45">
        <v>0</v>
      </c>
      <c r="BP45">
        <v>0</v>
      </c>
      <c r="BQ45">
        <v>0.93</v>
      </c>
      <c r="BR45">
        <v>1.87</v>
      </c>
      <c r="BS45">
        <v>0</v>
      </c>
      <c r="BT45">
        <v>0</v>
      </c>
      <c r="BU45">
        <v>1.31</v>
      </c>
      <c r="BV45">
        <v>0.56000000000000005</v>
      </c>
      <c r="BW45">
        <v>0</v>
      </c>
      <c r="BX45">
        <v>3.54</v>
      </c>
      <c r="BY45">
        <v>11.38</v>
      </c>
      <c r="BZ45">
        <v>1.87</v>
      </c>
      <c r="CA45">
        <v>8.9600000000000009</v>
      </c>
      <c r="CB45">
        <v>1.68</v>
      </c>
      <c r="CC45">
        <v>4.8499999999999996</v>
      </c>
      <c r="CD45">
        <v>2.4300000000000002</v>
      </c>
      <c r="CE45">
        <v>0.37</v>
      </c>
      <c r="CF45">
        <v>0.37</v>
      </c>
      <c r="CG45">
        <v>0.19</v>
      </c>
      <c r="CH45">
        <v>0</v>
      </c>
      <c r="CI45">
        <v>0</v>
      </c>
      <c r="CJ45">
        <v>0</v>
      </c>
    </row>
    <row r="46" spans="1:88" x14ac:dyDescent="0.3">
      <c r="A46">
        <v>613</v>
      </c>
      <c r="B46" t="s">
        <v>113</v>
      </c>
      <c r="C46">
        <v>21</v>
      </c>
      <c r="D46">
        <v>0</v>
      </c>
      <c r="E46">
        <v>22</v>
      </c>
      <c r="F46">
        <v>35</v>
      </c>
      <c r="G46">
        <v>56</v>
      </c>
      <c r="H46">
        <v>7</v>
      </c>
      <c r="I46">
        <v>10</v>
      </c>
      <c r="J46">
        <v>2</v>
      </c>
      <c r="K46">
        <v>2</v>
      </c>
      <c r="L46">
        <v>1</v>
      </c>
      <c r="M46">
        <v>27</v>
      </c>
      <c r="N46">
        <v>23.050668829999999</v>
      </c>
      <c r="O46">
        <v>12.080536670000001</v>
      </c>
      <c r="P46">
        <v>2.1666666669999999</v>
      </c>
      <c r="Q46">
        <v>25</v>
      </c>
      <c r="R46">
        <v>0</v>
      </c>
      <c r="S46">
        <v>0</v>
      </c>
      <c r="T46">
        <v>2.3333333330000001</v>
      </c>
      <c r="U46">
        <v>14</v>
      </c>
      <c r="V46">
        <v>2.1666666669999999</v>
      </c>
      <c r="W46">
        <v>12</v>
      </c>
      <c r="X46">
        <v>0.16666666699999999</v>
      </c>
      <c r="Y46">
        <v>1</v>
      </c>
      <c r="Z46">
        <v>3</v>
      </c>
      <c r="AA46">
        <v>52</v>
      </c>
      <c r="AB46">
        <v>1.6666666670000001</v>
      </c>
      <c r="AC46">
        <v>43</v>
      </c>
      <c r="AD46">
        <v>0</v>
      </c>
      <c r="AE46">
        <v>0</v>
      </c>
      <c r="AF46">
        <v>11.5</v>
      </c>
      <c r="AG46">
        <v>147</v>
      </c>
      <c r="AH46">
        <v>3.6956521740000001</v>
      </c>
      <c r="AI46">
        <v>124</v>
      </c>
      <c r="AJ46">
        <v>82.14</v>
      </c>
      <c r="AK46">
        <v>50</v>
      </c>
      <c r="AL46">
        <v>70.28</v>
      </c>
      <c r="AM46">
        <v>25.77</v>
      </c>
      <c r="AN46">
        <v>4.96</v>
      </c>
      <c r="AO46">
        <v>7.26</v>
      </c>
      <c r="AP46">
        <v>83.87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5.65</v>
      </c>
      <c r="AX46">
        <v>0</v>
      </c>
      <c r="AY46">
        <v>0.81</v>
      </c>
      <c r="AZ46">
        <v>0</v>
      </c>
      <c r="BA46">
        <v>0.81</v>
      </c>
      <c r="BB46">
        <v>9.68</v>
      </c>
      <c r="BC46">
        <v>0.81</v>
      </c>
      <c r="BD46">
        <v>0</v>
      </c>
      <c r="BE46">
        <v>0</v>
      </c>
      <c r="BF46">
        <v>4.03</v>
      </c>
      <c r="BG46">
        <v>2.42</v>
      </c>
      <c r="BH46">
        <v>2.42</v>
      </c>
      <c r="BI46">
        <v>2.42</v>
      </c>
      <c r="BJ46">
        <v>1.61</v>
      </c>
      <c r="BK46">
        <v>0</v>
      </c>
      <c r="BL46">
        <v>0</v>
      </c>
      <c r="BM46">
        <v>3.23</v>
      </c>
      <c r="BN46">
        <v>1.61</v>
      </c>
      <c r="BO46">
        <v>0.81</v>
      </c>
      <c r="BP46">
        <v>0</v>
      </c>
      <c r="BQ46">
        <v>0.81</v>
      </c>
      <c r="BR46">
        <v>5.65</v>
      </c>
      <c r="BS46">
        <v>0.81</v>
      </c>
      <c r="BT46">
        <v>0.81</v>
      </c>
      <c r="BU46">
        <v>1.61</v>
      </c>
      <c r="BV46">
        <v>1.61</v>
      </c>
      <c r="BW46">
        <v>0.81</v>
      </c>
      <c r="BX46">
        <v>1.61</v>
      </c>
      <c r="BY46">
        <v>14.52</v>
      </c>
      <c r="BZ46">
        <v>2.42</v>
      </c>
      <c r="CA46">
        <v>19.350000000000001</v>
      </c>
      <c r="CB46">
        <v>4.84</v>
      </c>
      <c r="CC46">
        <v>10.48</v>
      </c>
      <c r="CD46">
        <v>4.03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</row>
    <row r="47" spans="1:88" x14ac:dyDescent="0.3">
      <c r="A47">
        <v>614</v>
      </c>
      <c r="B47" t="s">
        <v>106</v>
      </c>
      <c r="C47">
        <v>21</v>
      </c>
      <c r="D47">
        <v>1</v>
      </c>
      <c r="E47">
        <v>24</v>
      </c>
      <c r="F47">
        <v>30</v>
      </c>
      <c r="G47">
        <v>2</v>
      </c>
      <c r="H47">
        <v>35</v>
      </c>
      <c r="I47">
        <v>1</v>
      </c>
      <c r="J47">
        <v>3</v>
      </c>
      <c r="K47">
        <v>3</v>
      </c>
      <c r="L47">
        <v>1</v>
      </c>
      <c r="M47">
        <v>17</v>
      </c>
      <c r="N47">
        <v>18.018509000000002</v>
      </c>
      <c r="O47">
        <v>8.4809221220000008</v>
      </c>
      <c r="P47">
        <v>1.6666666670000001</v>
      </c>
      <c r="Q47">
        <v>4</v>
      </c>
      <c r="R47">
        <v>1</v>
      </c>
      <c r="S47">
        <v>3</v>
      </c>
      <c r="T47">
        <v>2</v>
      </c>
      <c r="U47">
        <v>6</v>
      </c>
      <c r="V47">
        <v>2.6666666669999999</v>
      </c>
      <c r="W47">
        <v>8</v>
      </c>
      <c r="X47">
        <v>1.5</v>
      </c>
      <c r="Y47">
        <v>14</v>
      </c>
      <c r="Z47">
        <v>1.3333333329999999</v>
      </c>
      <c r="AA47">
        <v>51</v>
      </c>
      <c r="AB47">
        <v>0.66666666699999999</v>
      </c>
      <c r="AC47">
        <v>6</v>
      </c>
      <c r="AD47">
        <v>0.16666666699999999</v>
      </c>
      <c r="AE47">
        <v>1</v>
      </c>
      <c r="AF47">
        <v>11</v>
      </c>
      <c r="AG47">
        <v>93</v>
      </c>
      <c r="AH47">
        <v>4</v>
      </c>
      <c r="AI47">
        <v>506</v>
      </c>
      <c r="AJ47">
        <v>13.85</v>
      </c>
      <c r="AK47">
        <v>6.67</v>
      </c>
      <c r="AL47">
        <v>98.41</v>
      </c>
      <c r="AM47">
        <v>19.84</v>
      </c>
      <c r="AN47">
        <v>7.33</v>
      </c>
      <c r="AO47">
        <v>12.45</v>
      </c>
      <c r="AP47">
        <v>92.69</v>
      </c>
      <c r="AQ47">
        <v>2.77</v>
      </c>
      <c r="AR47">
        <v>1.19</v>
      </c>
      <c r="AS47">
        <v>1.58</v>
      </c>
      <c r="AT47">
        <v>0.4</v>
      </c>
      <c r="AU47">
        <v>0.2</v>
      </c>
      <c r="AV47">
        <v>0.4</v>
      </c>
      <c r="AW47">
        <v>2.77</v>
      </c>
      <c r="AX47">
        <v>0</v>
      </c>
      <c r="AY47">
        <v>0.2</v>
      </c>
      <c r="AZ47">
        <v>0.4</v>
      </c>
      <c r="BA47">
        <v>0.2</v>
      </c>
      <c r="BB47">
        <v>18.77</v>
      </c>
      <c r="BC47">
        <v>5.34</v>
      </c>
      <c r="BD47">
        <v>4.74</v>
      </c>
      <c r="BE47">
        <v>0.99</v>
      </c>
      <c r="BF47">
        <v>1.78</v>
      </c>
      <c r="BG47">
        <v>0.79</v>
      </c>
      <c r="BH47">
        <v>5.53</v>
      </c>
      <c r="BI47">
        <v>4.74</v>
      </c>
      <c r="BJ47">
        <v>3.16</v>
      </c>
      <c r="BK47">
        <v>0.2</v>
      </c>
      <c r="BL47">
        <v>1.58</v>
      </c>
      <c r="BM47">
        <v>1.19</v>
      </c>
      <c r="BN47">
        <v>0.2</v>
      </c>
      <c r="BO47">
        <v>0.59</v>
      </c>
      <c r="BP47">
        <v>0</v>
      </c>
      <c r="BQ47">
        <v>0.4</v>
      </c>
      <c r="BR47">
        <v>3.36</v>
      </c>
      <c r="BS47">
        <v>0.99</v>
      </c>
      <c r="BT47">
        <v>1.19</v>
      </c>
      <c r="BU47">
        <v>0.59</v>
      </c>
      <c r="BV47">
        <v>0.99</v>
      </c>
      <c r="BW47">
        <v>0</v>
      </c>
      <c r="BX47">
        <v>4.1500000000000004</v>
      </c>
      <c r="BY47">
        <v>16.8</v>
      </c>
      <c r="BZ47">
        <v>2.37</v>
      </c>
      <c r="CA47">
        <v>14.03</v>
      </c>
      <c r="CB47">
        <v>3.36</v>
      </c>
      <c r="CC47">
        <v>4.9400000000000004</v>
      </c>
      <c r="CD47">
        <v>5.73</v>
      </c>
      <c r="CE47">
        <v>0.79</v>
      </c>
      <c r="CF47">
        <v>0.99</v>
      </c>
      <c r="CG47">
        <v>0</v>
      </c>
      <c r="CH47">
        <v>0</v>
      </c>
      <c r="CI47">
        <v>0.2</v>
      </c>
      <c r="CJ47">
        <v>0</v>
      </c>
    </row>
    <row r="48" spans="1:88" x14ac:dyDescent="0.3">
      <c r="A48">
        <v>615</v>
      </c>
      <c r="B48" t="s">
        <v>106</v>
      </c>
      <c r="C48">
        <v>21</v>
      </c>
      <c r="D48">
        <v>1</v>
      </c>
      <c r="E48">
        <v>22</v>
      </c>
      <c r="F48">
        <v>15</v>
      </c>
      <c r="G48">
        <v>10</v>
      </c>
      <c r="H48">
        <v>60</v>
      </c>
      <c r="I48">
        <v>90</v>
      </c>
      <c r="J48">
        <v>4</v>
      </c>
      <c r="K48">
        <v>4</v>
      </c>
      <c r="L48">
        <v>1</v>
      </c>
      <c r="M48">
        <v>43.75</v>
      </c>
      <c r="N48">
        <v>38.160843810000003</v>
      </c>
      <c r="O48">
        <v>14.97382483</v>
      </c>
      <c r="P48">
        <v>1.1666666670000001</v>
      </c>
      <c r="Q48">
        <v>4</v>
      </c>
      <c r="R48">
        <v>2.3333333330000001</v>
      </c>
      <c r="S48">
        <v>14</v>
      </c>
      <c r="T48">
        <v>2</v>
      </c>
      <c r="U48">
        <v>14</v>
      </c>
      <c r="V48">
        <v>1</v>
      </c>
      <c r="W48">
        <v>19</v>
      </c>
      <c r="X48">
        <v>1.6666666670000001</v>
      </c>
      <c r="Y48">
        <v>27</v>
      </c>
      <c r="Z48">
        <v>1</v>
      </c>
      <c r="AA48">
        <v>13</v>
      </c>
      <c r="AB48">
        <v>1.3333333329999999</v>
      </c>
      <c r="AC48">
        <v>19</v>
      </c>
      <c r="AD48">
        <v>0.5</v>
      </c>
      <c r="AE48">
        <v>19</v>
      </c>
      <c r="AF48">
        <v>11</v>
      </c>
      <c r="AG48">
        <v>129</v>
      </c>
      <c r="AH48">
        <v>3.7391304349999999</v>
      </c>
      <c r="AI48">
        <v>987</v>
      </c>
      <c r="AJ48">
        <v>7.79</v>
      </c>
      <c r="AK48">
        <v>17.559999999999999</v>
      </c>
      <c r="AL48">
        <v>92.6</v>
      </c>
      <c r="AM48">
        <v>77.89</v>
      </c>
      <c r="AN48">
        <v>7.1</v>
      </c>
      <c r="AO48">
        <v>10.94</v>
      </c>
      <c r="AP48">
        <v>90.88</v>
      </c>
      <c r="AQ48">
        <v>4.5599999999999996</v>
      </c>
      <c r="AR48">
        <v>3.55</v>
      </c>
      <c r="AS48">
        <v>0.71</v>
      </c>
      <c r="AT48">
        <v>0.2</v>
      </c>
      <c r="AU48">
        <v>0.2</v>
      </c>
      <c r="AV48">
        <v>0</v>
      </c>
      <c r="AW48">
        <v>6.28</v>
      </c>
      <c r="AX48">
        <v>0.51</v>
      </c>
      <c r="AY48">
        <v>0.2</v>
      </c>
      <c r="AZ48">
        <v>1.01</v>
      </c>
      <c r="BA48">
        <v>0.61</v>
      </c>
      <c r="BB48">
        <v>16.510000000000002</v>
      </c>
      <c r="BC48">
        <v>3.95</v>
      </c>
      <c r="BD48">
        <v>1.72</v>
      </c>
      <c r="BE48">
        <v>2.84</v>
      </c>
      <c r="BF48">
        <v>3.34</v>
      </c>
      <c r="BG48">
        <v>1.62</v>
      </c>
      <c r="BH48">
        <v>5.47</v>
      </c>
      <c r="BI48">
        <v>2.0299999999999998</v>
      </c>
      <c r="BJ48">
        <v>0.61</v>
      </c>
      <c r="BK48">
        <v>0.81</v>
      </c>
      <c r="BL48">
        <v>0.41</v>
      </c>
      <c r="BM48">
        <v>1.93</v>
      </c>
      <c r="BN48">
        <v>0.41</v>
      </c>
      <c r="BO48">
        <v>0.41</v>
      </c>
      <c r="BP48">
        <v>0</v>
      </c>
      <c r="BQ48">
        <v>1.01</v>
      </c>
      <c r="BR48">
        <v>4.8600000000000003</v>
      </c>
      <c r="BS48">
        <v>1.82</v>
      </c>
      <c r="BT48">
        <v>0.71</v>
      </c>
      <c r="BU48">
        <v>1.32</v>
      </c>
      <c r="BV48">
        <v>1.01</v>
      </c>
      <c r="BW48">
        <v>0.2</v>
      </c>
      <c r="BX48">
        <v>3.24</v>
      </c>
      <c r="BY48">
        <v>17.329999999999998</v>
      </c>
      <c r="BZ48">
        <v>3.65</v>
      </c>
      <c r="CA48">
        <v>15.6</v>
      </c>
      <c r="CB48">
        <v>2.63</v>
      </c>
      <c r="CC48">
        <v>7.7</v>
      </c>
      <c r="CD48">
        <v>6.08</v>
      </c>
      <c r="CE48">
        <v>1.01</v>
      </c>
      <c r="CF48">
        <v>2.13</v>
      </c>
      <c r="CG48">
        <v>1.22</v>
      </c>
      <c r="CH48">
        <v>0.2</v>
      </c>
      <c r="CI48">
        <v>0.2</v>
      </c>
      <c r="CJ48">
        <v>0.1</v>
      </c>
    </row>
    <row r="49" spans="1:88" x14ac:dyDescent="0.3">
      <c r="A49">
        <v>616</v>
      </c>
      <c r="B49" t="s">
        <v>106</v>
      </c>
      <c r="C49">
        <v>21</v>
      </c>
      <c r="D49">
        <v>0</v>
      </c>
      <c r="E49">
        <v>31</v>
      </c>
      <c r="F49">
        <v>5</v>
      </c>
      <c r="G49">
        <v>70</v>
      </c>
      <c r="H49">
        <v>1</v>
      </c>
      <c r="I49">
        <v>40</v>
      </c>
      <c r="J49">
        <v>2</v>
      </c>
      <c r="K49">
        <v>2</v>
      </c>
      <c r="L49">
        <v>1</v>
      </c>
      <c r="M49">
        <v>29</v>
      </c>
      <c r="N49">
        <v>32.465366160000002</v>
      </c>
      <c r="O49">
        <v>14.39142172</v>
      </c>
      <c r="P49">
        <v>2.1666666669999999</v>
      </c>
      <c r="Q49">
        <v>8</v>
      </c>
      <c r="R49">
        <v>2.5</v>
      </c>
      <c r="S49">
        <v>22</v>
      </c>
      <c r="T49">
        <v>1.5</v>
      </c>
      <c r="U49">
        <v>8</v>
      </c>
      <c r="V49">
        <v>2.3333333330000001</v>
      </c>
      <c r="W49">
        <v>8</v>
      </c>
      <c r="X49">
        <v>1</v>
      </c>
      <c r="Y49">
        <v>13</v>
      </c>
      <c r="Z49">
        <v>1</v>
      </c>
      <c r="AA49">
        <v>8</v>
      </c>
      <c r="AB49">
        <v>0.16666666699999999</v>
      </c>
      <c r="AC49">
        <v>5</v>
      </c>
      <c r="AD49">
        <v>0.16666666699999999</v>
      </c>
      <c r="AE49">
        <v>4</v>
      </c>
      <c r="AF49">
        <v>10.83333333</v>
      </c>
      <c r="AG49">
        <v>76</v>
      </c>
      <c r="AH49">
        <v>3</v>
      </c>
      <c r="AI49">
        <v>136</v>
      </c>
      <c r="AJ49">
        <v>94.52</v>
      </c>
      <c r="AK49">
        <v>30.33</v>
      </c>
      <c r="AL49">
        <v>97.06</v>
      </c>
      <c r="AM49">
        <v>67.459999999999994</v>
      </c>
      <c r="AN49">
        <v>7.16</v>
      </c>
      <c r="AO49">
        <v>10.29</v>
      </c>
      <c r="AP49">
        <v>90.44</v>
      </c>
      <c r="AQ49">
        <v>2.21</v>
      </c>
      <c r="AR49">
        <v>2.21</v>
      </c>
      <c r="AS49">
        <v>0</v>
      </c>
      <c r="AT49">
        <v>0</v>
      </c>
      <c r="AU49">
        <v>0</v>
      </c>
      <c r="AV49">
        <v>0</v>
      </c>
      <c r="AW49">
        <v>0.74</v>
      </c>
      <c r="AX49">
        <v>0</v>
      </c>
      <c r="AY49">
        <v>0</v>
      </c>
      <c r="AZ49">
        <v>0</v>
      </c>
      <c r="BA49">
        <v>0</v>
      </c>
      <c r="BB49">
        <v>11.03</v>
      </c>
      <c r="BC49">
        <v>1.47</v>
      </c>
      <c r="BD49">
        <v>1.47</v>
      </c>
      <c r="BE49">
        <v>0.74</v>
      </c>
      <c r="BF49">
        <v>4.41</v>
      </c>
      <c r="BG49">
        <v>0.74</v>
      </c>
      <c r="BH49">
        <v>4.41</v>
      </c>
      <c r="BI49">
        <v>13.97</v>
      </c>
      <c r="BJ49">
        <v>13.97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3.68</v>
      </c>
      <c r="BS49">
        <v>0</v>
      </c>
      <c r="BT49">
        <v>0.74</v>
      </c>
      <c r="BU49">
        <v>2.21</v>
      </c>
      <c r="BV49">
        <v>0</v>
      </c>
      <c r="BW49">
        <v>0.74</v>
      </c>
      <c r="BX49">
        <v>0.74</v>
      </c>
      <c r="BY49">
        <v>12.5</v>
      </c>
      <c r="BZ49">
        <v>2.94</v>
      </c>
      <c r="CA49">
        <v>26.47</v>
      </c>
      <c r="CB49">
        <v>7.35</v>
      </c>
      <c r="CC49">
        <v>18.38</v>
      </c>
      <c r="CD49">
        <v>1.47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</row>
    <row r="50" spans="1:88" x14ac:dyDescent="0.3">
      <c r="A50">
        <v>617</v>
      </c>
      <c r="B50" t="s">
        <v>113</v>
      </c>
      <c r="C50">
        <v>23</v>
      </c>
      <c r="D50">
        <v>0</v>
      </c>
      <c r="E50">
        <v>21</v>
      </c>
      <c r="F50">
        <v>55</v>
      </c>
      <c r="G50">
        <v>5</v>
      </c>
      <c r="H50">
        <v>41</v>
      </c>
      <c r="I50">
        <v>22</v>
      </c>
      <c r="J50">
        <v>1</v>
      </c>
      <c r="K50">
        <v>3</v>
      </c>
      <c r="L50">
        <v>0</v>
      </c>
      <c r="M50">
        <v>30.75</v>
      </c>
      <c r="N50">
        <v>21.853680090000001</v>
      </c>
      <c r="O50">
        <v>4.3852218609999998</v>
      </c>
      <c r="P50">
        <v>2.3333333330000001</v>
      </c>
      <c r="Q50">
        <v>19</v>
      </c>
      <c r="R50">
        <v>0</v>
      </c>
      <c r="S50">
        <v>1</v>
      </c>
      <c r="T50">
        <v>0.66666666699999999</v>
      </c>
      <c r="U50">
        <v>8</v>
      </c>
      <c r="V50">
        <v>1.1666666670000001</v>
      </c>
      <c r="W50">
        <v>8</v>
      </c>
      <c r="X50">
        <v>0</v>
      </c>
      <c r="Y50">
        <v>1</v>
      </c>
      <c r="Z50">
        <v>0.66666666699999999</v>
      </c>
      <c r="AA50">
        <v>1</v>
      </c>
      <c r="AB50">
        <v>1</v>
      </c>
      <c r="AC50">
        <v>26</v>
      </c>
      <c r="AD50">
        <v>0.16666666699999999</v>
      </c>
      <c r="AE50">
        <v>1</v>
      </c>
      <c r="AF50">
        <v>6</v>
      </c>
      <c r="AG50">
        <v>65</v>
      </c>
      <c r="AH50">
        <v>3.3043478259999999</v>
      </c>
      <c r="AI50">
        <v>47</v>
      </c>
      <c r="AJ50">
        <v>98.19</v>
      </c>
      <c r="AK50">
        <v>33.520000000000003</v>
      </c>
      <c r="AL50">
        <v>99</v>
      </c>
      <c r="AM50">
        <v>66.069999999999993</v>
      </c>
      <c r="AN50">
        <v>4.7</v>
      </c>
      <c r="AO50">
        <v>10.64</v>
      </c>
      <c r="AP50">
        <v>85.11</v>
      </c>
      <c r="AQ50">
        <v>2.13</v>
      </c>
      <c r="AR50">
        <v>2.13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6.38</v>
      </c>
      <c r="BC50">
        <v>6.38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14.89</v>
      </c>
      <c r="BJ50">
        <v>4.26</v>
      </c>
      <c r="BK50">
        <v>0</v>
      </c>
      <c r="BL50">
        <v>10.64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2.13</v>
      </c>
      <c r="BS50">
        <v>0</v>
      </c>
      <c r="BT50">
        <v>0</v>
      </c>
      <c r="BU50">
        <v>2.13</v>
      </c>
      <c r="BV50">
        <v>0</v>
      </c>
      <c r="BW50">
        <v>0</v>
      </c>
      <c r="BX50">
        <v>0</v>
      </c>
      <c r="BY50">
        <v>19.149999999999999</v>
      </c>
      <c r="BZ50">
        <v>0</v>
      </c>
      <c r="CA50">
        <v>29.79</v>
      </c>
      <c r="CB50">
        <v>6.38</v>
      </c>
      <c r="CC50">
        <v>19.149999999999999</v>
      </c>
      <c r="CD50">
        <v>4.26</v>
      </c>
      <c r="CE50">
        <v>0</v>
      </c>
      <c r="CF50">
        <v>2.13</v>
      </c>
      <c r="CG50">
        <v>0</v>
      </c>
      <c r="CH50">
        <v>0</v>
      </c>
      <c r="CI50">
        <v>0</v>
      </c>
      <c r="CJ50">
        <v>0</v>
      </c>
    </row>
    <row r="51" spans="1:88" x14ac:dyDescent="0.3">
      <c r="A51">
        <v>618</v>
      </c>
      <c r="B51" t="s">
        <v>106</v>
      </c>
      <c r="C51">
        <v>20</v>
      </c>
      <c r="D51">
        <v>1</v>
      </c>
      <c r="E51">
        <v>20</v>
      </c>
      <c r="F51">
        <v>1</v>
      </c>
      <c r="G51">
        <v>2</v>
      </c>
      <c r="H51">
        <v>45</v>
      </c>
      <c r="I51">
        <v>50</v>
      </c>
      <c r="J51">
        <v>4</v>
      </c>
      <c r="K51">
        <v>3</v>
      </c>
      <c r="L51">
        <v>0</v>
      </c>
      <c r="M51">
        <v>24.5</v>
      </c>
      <c r="N51">
        <v>26.639569569999999</v>
      </c>
      <c r="O51">
        <v>7.9436528219999998</v>
      </c>
      <c r="P51">
        <v>1.5</v>
      </c>
      <c r="Q51">
        <v>10</v>
      </c>
      <c r="R51">
        <v>4</v>
      </c>
      <c r="S51">
        <v>36</v>
      </c>
      <c r="T51">
        <v>1.5</v>
      </c>
      <c r="U51">
        <v>11</v>
      </c>
      <c r="V51">
        <v>1</v>
      </c>
      <c r="W51">
        <v>5</v>
      </c>
      <c r="X51">
        <v>0</v>
      </c>
      <c r="Y51">
        <v>1</v>
      </c>
      <c r="Z51">
        <v>0.66666666699999999</v>
      </c>
      <c r="AA51">
        <v>5</v>
      </c>
      <c r="AB51">
        <v>0</v>
      </c>
      <c r="AC51">
        <v>0</v>
      </c>
      <c r="AD51">
        <v>1</v>
      </c>
      <c r="AE51">
        <v>1</v>
      </c>
      <c r="AF51">
        <v>9.6666666669999994</v>
      </c>
      <c r="AG51">
        <v>69</v>
      </c>
      <c r="AH51">
        <v>2.782608696</v>
      </c>
      <c r="AI51">
        <v>315</v>
      </c>
      <c r="AJ51">
        <v>60.73</v>
      </c>
      <c r="AK51">
        <v>24.24</v>
      </c>
      <c r="AL51">
        <v>87.61</v>
      </c>
      <c r="AM51">
        <v>82.57</v>
      </c>
      <c r="AN51">
        <v>7.33</v>
      </c>
      <c r="AO51">
        <v>10.48</v>
      </c>
      <c r="AP51">
        <v>93.65</v>
      </c>
      <c r="AQ51">
        <v>3.81</v>
      </c>
      <c r="AR51">
        <v>3.49</v>
      </c>
      <c r="AS51">
        <v>0.32</v>
      </c>
      <c r="AT51">
        <v>0.32</v>
      </c>
      <c r="AU51">
        <v>0</v>
      </c>
      <c r="AV51">
        <v>0</v>
      </c>
      <c r="AW51">
        <v>3.17</v>
      </c>
      <c r="AX51">
        <v>1.27</v>
      </c>
      <c r="AY51">
        <v>0</v>
      </c>
      <c r="AZ51">
        <v>0.32</v>
      </c>
      <c r="BA51">
        <v>0.63</v>
      </c>
      <c r="BB51">
        <v>13.33</v>
      </c>
      <c r="BC51">
        <v>5.4</v>
      </c>
      <c r="BD51">
        <v>0.95</v>
      </c>
      <c r="BE51">
        <v>0.32</v>
      </c>
      <c r="BF51">
        <v>3.81</v>
      </c>
      <c r="BG51">
        <v>1.59</v>
      </c>
      <c r="BH51">
        <v>3.17</v>
      </c>
      <c r="BI51">
        <v>3.49</v>
      </c>
      <c r="BJ51">
        <v>0.63</v>
      </c>
      <c r="BK51">
        <v>0.63</v>
      </c>
      <c r="BL51">
        <v>2.2200000000000002</v>
      </c>
      <c r="BM51">
        <v>1.59</v>
      </c>
      <c r="BN51">
        <v>0.32</v>
      </c>
      <c r="BO51">
        <v>0</v>
      </c>
      <c r="BP51">
        <v>0</v>
      </c>
      <c r="BQ51">
        <v>1.27</v>
      </c>
      <c r="BR51">
        <v>2.54</v>
      </c>
      <c r="BS51">
        <v>1.59</v>
      </c>
      <c r="BT51">
        <v>0</v>
      </c>
      <c r="BU51">
        <v>0.95</v>
      </c>
      <c r="BV51">
        <v>0</v>
      </c>
      <c r="BW51">
        <v>0</v>
      </c>
      <c r="BX51">
        <v>1.27</v>
      </c>
      <c r="BY51">
        <v>12.06</v>
      </c>
      <c r="BZ51">
        <v>0.63</v>
      </c>
      <c r="CA51">
        <v>11.75</v>
      </c>
      <c r="CB51">
        <v>0.95</v>
      </c>
      <c r="CC51">
        <v>6.67</v>
      </c>
      <c r="CD51">
        <v>4.4400000000000004</v>
      </c>
      <c r="CE51">
        <v>0.32</v>
      </c>
      <c r="CF51">
        <v>3.81</v>
      </c>
      <c r="CG51">
        <v>0.32</v>
      </c>
      <c r="CH51">
        <v>0</v>
      </c>
      <c r="CI51">
        <v>0</v>
      </c>
      <c r="CJ51">
        <v>0</v>
      </c>
    </row>
    <row r="52" spans="1:88" x14ac:dyDescent="0.3">
      <c r="A52">
        <v>619</v>
      </c>
      <c r="B52" t="s">
        <v>106</v>
      </c>
      <c r="C52">
        <v>21</v>
      </c>
      <c r="D52">
        <v>1</v>
      </c>
      <c r="E52">
        <v>9</v>
      </c>
      <c r="F52">
        <v>10</v>
      </c>
      <c r="G52">
        <v>1</v>
      </c>
      <c r="H52">
        <v>2</v>
      </c>
      <c r="I52">
        <v>15</v>
      </c>
      <c r="J52">
        <v>4</v>
      </c>
      <c r="K52">
        <v>4</v>
      </c>
      <c r="L52">
        <v>1</v>
      </c>
      <c r="M52">
        <v>7</v>
      </c>
      <c r="N52">
        <v>6.6833125520000003</v>
      </c>
      <c r="O52">
        <v>6.189051503</v>
      </c>
      <c r="P52">
        <v>2.3333333330000001</v>
      </c>
      <c r="Q52">
        <v>34</v>
      </c>
      <c r="R52">
        <v>0.66666666699999999</v>
      </c>
      <c r="S52">
        <v>1</v>
      </c>
      <c r="T52">
        <v>2.5</v>
      </c>
      <c r="U52">
        <v>25</v>
      </c>
      <c r="V52">
        <v>3.3333333330000001</v>
      </c>
      <c r="W52">
        <v>11</v>
      </c>
      <c r="X52">
        <v>1.3333333329999999</v>
      </c>
      <c r="Y52">
        <v>12</v>
      </c>
      <c r="Z52">
        <v>1.8333333329999999</v>
      </c>
      <c r="AA52">
        <v>25</v>
      </c>
      <c r="AB52">
        <v>1.6666666670000001</v>
      </c>
      <c r="AC52">
        <v>25</v>
      </c>
      <c r="AD52">
        <v>1</v>
      </c>
      <c r="AE52">
        <v>24</v>
      </c>
      <c r="AF52">
        <v>14.66666667</v>
      </c>
      <c r="AG52">
        <v>157</v>
      </c>
      <c r="AH52">
        <v>3.8695652169999999</v>
      </c>
      <c r="AI52">
        <v>306</v>
      </c>
      <c r="AJ52">
        <v>39.049999999999997</v>
      </c>
      <c r="AK52">
        <v>10.14</v>
      </c>
      <c r="AL52">
        <v>97.38</v>
      </c>
      <c r="AM52">
        <v>31.34</v>
      </c>
      <c r="AN52">
        <v>7.46</v>
      </c>
      <c r="AO52">
        <v>12.42</v>
      </c>
      <c r="AP52">
        <v>90.52</v>
      </c>
      <c r="AQ52">
        <v>4.25</v>
      </c>
      <c r="AR52">
        <v>2.29</v>
      </c>
      <c r="AS52">
        <v>1.96</v>
      </c>
      <c r="AT52">
        <v>1.31</v>
      </c>
      <c r="AU52">
        <v>0</v>
      </c>
      <c r="AV52">
        <v>0.33</v>
      </c>
      <c r="AW52">
        <v>3.27</v>
      </c>
      <c r="AX52">
        <v>0</v>
      </c>
      <c r="AY52">
        <v>0</v>
      </c>
      <c r="AZ52">
        <v>0</v>
      </c>
      <c r="BA52">
        <v>0</v>
      </c>
      <c r="BB52">
        <v>15.03</v>
      </c>
      <c r="BC52">
        <v>5.88</v>
      </c>
      <c r="BD52">
        <v>0.65</v>
      </c>
      <c r="BE52">
        <v>1.31</v>
      </c>
      <c r="BF52">
        <v>1.96</v>
      </c>
      <c r="BG52">
        <v>1.96</v>
      </c>
      <c r="BH52">
        <v>3.59</v>
      </c>
      <c r="BI52">
        <v>7.84</v>
      </c>
      <c r="BJ52">
        <v>1.96</v>
      </c>
      <c r="BK52">
        <v>2.29</v>
      </c>
      <c r="BL52">
        <v>3.59</v>
      </c>
      <c r="BM52">
        <v>2.29</v>
      </c>
      <c r="BN52">
        <v>0.33</v>
      </c>
      <c r="BO52">
        <v>0.33</v>
      </c>
      <c r="BP52">
        <v>0</v>
      </c>
      <c r="BQ52">
        <v>1.63</v>
      </c>
      <c r="BR52">
        <v>3.27</v>
      </c>
      <c r="BS52">
        <v>0</v>
      </c>
      <c r="BT52">
        <v>0.33</v>
      </c>
      <c r="BU52">
        <v>1.31</v>
      </c>
      <c r="BV52">
        <v>1.31</v>
      </c>
      <c r="BW52">
        <v>0.65</v>
      </c>
      <c r="BX52">
        <v>4.25</v>
      </c>
      <c r="BY52">
        <v>16.989999999999998</v>
      </c>
      <c r="BZ52">
        <v>1.63</v>
      </c>
      <c r="CA52">
        <v>12.75</v>
      </c>
      <c r="CB52">
        <v>3.59</v>
      </c>
      <c r="CC52">
        <v>6.86</v>
      </c>
      <c r="CD52">
        <v>2.61</v>
      </c>
      <c r="CE52">
        <v>0</v>
      </c>
      <c r="CF52">
        <v>2.29</v>
      </c>
      <c r="CG52">
        <v>0</v>
      </c>
      <c r="CH52">
        <v>0</v>
      </c>
      <c r="CI52">
        <v>0.33</v>
      </c>
      <c r="CJ52">
        <v>0</v>
      </c>
    </row>
    <row r="53" spans="1:88" x14ac:dyDescent="0.3">
      <c r="A53">
        <v>620</v>
      </c>
      <c r="B53" t="s">
        <v>106</v>
      </c>
      <c r="C53">
        <v>20</v>
      </c>
      <c r="D53">
        <v>1</v>
      </c>
      <c r="E53">
        <v>23</v>
      </c>
      <c r="F53">
        <v>33</v>
      </c>
      <c r="G53">
        <v>14</v>
      </c>
      <c r="H53">
        <v>79</v>
      </c>
      <c r="I53">
        <v>1</v>
      </c>
      <c r="J53">
        <v>3</v>
      </c>
      <c r="K53">
        <v>1</v>
      </c>
      <c r="L53">
        <v>0</v>
      </c>
      <c r="M53">
        <v>31.75</v>
      </c>
      <c r="N53">
        <v>34.13087556</v>
      </c>
      <c r="O53">
        <v>0.42792365500000001</v>
      </c>
      <c r="P53">
        <v>1.3333333329999999</v>
      </c>
      <c r="Q53">
        <v>2</v>
      </c>
      <c r="R53">
        <v>2</v>
      </c>
      <c r="S53">
        <v>14</v>
      </c>
      <c r="T53">
        <v>3.3333333330000001</v>
      </c>
      <c r="U53">
        <v>9</v>
      </c>
      <c r="V53">
        <v>2.6666666669999999</v>
      </c>
      <c r="W53">
        <v>2</v>
      </c>
      <c r="X53">
        <v>1.6666666670000001</v>
      </c>
      <c r="Y53">
        <v>31</v>
      </c>
      <c r="Z53">
        <v>1</v>
      </c>
      <c r="AA53">
        <v>1</v>
      </c>
      <c r="AB53">
        <v>2.1666666669999999</v>
      </c>
      <c r="AC53">
        <v>31</v>
      </c>
      <c r="AD53">
        <v>1.1666666670000001</v>
      </c>
      <c r="AE53">
        <v>4</v>
      </c>
      <c r="AF53">
        <v>15.33333333</v>
      </c>
      <c r="AG53">
        <v>94</v>
      </c>
      <c r="AH53">
        <v>3.3478260870000001</v>
      </c>
      <c r="AI53">
        <v>243</v>
      </c>
      <c r="AJ53">
        <v>33.92</v>
      </c>
      <c r="AK53">
        <v>2.69</v>
      </c>
      <c r="AL53">
        <v>96.76</v>
      </c>
      <c r="AM53">
        <v>84.05</v>
      </c>
      <c r="AN53">
        <v>8.68</v>
      </c>
      <c r="AO53">
        <v>11.52</v>
      </c>
      <c r="AP53">
        <v>91.36</v>
      </c>
      <c r="AQ53">
        <v>4.9400000000000004</v>
      </c>
      <c r="AR53">
        <v>4.12</v>
      </c>
      <c r="AS53">
        <v>0.82</v>
      </c>
      <c r="AT53">
        <v>0</v>
      </c>
      <c r="AU53">
        <v>0.41</v>
      </c>
      <c r="AV53">
        <v>0</v>
      </c>
      <c r="AW53">
        <v>0.41</v>
      </c>
      <c r="AX53">
        <v>0</v>
      </c>
      <c r="AY53">
        <v>0</v>
      </c>
      <c r="AZ53">
        <v>0</v>
      </c>
      <c r="BA53">
        <v>0</v>
      </c>
      <c r="BB53">
        <v>13.58</v>
      </c>
      <c r="BC53">
        <v>2.4700000000000002</v>
      </c>
      <c r="BD53">
        <v>0.41</v>
      </c>
      <c r="BE53">
        <v>0.41</v>
      </c>
      <c r="BF53">
        <v>3.7</v>
      </c>
      <c r="BG53">
        <v>1.23</v>
      </c>
      <c r="BH53">
        <v>6.58</v>
      </c>
      <c r="BI53">
        <v>4.12</v>
      </c>
      <c r="BJ53">
        <v>1.23</v>
      </c>
      <c r="BK53">
        <v>0.41</v>
      </c>
      <c r="BL53">
        <v>2.4700000000000002</v>
      </c>
      <c r="BM53">
        <v>1.65</v>
      </c>
      <c r="BN53">
        <v>0.82</v>
      </c>
      <c r="BO53">
        <v>0.41</v>
      </c>
      <c r="BP53">
        <v>0</v>
      </c>
      <c r="BQ53">
        <v>0.41</v>
      </c>
      <c r="BR53">
        <v>3.7</v>
      </c>
      <c r="BS53">
        <v>0</v>
      </c>
      <c r="BT53">
        <v>0</v>
      </c>
      <c r="BU53">
        <v>2.88</v>
      </c>
      <c r="BV53">
        <v>0.41</v>
      </c>
      <c r="BW53">
        <v>0.41</v>
      </c>
      <c r="BX53">
        <v>0.82</v>
      </c>
      <c r="BY53">
        <v>10.29</v>
      </c>
      <c r="BZ53">
        <v>2.06</v>
      </c>
      <c r="CA53">
        <v>13.58</v>
      </c>
      <c r="CB53">
        <v>1.65</v>
      </c>
      <c r="CC53">
        <v>9.4700000000000006</v>
      </c>
      <c r="CD53">
        <v>2.4700000000000002</v>
      </c>
      <c r="CE53">
        <v>0</v>
      </c>
      <c r="CF53">
        <v>4.53</v>
      </c>
      <c r="CG53">
        <v>0</v>
      </c>
      <c r="CH53">
        <v>0</v>
      </c>
      <c r="CI53">
        <v>0</v>
      </c>
      <c r="CJ53">
        <v>0</v>
      </c>
    </row>
    <row r="54" spans="1:88" x14ac:dyDescent="0.3">
      <c r="A54">
        <v>701</v>
      </c>
      <c r="B54" t="s">
        <v>106</v>
      </c>
      <c r="C54">
        <v>24</v>
      </c>
      <c r="D54">
        <v>1</v>
      </c>
      <c r="E54">
        <v>25</v>
      </c>
      <c r="F54">
        <v>65</v>
      </c>
      <c r="G54">
        <v>60</v>
      </c>
      <c r="H54">
        <v>1</v>
      </c>
      <c r="I54">
        <v>2</v>
      </c>
      <c r="J54">
        <v>1</v>
      </c>
      <c r="K54">
        <v>4</v>
      </c>
      <c r="L54">
        <v>0</v>
      </c>
      <c r="M54">
        <v>32</v>
      </c>
      <c r="N54">
        <v>35.279833709999998</v>
      </c>
      <c r="O54">
        <v>-10.10154925</v>
      </c>
      <c r="P54">
        <v>1.3333333329999999</v>
      </c>
      <c r="Q54">
        <v>8</v>
      </c>
      <c r="R54">
        <v>1.3333333329999999</v>
      </c>
      <c r="S54">
        <v>19</v>
      </c>
      <c r="T54">
        <v>2.5</v>
      </c>
      <c r="U54">
        <v>13</v>
      </c>
      <c r="V54">
        <v>3.1666666669999999</v>
      </c>
      <c r="W54">
        <v>8</v>
      </c>
      <c r="X54">
        <v>0</v>
      </c>
      <c r="Y54">
        <v>1</v>
      </c>
      <c r="Z54">
        <v>1.8333333329999999</v>
      </c>
      <c r="AA54">
        <v>13</v>
      </c>
      <c r="AB54">
        <v>0.5</v>
      </c>
      <c r="AC54">
        <v>10</v>
      </c>
      <c r="AD54">
        <v>1.3333333329999999</v>
      </c>
      <c r="AE54">
        <v>19</v>
      </c>
      <c r="AF54">
        <v>12</v>
      </c>
      <c r="AG54">
        <v>91</v>
      </c>
      <c r="AH54">
        <v>4.1739130429999998</v>
      </c>
      <c r="AI54">
        <v>484</v>
      </c>
      <c r="AJ54">
        <v>87.63</v>
      </c>
      <c r="AK54">
        <v>24.76</v>
      </c>
      <c r="AL54">
        <v>72.489999999999995</v>
      </c>
      <c r="AM54">
        <v>36.69</v>
      </c>
      <c r="AN54">
        <v>5.5</v>
      </c>
      <c r="AO54">
        <v>9.7100000000000009</v>
      </c>
      <c r="AP54">
        <v>88.02</v>
      </c>
      <c r="AQ54">
        <v>1.65</v>
      </c>
      <c r="AR54">
        <v>1.03</v>
      </c>
      <c r="AS54">
        <v>0.41</v>
      </c>
      <c r="AT54">
        <v>0.21</v>
      </c>
      <c r="AU54">
        <v>0</v>
      </c>
      <c r="AV54">
        <v>0.21</v>
      </c>
      <c r="AW54">
        <v>4.34</v>
      </c>
      <c r="AX54">
        <v>0.41</v>
      </c>
      <c r="AY54">
        <v>0</v>
      </c>
      <c r="AZ54">
        <v>1.86</v>
      </c>
      <c r="BA54">
        <v>0.41</v>
      </c>
      <c r="BB54">
        <v>7.64</v>
      </c>
      <c r="BC54">
        <v>1.86</v>
      </c>
      <c r="BD54">
        <v>0.83</v>
      </c>
      <c r="BE54">
        <v>0</v>
      </c>
      <c r="BF54">
        <v>3.72</v>
      </c>
      <c r="BG54">
        <v>1.24</v>
      </c>
      <c r="BH54">
        <v>0.62</v>
      </c>
      <c r="BI54">
        <v>11.78</v>
      </c>
      <c r="BJ54">
        <v>8.8800000000000008</v>
      </c>
      <c r="BK54">
        <v>1.86</v>
      </c>
      <c r="BL54">
        <v>0.83</v>
      </c>
      <c r="BM54">
        <v>3.93</v>
      </c>
      <c r="BN54">
        <v>2.69</v>
      </c>
      <c r="BO54">
        <v>0.21</v>
      </c>
      <c r="BP54">
        <v>0</v>
      </c>
      <c r="BQ54">
        <v>1.03</v>
      </c>
      <c r="BR54">
        <v>1.86</v>
      </c>
      <c r="BS54">
        <v>0.41</v>
      </c>
      <c r="BT54">
        <v>0</v>
      </c>
      <c r="BU54">
        <v>1.45</v>
      </c>
      <c r="BV54">
        <v>0</v>
      </c>
      <c r="BW54">
        <v>0</v>
      </c>
      <c r="BX54">
        <v>0.21</v>
      </c>
      <c r="BY54">
        <v>15.91</v>
      </c>
      <c r="BZ54">
        <v>0.21</v>
      </c>
      <c r="CA54">
        <v>14.26</v>
      </c>
      <c r="CB54">
        <v>1.03</v>
      </c>
      <c r="CC54">
        <v>10.74</v>
      </c>
      <c r="CD54">
        <v>2.69</v>
      </c>
      <c r="CE54">
        <v>1.24</v>
      </c>
      <c r="CF54">
        <v>1.86</v>
      </c>
      <c r="CG54">
        <v>0.41</v>
      </c>
      <c r="CH54">
        <v>0.41</v>
      </c>
      <c r="CI54">
        <v>0</v>
      </c>
      <c r="CJ54">
        <v>0</v>
      </c>
    </row>
    <row r="55" spans="1:88" x14ac:dyDescent="0.3">
      <c r="A55">
        <v>702</v>
      </c>
      <c r="B55" t="s">
        <v>106</v>
      </c>
      <c r="C55">
        <v>25</v>
      </c>
      <c r="D55">
        <v>1</v>
      </c>
      <c r="E55">
        <v>20</v>
      </c>
      <c r="F55">
        <v>45</v>
      </c>
      <c r="G55">
        <v>20</v>
      </c>
      <c r="H55">
        <v>5</v>
      </c>
      <c r="I55">
        <v>55</v>
      </c>
      <c r="J55">
        <v>4</v>
      </c>
      <c r="K55">
        <v>3</v>
      </c>
      <c r="L55">
        <v>0</v>
      </c>
      <c r="M55">
        <v>31.25</v>
      </c>
      <c r="N55">
        <v>22.867371219999999</v>
      </c>
      <c r="O55">
        <v>-10.978706689999999</v>
      </c>
      <c r="P55">
        <v>2</v>
      </c>
      <c r="Q55">
        <v>43</v>
      </c>
      <c r="R55">
        <v>2.3333333330000001</v>
      </c>
      <c r="S55">
        <v>14</v>
      </c>
      <c r="T55">
        <v>2.3333333330000001</v>
      </c>
      <c r="U55">
        <v>19</v>
      </c>
      <c r="V55">
        <v>2.6666666669999999</v>
      </c>
      <c r="W55">
        <v>8</v>
      </c>
      <c r="X55">
        <v>0.83333333300000001</v>
      </c>
      <c r="Y55">
        <v>4</v>
      </c>
      <c r="Z55">
        <v>2.1666666669999999</v>
      </c>
      <c r="AA55">
        <v>19</v>
      </c>
      <c r="AB55">
        <v>1.8333333329999999</v>
      </c>
      <c r="AC55">
        <v>27</v>
      </c>
      <c r="AD55">
        <v>1.8333333329999999</v>
      </c>
      <c r="AE55">
        <v>34</v>
      </c>
      <c r="AF55">
        <v>16</v>
      </c>
      <c r="AG55">
        <v>168</v>
      </c>
      <c r="AH55">
        <v>3.565217391</v>
      </c>
      <c r="AI55">
        <v>175</v>
      </c>
      <c r="AJ55">
        <v>77.69</v>
      </c>
      <c r="AK55">
        <v>43.18</v>
      </c>
      <c r="AL55">
        <v>58.47</v>
      </c>
      <c r="AM55">
        <v>35.770000000000003</v>
      </c>
      <c r="AN55">
        <v>7</v>
      </c>
      <c r="AO55">
        <v>14.86</v>
      </c>
      <c r="AP55">
        <v>84.57</v>
      </c>
      <c r="AQ55">
        <v>0.56999999999999995</v>
      </c>
      <c r="AR55">
        <v>0.56999999999999995</v>
      </c>
      <c r="AS55">
        <v>0</v>
      </c>
      <c r="AT55">
        <v>0</v>
      </c>
      <c r="AU55">
        <v>0</v>
      </c>
      <c r="AV55">
        <v>0</v>
      </c>
      <c r="AW55">
        <v>4</v>
      </c>
      <c r="AX55">
        <v>0</v>
      </c>
      <c r="AY55">
        <v>0</v>
      </c>
      <c r="AZ55">
        <v>0</v>
      </c>
      <c r="BA55">
        <v>1.71</v>
      </c>
      <c r="BB55">
        <v>10.29</v>
      </c>
      <c r="BC55">
        <v>0.56999999999999995</v>
      </c>
      <c r="BD55">
        <v>0</v>
      </c>
      <c r="BE55">
        <v>0.56999999999999995</v>
      </c>
      <c r="BF55">
        <v>6.29</v>
      </c>
      <c r="BG55">
        <v>0.56999999999999995</v>
      </c>
      <c r="BH55">
        <v>4</v>
      </c>
      <c r="BI55">
        <v>3.43</v>
      </c>
      <c r="BJ55">
        <v>3.43</v>
      </c>
      <c r="BK55">
        <v>0</v>
      </c>
      <c r="BL55">
        <v>0</v>
      </c>
      <c r="BM55">
        <v>2.29</v>
      </c>
      <c r="BN55">
        <v>2.29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17.71</v>
      </c>
      <c r="BZ55">
        <v>1.1399999999999999</v>
      </c>
      <c r="CA55">
        <v>16.57</v>
      </c>
      <c r="CB55">
        <v>5.71</v>
      </c>
      <c r="CC55">
        <v>8</v>
      </c>
      <c r="CD55">
        <v>2.86</v>
      </c>
      <c r="CE55">
        <v>0.56999999999999995</v>
      </c>
      <c r="CF55">
        <v>0.56999999999999995</v>
      </c>
      <c r="CG55">
        <v>0.56999999999999995</v>
      </c>
      <c r="CH55">
        <v>0</v>
      </c>
      <c r="CI55">
        <v>0</v>
      </c>
      <c r="CJ55">
        <v>0</v>
      </c>
    </row>
    <row r="56" spans="1:88" x14ac:dyDescent="0.3">
      <c r="A56">
        <v>703</v>
      </c>
      <c r="B56" t="s">
        <v>106</v>
      </c>
      <c r="C56">
        <v>23</v>
      </c>
      <c r="D56">
        <v>1</v>
      </c>
      <c r="E56">
        <v>29</v>
      </c>
      <c r="F56">
        <v>10</v>
      </c>
      <c r="G56">
        <v>30</v>
      </c>
      <c r="H56">
        <v>80</v>
      </c>
      <c r="I56">
        <v>60</v>
      </c>
      <c r="J56">
        <v>3</v>
      </c>
      <c r="K56">
        <v>3</v>
      </c>
      <c r="L56">
        <v>1</v>
      </c>
      <c r="M56">
        <v>45</v>
      </c>
      <c r="N56">
        <v>31.091263510000001</v>
      </c>
      <c r="O56">
        <v>12.55390547</v>
      </c>
      <c r="P56">
        <v>0.16666666699999999</v>
      </c>
      <c r="Q56">
        <v>9</v>
      </c>
      <c r="R56">
        <v>0</v>
      </c>
      <c r="S56">
        <v>0</v>
      </c>
      <c r="T56">
        <v>0.66666666699999999</v>
      </c>
      <c r="U56">
        <v>4</v>
      </c>
      <c r="V56">
        <v>2.3333333330000001</v>
      </c>
      <c r="W56">
        <v>8</v>
      </c>
      <c r="X56">
        <v>0</v>
      </c>
      <c r="Y56">
        <v>0</v>
      </c>
      <c r="Z56">
        <v>0.83333333300000001</v>
      </c>
      <c r="AA56">
        <v>13</v>
      </c>
      <c r="AB56">
        <v>0.5</v>
      </c>
      <c r="AC56">
        <v>19</v>
      </c>
      <c r="AD56">
        <v>1</v>
      </c>
      <c r="AE56">
        <v>26</v>
      </c>
      <c r="AF56">
        <v>5.5</v>
      </c>
      <c r="AG56">
        <v>79</v>
      </c>
      <c r="AH56">
        <v>2.9130434780000001</v>
      </c>
      <c r="AI56">
        <v>177</v>
      </c>
      <c r="AJ56">
        <v>91.54</v>
      </c>
      <c r="AK56">
        <v>24.88</v>
      </c>
      <c r="AL56">
        <v>74</v>
      </c>
      <c r="AM56">
        <v>35.65</v>
      </c>
      <c r="AN56">
        <v>11.06</v>
      </c>
      <c r="AO56">
        <v>8.4700000000000006</v>
      </c>
      <c r="AP56">
        <v>89.27</v>
      </c>
      <c r="AQ56">
        <v>0.56000000000000005</v>
      </c>
      <c r="AR56">
        <v>0.56000000000000005</v>
      </c>
      <c r="AS56">
        <v>0</v>
      </c>
      <c r="AT56">
        <v>0</v>
      </c>
      <c r="AU56">
        <v>0</v>
      </c>
      <c r="AV56">
        <v>0</v>
      </c>
      <c r="AW56">
        <v>1.69</v>
      </c>
      <c r="AX56">
        <v>0</v>
      </c>
      <c r="AY56">
        <v>0</v>
      </c>
      <c r="AZ56">
        <v>0</v>
      </c>
      <c r="BA56">
        <v>0.56000000000000005</v>
      </c>
      <c r="BB56">
        <v>15.25</v>
      </c>
      <c r="BC56">
        <v>6.21</v>
      </c>
      <c r="BD56">
        <v>1.1299999999999999</v>
      </c>
      <c r="BE56">
        <v>0.56000000000000005</v>
      </c>
      <c r="BF56">
        <v>4.5199999999999996</v>
      </c>
      <c r="BG56">
        <v>1.69</v>
      </c>
      <c r="BH56">
        <v>3.39</v>
      </c>
      <c r="BI56">
        <v>10.17</v>
      </c>
      <c r="BJ56">
        <v>6.21</v>
      </c>
      <c r="BK56">
        <v>0.56000000000000005</v>
      </c>
      <c r="BL56">
        <v>2.82</v>
      </c>
      <c r="BM56">
        <v>2.2599999999999998</v>
      </c>
      <c r="BN56">
        <v>1.69</v>
      </c>
      <c r="BO56">
        <v>0.56000000000000005</v>
      </c>
      <c r="BP56">
        <v>0</v>
      </c>
      <c r="BQ56">
        <v>0</v>
      </c>
      <c r="BR56">
        <v>3.95</v>
      </c>
      <c r="BS56">
        <v>0</v>
      </c>
      <c r="BT56">
        <v>0</v>
      </c>
      <c r="BU56">
        <v>2.82</v>
      </c>
      <c r="BV56">
        <v>1.1299999999999999</v>
      </c>
      <c r="BW56">
        <v>0</v>
      </c>
      <c r="BX56">
        <v>4.5199999999999996</v>
      </c>
      <c r="BY56">
        <v>8.4700000000000006</v>
      </c>
      <c r="BZ56">
        <v>2.2599999999999998</v>
      </c>
      <c r="CA56">
        <v>11.3</v>
      </c>
      <c r="CB56">
        <v>3.39</v>
      </c>
      <c r="CC56">
        <v>5.65</v>
      </c>
      <c r="CD56">
        <v>2.2599999999999998</v>
      </c>
      <c r="CE56">
        <v>0</v>
      </c>
      <c r="CF56">
        <v>0</v>
      </c>
      <c r="CG56">
        <v>0.56000000000000005</v>
      </c>
      <c r="CH56">
        <v>0</v>
      </c>
      <c r="CI56">
        <v>0</v>
      </c>
      <c r="CJ56">
        <v>0</v>
      </c>
    </row>
    <row r="57" spans="1:88" x14ac:dyDescent="0.3">
      <c r="A57">
        <v>704</v>
      </c>
      <c r="B57" t="s">
        <v>106</v>
      </c>
      <c r="C57">
        <v>24</v>
      </c>
      <c r="D57">
        <v>1</v>
      </c>
      <c r="E57">
        <v>19</v>
      </c>
      <c r="F57">
        <v>80</v>
      </c>
      <c r="G57">
        <v>30</v>
      </c>
      <c r="H57">
        <v>20</v>
      </c>
      <c r="I57">
        <v>45</v>
      </c>
      <c r="J57">
        <v>1</v>
      </c>
      <c r="K57">
        <v>3</v>
      </c>
      <c r="L57">
        <v>0</v>
      </c>
      <c r="M57">
        <v>43.75</v>
      </c>
      <c r="N57">
        <v>26.259918760000001</v>
      </c>
      <c r="O57">
        <v>-9.269299621</v>
      </c>
      <c r="P57">
        <v>2.3333333330000001</v>
      </c>
      <c r="Q57">
        <v>7</v>
      </c>
      <c r="R57">
        <v>1.5</v>
      </c>
      <c r="S57">
        <v>6</v>
      </c>
      <c r="T57">
        <v>3.1666666669999999</v>
      </c>
      <c r="U57">
        <v>17</v>
      </c>
      <c r="V57">
        <v>3.3333333330000001</v>
      </c>
      <c r="W57">
        <v>17</v>
      </c>
      <c r="X57">
        <v>1.8333333329999999</v>
      </c>
      <c r="Y57">
        <v>17</v>
      </c>
      <c r="Z57">
        <v>2.3333333330000001</v>
      </c>
      <c r="AA57">
        <v>17</v>
      </c>
      <c r="AB57">
        <v>2</v>
      </c>
      <c r="AC57">
        <v>11</v>
      </c>
      <c r="AD57">
        <v>1.1666666670000001</v>
      </c>
      <c r="AE57">
        <v>6</v>
      </c>
      <c r="AF57">
        <v>17.666666670000001</v>
      </c>
      <c r="AG57">
        <v>98</v>
      </c>
      <c r="AH57">
        <v>3.6521739129999999</v>
      </c>
      <c r="AI57">
        <v>1172</v>
      </c>
      <c r="AJ57">
        <v>38.369999999999997</v>
      </c>
      <c r="AK57">
        <v>24.73</v>
      </c>
      <c r="AL57">
        <v>83.28</v>
      </c>
      <c r="AM57">
        <v>74.95</v>
      </c>
      <c r="AN57">
        <v>11.72</v>
      </c>
      <c r="AO57">
        <v>12.37</v>
      </c>
      <c r="AP57">
        <v>91.47</v>
      </c>
      <c r="AQ57">
        <v>3.67</v>
      </c>
      <c r="AR57">
        <v>3.16</v>
      </c>
      <c r="AS57">
        <v>0.51</v>
      </c>
      <c r="AT57">
        <v>0.26</v>
      </c>
      <c r="AU57">
        <v>0</v>
      </c>
      <c r="AV57">
        <v>0</v>
      </c>
      <c r="AW57">
        <v>5.12</v>
      </c>
      <c r="AX57">
        <v>0</v>
      </c>
      <c r="AY57">
        <v>0</v>
      </c>
      <c r="AZ57">
        <v>0.17</v>
      </c>
      <c r="BA57">
        <v>0</v>
      </c>
      <c r="BB57">
        <v>17.920000000000002</v>
      </c>
      <c r="BC57">
        <v>4.3499999999999996</v>
      </c>
      <c r="BD57">
        <v>2.2999999999999998</v>
      </c>
      <c r="BE57">
        <v>1.45</v>
      </c>
      <c r="BF57">
        <v>4.8600000000000003</v>
      </c>
      <c r="BG57">
        <v>0.85</v>
      </c>
      <c r="BH57">
        <v>5.63</v>
      </c>
      <c r="BI57">
        <v>6.83</v>
      </c>
      <c r="BJ57">
        <v>4.18</v>
      </c>
      <c r="BK57">
        <v>0.85</v>
      </c>
      <c r="BL57">
        <v>1.62</v>
      </c>
      <c r="BM57">
        <v>1.71</v>
      </c>
      <c r="BN57">
        <v>0.68</v>
      </c>
      <c r="BO57">
        <v>0.09</v>
      </c>
      <c r="BP57">
        <v>0</v>
      </c>
      <c r="BQ57">
        <v>0.94</v>
      </c>
      <c r="BR57">
        <v>4.4400000000000004</v>
      </c>
      <c r="BS57">
        <v>0.77</v>
      </c>
      <c r="BT57">
        <v>0.34</v>
      </c>
      <c r="BU57">
        <v>2.2999999999999998</v>
      </c>
      <c r="BV57">
        <v>1.1100000000000001</v>
      </c>
      <c r="BW57">
        <v>0</v>
      </c>
      <c r="BX57">
        <v>3.07</v>
      </c>
      <c r="BY57">
        <v>13.4</v>
      </c>
      <c r="BZ57">
        <v>0.94</v>
      </c>
      <c r="CA57">
        <v>11.52</v>
      </c>
      <c r="CB57">
        <v>1.54</v>
      </c>
      <c r="CC57">
        <v>6.66</v>
      </c>
      <c r="CD57">
        <v>3.58</v>
      </c>
      <c r="CE57">
        <v>1.1100000000000001</v>
      </c>
      <c r="CF57">
        <v>1.45</v>
      </c>
      <c r="CG57">
        <v>0.09</v>
      </c>
      <c r="CH57">
        <v>0.09</v>
      </c>
      <c r="CI57">
        <v>0</v>
      </c>
      <c r="CJ57">
        <v>0</v>
      </c>
    </row>
    <row r="58" spans="1:88" x14ac:dyDescent="0.3">
      <c r="A58">
        <v>705</v>
      </c>
      <c r="B58" t="s">
        <v>106</v>
      </c>
      <c r="C58">
        <v>23</v>
      </c>
      <c r="D58">
        <v>1</v>
      </c>
      <c r="E58">
        <v>16</v>
      </c>
      <c r="F58">
        <v>50</v>
      </c>
      <c r="G58">
        <v>10</v>
      </c>
      <c r="H58">
        <v>1</v>
      </c>
      <c r="I58">
        <v>80</v>
      </c>
      <c r="J58">
        <v>4</v>
      </c>
      <c r="K58">
        <v>4</v>
      </c>
      <c r="L58">
        <v>1</v>
      </c>
      <c r="M58">
        <v>35.25</v>
      </c>
      <c r="N58">
        <v>36.65492236</v>
      </c>
      <c r="O58">
        <v>14.7828062</v>
      </c>
      <c r="P58">
        <v>1.5</v>
      </c>
      <c r="Q58">
        <v>2</v>
      </c>
      <c r="R58">
        <v>0</v>
      </c>
      <c r="S58">
        <v>0</v>
      </c>
      <c r="T58">
        <v>0.66666666699999999</v>
      </c>
      <c r="U58">
        <v>6</v>
      </c>
      <c r="V58">
        <v>3.6666666669999999</v>
      </c>
      <c r="W58">
        <v>3</v>
      </c>
      <c r="X58">
        <v>1.8333333329999999</v>
      </c>
      <c r="Y58">
        <v>3</v>
      </c>
      <c r="Z58">
        <v>0.5</v>
      </c>
      <c r="AA58">
        <v>1</v>
      </c>
      <c r="AB58">
        <v>0.33333333300000001</v>
      </c>
      <c r="AC58">
        <v>2</v>
      </c>
      <c r="AD58">
        <v>0.66666666699999999</v>
      </c>
      <c r="AE58">
        <v>2</v>
      </c>
      <c r="AF58">
        <v>9.1666666669999994</v>
      </c>
      <c r="AG58">
        <v>19</v>
      </c>
      <c r="AH58">
        <v>3.3043478259999999</v>
      </c>
      <c r="AI58">
        <v>260</v>
      </c>
      <c r="AJ58">
        <v>30.53</v>
      </c>
      <c r="AK58">
        <v>17.79</v>
      </c>
      <c r="AL58">
        <v>83.83</v>
      </c>
      <c r="AM58">
        <v>11</v>
      </c>
      <c r="AN58">
        <v>7.22</v>
      </c>
      <c r="AO58">
        <v>13.08</v>
      </c>
      <c r="AP58">
        <v>96.15</v>
      </c>
      <c r="AQ58">
        <v>3.46</v>
      </c>
      <c r="AR58">
        <v>1.1499999999999999</v>
      </c>
      <c r="AS58">
        <v>2.31</v>
      </c>
      <c r="AT58">
        <v>2.31</v>
      </c>
      <c r="AU58">
        <v>0</v>
      </c>
      <c r="AV58">
        <v>0</v>
      </c>
      <c r="AW58">
        <v>1.1499999999999999</v>
      </c>
      <c r="AX58">
        <v>0</v>
      </c>
      <c r="AY58">
        <v>0</v>
      </c>
      <c r="AZ58">
        <v>0</v>
      </c>
      <c r="BA58">
        <v>0</v>
      </c>
      <c r="BB58">
        <v>10.38</v>
      </c>
      <c r="BC58">
        <v>3.46</v>
      </c>
      <c r="BD58">
        <v>0.38</v>
      </c>
      <c r="BE58">
        <v>1.54</v>
      </c>
      <c r="BF58">
        <v>4.2300000000000004</v>
      </c>
      <c r="BG58">
        <v>0</v>
      </c>
      <c r="BH58">
        <v>0.77</v>
      </c>
      <c r="BI58">
        <v>8.85</v>
      </c>
      <c r="BJ58">
        <v>0</v>
      </c>
      <c r="BK58">
        <v>1.1499999999999999</v>
      </c>
      <c r="BL58">
        <v>7.69</v>
      </c>
      <c r="BM58">
        <v>7.69</v>
      </c>
      <c r="BN58">
        <v>6.92</v>
      </c>
      <c r="BO58">
        <v>0.38</v>
      </c>
      <c r="BP58">
        <v>0</v>
      </c>
      <c r="BQ58">
        <v>0.38</v>
      </c>
      <c r="BR58">
        <v>1.1499999999999999</v>
      </c>
      <c r="BS58">
        <v>0</v>
      </c>
      <c r="BT58">
        <v>0.38</v>
      </c>
      <c r="BU58">
        <v>0.77</v>
      </c>
      <c r="BV58">
        <v>0</v>
      </c>
      <c r="BW58">
        <v>0</v>
      </c>
      <c r="BX58">
        <v>5.38</v>
      </c>
      <c r="BY58">
        <v>19.23</v>
      </c>
      <c r="BZ58">
        <v>2.31</v>
      </c>
      <c r="CA58">
        <v>16.54</v>
      </c>
      <c r="CB58">
        <v>0.77</v>
      </c>
      <c r="CC58">
        <v>8.4600000000000009</v>
      </c>
      <c r="CD58">
        <v>7.69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</row>
    <row r="59" spans="1:88" x14ac:dyDescent="0.3">
      <c r="A59">
        <v>706</v>
      </c>
      <c r="B59" t="s">
        <v>106</v>
      </c>
      <c r="C59">
        <v>25</v>
      </c>
      <c r="D59">
        <v>1</v>
      </c>
      <c r="E59">
        <v>14</v>
      </c>
      <c r="F59">
        <v>60</v>
      </c>
      <c r="G59">
        <v>40</v>
      </c>
      <c r="H59">
        <v>20</v>
      </c>
      <c r="I59">
        <v>35</v>
      </c>
      <c r="J59">
        <v>1</v>
      </c>
      <c r="K59">
        <v>1</v>
      </c>
      <c r="L59">
        <v>1</v>
      </c>
      <c r="M59">
        <v>38.75</v>
      </c>
      <c r="N59">
        <v>16.520189670000001</v>
      </c>
      <c r="O59">
        <v>10.456381390000001</v>
      </c>
      <c r="P59">
        <v>1.3333333329999999</v>
      </c>
      <c r="Q59">
        <v>2</v>
      </c>
      <c r="R59">
        <v>1.5</v>
      </c>
      <c r="S59">
        <v>6</v>
      </c>
      <c r="T59">
        <v>2.5</v>
      </c>
      <c r="U59">
        <v>3</v>
      </c>
      <c r="V59">
        <v>3</v>
      </c>
      <c r="W59">
        <v>8</v>
      </c>
      <c r="X59">
        <v>0.5</v>
      </c>
      <c r="Y59">
        <v>6</v>
      </c>
      <c r="Z59">
        <v>1.1666666670000001</v>
      </c>
      <c r="AA59">
        <v>6</v>
      </c>
      <c r="AB59">
        <v>2.1666666669999999</v>
      </c>
      <c r="AC59">
        <v>11</v>
      </c>
      <c r="AD59">
        <v>0.83333333300000001</v>
      </c>
      <c r="AE59">
        <v>11</v>
      </c>
      <c r="AF59">
        <v>13</v>
      </c>
      <c r="AG59">
        <v>53</v>
      </c>
      <c r="AH59">
        <v>4</v>
      </c>
      <c r="AI59">
        <v>261</v>
      </c>
      <c r="AJ59">
        <v>86.72</v>
      </c>
      <c r="AK59">
        <v>35.07</v>
      </c>
      <c r="AL59">
        <v>65.38</v>
      </c>
      <c r="AM59">
        <v>39.47</v>
      </c>
      <c r="AN59">
        <v>5.44</v>
      </c>
      <c r="AO59">
        <v>13.03</v>
      </c>
      <c r="AP59">
        <v>86.21</v>
      </c>
      <c r="AQ59">
        <v>0.77</v>
      </c>
      <c r="AR59">
        <v>0.77</v>
      </c>
      <c r="AS59">
        <v>0</v>
      </c>
      <c r="AT59">
        <v>0</v>
      </c>
      <c r="AU59">
        <v>0</v>
      </c>
      <c r="AV59">
        <v>0</v>
      </c>
      <c r="AW59">
        <v>3.45</v>
      </c>
      <c r="AX59">
        <v>0.38</v>
      </c>
      <c r="AY59">
        <v>0.38</v>
      </c>
      <c r="AZ59">
        <v>0</v>
      </c>
      <c r="BA59">
        <v>0</v>
      </c>
      <c r="BB59">
        <v>11.11</v>
      </c>
      <c r="BC59">
        <v>3.45</v>
      </c>
      <c r="BD59">
        <v>0.77</v>
      </c>
      <c r="BE59">
        <v>1.1499999999999999</v>
      </c>
      <c r="BF59">
        <v>3.07</v>
      </c>
      <c r="BG59">
        <v>1.1499999999999999</v>
      </c>
      <c r="BH59">
        <v>1.53</v>
      </c>
      <c r="BI59">
        <v>10.73</v>
      </c>
      <c r="BJ59">
        <v>4.5999999999999996</v>
      </c>
      <c r="BK59">
        <v>0.77</v>
      </c>
      <c r="BL59">
        <v>4.21</v>
      </c>
      <c r="BM59">
        <v>4.5999999999999996</v>
      </c>
      <c r="BN59">
        <v>3.07</v>
      </c>
      <c r="BO59">
        <v>0.38</v>
      </c>
      <c r="BP59">
        <v>0</v>
      </c>
      <c r="BQ59">
        <v>0.77</v>
      </c>
      <c r="BR59">
        <v>2.68</v>
      </c>
      <c r="BS59">
        <v>0.77</v>
      </c>
      <c r="BT59">
        <v>0.77</v>
      </c>
      <c r="BU59">
        <v>1.92</v>
      </c>
      <c r="BV59">
        <v>0</v>
      </c>
      <c r="BW59">
        <v>0</v>
      </c>
      <c r="BX59">
        <v>0.38</v>
      </c>
      <c r="BY59">
        <v>14.56</v>
      </c>
      <c r="BZ59">
        <v>1.1499999999999999</v>
      </c>
      <c r="CA59">
        <v>13.41</v>
      </c>
      <c r="CB59">
        <v>3.07</v>
      </c>
      <c r="CC59">
        <v>8.81</v>
      </c>
      <c r="CD59">
        <v>2.68</v>
      </c>
      <c r="CE59">
        <v>0.38</v>
      </c>
      <c r="CF59">
        <v>0.38</v>
      </c>
      <c r="CG59">
        <v>1.53</v>
      </c>
      <c r="CH59">
        <v>0</v>
      </c>
      <c r="CI59">
        <v>0.38</v>
      </c>
      <c r="CJ59">
        <v>0</v>
      </c>
    </row>
    <row r="60" spans="1:88" x14ac:dyDescent="0.3">
      <c r="A60">
        <v>707</v>
      </c>
      <c r="B60" t="s">
        <v>106</v>
      </c>
      <c r="C60">
        <v>23</v>
      </c>
      <c r="D60">
        <v>1</v>
      </c>
      <c r="E60">
        <v>9</v>
      </c>
      <c r="F60">
        <v>5</v>
      </c>
      <c r="G60">
        <v>30</v>
      </c>
      <c r="H60">
        <v>65</v>
      </c>
      <c r="I60">
        <v>78</v>
      </c>
      <c r="J60">
        <v>4</v>
      </c>
      <c r="K60">
        <v>3</v>
      </c>
      <c r="L60">
        <v>0</v>
      </c>
      <c r="M60">
        <v>44.5</v>
      </c>
      <c r="N60">
        <v>33.231511150000003</v>
      </c>
      <c r="O60">
        <v>7.1122794369999998</v>
      </c>
      <c r="P60">
        <v>2</v>
      </c>
      <c r="Q60">
        <v>12</v>
      </c>
      <c r="R60">
        <v>2</v>
      </c>
      <c r="S60">
        <v>13</v>
      </c>
      <c r="T60">
        <v>1.1666666670000001</v>
      </c>
      <c r="U60">
        <v>6</v>
      </c>
      <c r="V60">
        <v>1.6666666670000001</v>
      </c>
      <c r="W60">
        <v>6</v>
      </c>
      <c r="X60">
        <v>0.66666666699999999</v>
      </c>
      <c r="Y60">
        <v>5</v>
      </c>
      <c r="Z60">
        <v>0.33333333300000001</v>
      </c>
      <c r="AA60">
        <v>2</v>
      </c>
      <c r="AB60">
        <v>0.33333333300000001</v>
      </c>
      <c r="AC60">
        <v>5</v>
      </c>
      <c r="AD60">
        <v>1.6666666670000001</v>
      </c>
      <c r="AE60">
        <v>17</v>
      </c>
      <c r="AF60">
        <v>9.8333333330000006</v>
      </c>
      <c r="AG60">
        <v>66</v>
      </c>
      <c r="AH60">
        <v>4.1304347830000001</v>
      </c>
      <c r="AI60">
        <v>1801</v>
      </c>
      <c r="AJ60">
        <v>21.06</v>
      </c>
      <c r="AK60">
        <v>6.85</v>
      </c>
      <c r="AL60">
        <v>94.9</v>
      </c>
      <c r="AM60">
        <v>46.21</v>
      </c>
      <c r="AN60">
        <v>10.18</v>
      </c>
      <c r="AO60">
        <v>11.99</v>
      </c>
      <c r="AP60">
        <v>92.89</v>
      </c>
      <c r="AQ60">
        <v>2.39</v>
      </c>
      <c r="AR60">
        <v>1.72</v>
      </c>
      <c r="AS60">
        <v>0.61</v>
      </c>
      <c r="AT60">
        <v>0.39</v>
      </c>
      <c r="AU60">
        <v>0.06</v>
      </c>
      <c r="AV60">
        <v>0.06</v>
      </c>
      <c r="AW60">
        <v>3.44</v>
      </c>
      <c r="AX60">
        <v>0</v>
      </c>
      <c r="AY60">
        <v>0.06</v>
      </c>
      <c r="AZ60">
        <v>0</v>
      </c>
      <c r="BA60">
        <v>0</v>
      </c>
      <c r="BB60">
        <v>15.99</v>
      </c>
      <c r="BC60">
        <v>3.66</v>
      </c>
      <c r="BD60">
        <v>1.67</v>
      </c>
      <c r="BE60">
        <v>1.61</v>
      </c>
      <c r="BF60">
        <v>5.05</v>
      </c>
      <c r="BG60">
        <v>0.39</v>
      </c>
      <c r="BH60">
        <v>5.55</v>
      </c>
      <c r="BI60">
        <v>9</v>
      </c>
      <c r="BJ60">
        <v>5.66</v>
      </c>
      <c r="BK60">
        <v>1.33</v>
      </c>
      <c r="BL60">
        <v>2</v>
      </c>
      <c r="BM60">
        <v>2.5</v>
      </c>
      <c r="BN60">
        <v>2.2200000000000002</v>
      </c>
      <c r="BO60">
        <v>0.11</v>
      </c>
      <c r="BP60">
        <v>0</v>
      </c>
      <c r="BQ60">
        <v>0.17</v>
      </c>
      <c r="BR60">
        <v>2.39</v>
      </c>
      <c r="BS60">
        <v>0.67</v>
      </c>
      <c r="BT60">
        <v>0.61</v>
      </c>
      <c r="BU60">
        <v>0.67</v>
      </c>
      <c r="BV60">
        <v>0.39</v>
      </c>
      <c r="BW60">
        <v>0.22</v>
      </c>
      <c r="BX60">
        <v>2.2799999999999998</v>
      </c>
      <c r="BY60">
        <v>14.1</v>
      </c>
      <c r="BZ60">
        <v>0.5</v>
      </c>
      <c r="CA60">
        <v>11.72</v>
      </c>
      <c r="CB60">
        <v>1.05</v>
      </c>
      <c r="CC60">
        <v>6.44</v>
      </c>
      <c r="CD60">
        <v>4.3899999999999997</v>
      </c>
      <c r="CE60">
        <v>0.28000000000000003</v>
      </c>
      <c r="CF60">
        <v>0.5</v>
      </c>
      <c r="CG60">
        <v>0</v>
      </c>
      <c r="CH60">
        <v>0</v>
      </c>
      <c r="CI60">
        <v>0.06</v>
      </c>
      <c r="CJ60">
        <v>0</v>
      </c>
    </row>
    <row r="61" spans="1:88" x14ac:dyDescent="0.3">
      <c r="A61">
        <v>708</v>
      </c>
      <c r="B61" t="s">
        <v>106</v>
      </c>
      <c r="C61">
        <v>49</v>
      </c>
      <c r="D61">
        <v>0</v>
      </c>
      <c r="E61">
        <v>7</v>
      </c>
      <c r="F61">
        <v>10</v>
      </c>
      <c r="G61">
        <v>1</v>
      </c>
      <c r="H61">
        <v>60</v>
      </c>
      <c r="I61">
        <v>40</v>
      </c>
      <c r="J61">
        <v>3</v>
      </c>
      <c r="K61">
        <v>3</v>
      </c>
      <c r="L61">
        <v>1</v>
      </c>
      <c r="M61">
        <v>27.75</v>
      </c>
      <c r="N61">
        <v>27.207535719999999</v>
      </c>
      <c r="O61">
        <v>12.36559763</v>
      </c>
      <c r="P61">
        <v>1.3333333329999999</v>
      </c>
      <c r="Q61">
        <v>2</v>
      </c>
      <c r="R61">
        <v>2</v>
      </c>
      <c r="S61">
        <v>18</v>
      </c>
      <c r="T61">
        <v>1.3333333329999999</v>
      </c>
      <c r="U61">
        <v>6</v>
      </c>
      <c r="V61">
        <v>2.3333333330000001</v>
      </c>
      <c r="W61">
        <v>6</v>
      </c>
      <c r="X61">
        <v>0</v>
      </c>
      <c r="Y61">
        <v>0</v>
      </c>
      <c r="Z61">
        <v>0</v>
      </c>
      <c r="AA61">
        <v>0</v>
      </c>
      <c r="AB61">
        <v>0.16666666699999999</v>
      </c>
      <c r="AC61">
        <v>1</v>
      </c>
      <c r="AD61">
        <v>1.5</v>
      </c>
      <c r="AE61">
        <v>35</v>
      </c>
      <c r="AF61">
        <v>8.6666666669999994</v>
      </c>
      <c r="AG61">
        <v>68</v>
      </c>
      <c r="AH61">
        <v>3.6086956520000002</v>
      </c>
      <c r="AI61">
        <v>696</v>
      </c>
      <c r="AJ61">
        <v>88.06</v>
      </c>
      <c r="AK61">
        <v>26.84</v>
      </c>
      <c r="AL61">
        <v>81.760000000000005</v>
      </c>
      <c r="AM61">
        <v>69.12</v>
      </c>
      <c r="AN61">
        <v>7.65</v>
      </c>
      <c r="AO61">
        <v>18.100000000000001</v>
      </c>
      <c r="AP61">
        <v>86.64</v>
      </c>
      <c r="AQ61">
        <v>3.74</v>
      </c>
      <c r="AR61">
        <v>3.02</v>
      </c>
      <c r="AS61">
        <v>0.72</v>
      </c>
      <c r="AT61">
        <v>0</v>
      </c>
      <c r="AU61">
        <v>0</v>
      </c>
      <c r="AV61">
        <v>0.28999999999999998</v>
      </c>
      <c r="AW61">
        <v>1.87</v>
      </c>
      <c r="AX61">
        <v>0</v>
      </c>
      <c r="AY61">
        <v>0</v>
      </c>
      <c r="AZ61">
        <v>0</v>
      </c>
      <c r="BA61">
        <v>0</v>
      </c>
      <c r="BB61">
        <v>17.239999999999998</v>
      </c>
      <c r="BC61">
        <v>5.03</v>
      </c>
      <c r="BD61">
        <v>1.72</v>
      </c>
      <c r="BE61">
        <v>0</v>
      </c>
      <c r="BF61">
        <v>9.1999999999999993</v>
      </c>
      <c r="BG61">
        <v>0.43</v>
      </c>
      <c r="BH61">
        <v>3.02</v>
      </c>
      <c r="BI61">
        <v>7.33</v>
      </c>
      <c r="BJ61">
        <v>3.88</v>
      </c>
      <c r="BK61">
        <v>0.43</v>
      </c>
      <c r="BL61">
        <v>1.87</v>
      </c>
      <c r="BM61">
        <v>2.87</v>
      </c>
      <c r="BN61">
        <v>1.44</v>
      </c>
      <c r="BO61">
        <v>0.14000000000000001</v>
      </c>
      <c r="BP61">
        <v>0</v>
      </c>
      <c r="BQ61">
        <v>1.29</v>
      </c>
      <c r="BR61">
        <v>3.3</v>
      </c>
      <c r="BS61">
        <v>0.14000000000000001</v>
      </c>
      <c r="BT61">
        <v>0</v>
      </c>
      <c r="BU61">
        <v>1.29</v>
      </c>
      <c r="BV61">
        <v>1.87</v>
      </c>
      <c r="BW61">
        <v>0</v>
      </c>
      <c r="BX61">
        <v>3.3</v>
      </c>
      <c r="BY61">
        <v>6.75</v>
      </c>
      <c r="BZ61">
        <v>0.56999999999999995</v>
      </c>
      <c r="CA61">
        <v>14.51</v>
      </c>
      <c r="CB61">
        <v>3.02</v>
      </c>
      <c r="CC61">
        <v>8.0500000000000007</v>
      </c>
      <c r="CD61">
        <v>4.0199999999999996</v>
      </c>
      <c r="CE61">
        <v>0.72</v>
      </c>
      <c r="CF61">
        <v>1.29</v>
      </c>
      <c r="CG61">
        <v>0.56999999999999995</v>
      </c>
      <c r="CH61">
        <v>0</v>
      </c>
      <c r="CI61">
        <v>0</v>
      </c>
      <c r="CJ61">
        <v>0</v>
      </c>
    </row>
    <row r="62" spans="1:88" x14ac:dyDescent="0.3">
      <c r="A62">
        <v>709</v>
      </c>
      <c r="B62" t="s">
        <v>113</v>
      </c>
      <c r="C62">
        <v>47</v>
      </c>
      <c r="D62">
        <v>1</v>
      </c>
      <c r="E62">
        <v>19</v>
      </c>
      <c r="F62">
        <v>54</v>
      </c>
      <c r="G62">
        <v>72</v>
      </c>
      <c r="H62">
        <v>70</v>
      </c>
      <c r="I62">
        <v>68</v>
      </c>
      <c r="J62">
        <v>2</v>
      </c>
      <c r="K62">
        <v>1</v>
      </c>
      <c r="L62">
        <v>0</v>
      </c>
      <c r="M62">
        <v>66</v>
      </c>
      <c r="N62">
        <v>8.1649658089999999</v>
      </c>
      <c r="O62">
        <v>-8.3991252280000008</v>
      </c>
      <c r="P62">
        <v>2.1666666669999999</v>
      </c>
      <c r="Q62">
        <v>29</v>
      </c>
      <c r="R62">
        <v>1</v>
      </c>
      <c r="S62">
        <v>1</v>
      </c>
      <c r="T62">
        <v>1.3333333329999999</v>
      </c>
      <c r="U62">
        <v>10</v>
      </c>
      <c r="V62">
        <v>0.66666666699999999</v>
      </c>
      <c r="W62">
        <v>11</v>
      </c>
      <c r="X62">
        <v>0.83333333300000001</v>
      </c>
      <c r="Y62">
        <v>8</v>
      </c>
      <c r="Z62">
        <v>0.83333333300000001</v>
      </c>
      <c r="AA62">
        <v>17</v>
      </c>
      <c r="AB62">
        <v>0.5</v>
      </c>
      <c r="AC62">
        <v>17</v>
      </c>
      <c r="AD62">
        <v>1.1666666670000001</v>
      </c>
      <c r="AE62">
        <v>17</v>
      </c>
      <c r="AF62">
        <v>8.5</v>
      </c>
      <c r="AG62">
        <v>110</v>
      </c>
      <c r="AH62">
        <v>4.0434782609999997</v>
      </c>
      <c r="AI62">
        <v>404</v>
      </c>
      <c r="AJ62">
        <v>85.82</v>
      </c>
      <c r="AK62">
        <v>54.91</v>
      </c>
      <c r="AL62">
        <v>29.8</v>
      </c>
      <c r="AM62">
        <v>29.92</v>
      </c>
      <c r="AN62">
        <v>3.23</v>
      </c>
      <c r="AO62">
        <v>19.55</v>
      </c>
      <c r="AP62">
        <v>70.05</v>
      </c>
      <c r="AQ62">
        <v>3.71</v>
      </c>
      <c r="AR62">
        <v>1.98</v>
      </c>
      <c r="AS62">
        <v>1.73</v>
      </c>
      <c r="AT62">
        <v>0.74</v>
      </c>
      <c r="AU62">
        <v>0.25</v>
      </c>
      <c r="AV62">
        <v>0.5</v>
      </c>
      <c r="AW62">
        <v>5.94</v>
      </c>
      <c r="AX62">
        <v>0</v>
      </c>
      <c r="AY62">
        <v>0</v>
      </c>
      <c r="AZ62">
        <v>0</v>
      </c>
      <c r="BA62">
        <v>0</v>
      </c>
      <c r="BB62">
        <v>6.93</v>
      </c>
      <c r="BC62">
        <v>0.74</v>
      </c>
      <c r="BD62">
        <v>0.25</v>
      </c>
      <c r="BE62">
        <v>1.49</v>
      </c>
      <c r="BF62">
        <v>3.47</v>
      </c>
      <c r="BG62">
        <v>0.25</v>
      </c>
      <c r="BH62">
        <v>4.21</v>
      </c>
      <c r="BI62">
        <v>6.44</v>
      </c>
      <c r="BJ62">
        <v>3.47</v>
      </c>
      <c r="BK62">
        <v>1.98</v>
      </c>
      <c r="BL62">
        <v>0.5</v>
      </c>
      <c r="BM62">
        <v>4.21</v>
      </c>
      <c r="BN62">
        <v>1.98</v>
      </c>
      <c r="BO62">
        <v>0.25</v>
      </c>
      <c r="BP62">
        <v>0</v>
      </c>
      <c r="BQ62">
        <v>2.23</v>
      </c>
      <c r="BR62">
        <v>1.98</v>
      </c>
      <c r="BS62">
        <v>0.25</v>
      </c>
      <c r="BT62">
        <v>0</v>
      </c>
      <c r="BU62">
        <v>1.49</v>
      </c>
      <c r="BV62">
        <v>0.25</v>
      </c>
      <c r="BW62">
        <v>0</v>
      </c>
      <c r="BX62">
        <v>0.99</v>
      </c>
      <c r="BY62">
        <v>8.66</v>
      </c>
      <c r="BZ62">
        <v>0.5</v>
      </c>
      <c r="CA62">
        <v>12.62</v>
      </c>
      <c r="CB62">
        <v>2.72</v>
      </c>
      <c r="CC62">
        <v>8.42</v>
      </c>
      <c r="CD62">
        <v>1.73</v>
      </c>
      <c r="CE62">
        <v>0.99</v>
      </c>
      <c r="CF62">
        <v>3.96</v>
      </c>
      <c r="CG62">
        <v>0.25</v>
      </c>
      <c r="CH62">
        <v>0.5</v>
      </c>
      <c r="CI62">
        <v>0</v>
      </c>
      <c r="CJ62">
        <v>0</v>
      </c>
    </row>
    <row r="63" spans="1:88" x14ac:dyDescent="0.3">
      <c r="A63">
        <v>710</v>
      </c>
      <c r="B63" t="s">
        <v>106</v>
      </c>
      <c r="C63">
        <v>23</v>
      </c>
      <c r="D63">
        <v>1</v>
      </c>
      <c r="E63">
        <v>9</v>
      </c>
      <c r="F63">
        <v>50</v>
      </c>
      <c r="G63">
        <v>65</v>
      </c>
      <c r="H63">
        <v>25</v>
      </c>
      <c r="I63">
        <v>40</v>
      </c>
      <c r="J63">
        <v>2</v>
      </c>
      <c r="K63">
        <v>3</v>
      </c>
      <c r="L63">
        <v>0</v>
      </c>
      <c r="M63">
        <v>45</v>
      </c>
      <c r="N63">
        <v>16.832508229999998</v>
      </c>
      <c r="O63">
        <v>-9.7495725100000001</v>
      </c>
      <c r="P63">
        <v>1.3333333329999999</v>
      </c>
      <c r="Q63">
        <v>12</v>
      </c>
      <c r="R63">
        <v>0.33333333300000001</v>
      </c>
      <c r="S63">
        <v>8</v>
      </c>
      <c r="T63">
        <v>2</v>
      </c>
      <c r="U63">
        <v>25</v>
      </c>
      <c r="V63">
        <v>0</v>
      </c>
      <c r="W63">
        <v>0</v>
      </c>
      <c r="X63">
        <v>0</v>
      </c>
      <c r="Y63">
        <v>0</v>
      </c>
      <c r="Z63">
        <v>0.66666666699999999</v>
      </c>
      <c r="AA63">
        <v>6</v>
      </c>
      <c r="AB63">
        <v>0.66666666699999999</v>
      </c>
      <c r="AC63">
        <v>27</v>
      </c>
      <c r="AD63">
        <v>0.16666666699999999</v>
      </c>
      <c r="AE63">
        <v>16</v>
      </c>
      <c r="AF63">
        <v>5.1666666670000003</v>
      </c>
      <c r="AG63">
        <v>94</v>
      </c>
      <c r="AH63">
        <v>3.3043478259999999</v>
      </c>
      <c r="AI63">
        <v>550</v>
      </c>
      <c r="AJ63">
        <v>7.16</v>
      </c>
      <c r="AK63">
        <v>9.85</v>
      </c>
      <c r="AL63">
        <v>98.75</v>
      </c>
      <c r="AM63">
        <v>42.25</v>
      </c>
      <c r="AN63">
        <v>9.17</v>
      </c>
      <c r="AO63">
        <v>14.18</v>
      </c>
      <c r="AP63">
        <v>95.82</v>
      </c>
      <c r="AQ63">
        <v>3.45</v>
      </c>
      <c r="AR63">
        <v>2.1800000000000002</v>
      </c>
      <c r="AS63">
        <v>1.27</v>
      </c>
      <c r="AT63">
        <v>0.55000000000000004</v>
      </c>
      <c r="AU63">
        <v>0</v>
      </c>
      <c r="AV63">
        <v>0</v>
      </c>
      <c r="AW63">
        <v>4.7300000000000004</v>
      </c>
      <c r="AX63">
        <v>0.73</v>
      </c>
      <c r="AY63">
        <v>0.18</v>
      </c>
      <c r="AZ63">
        <v>0.73</v>
      </c>
      <c r="BA63">
        <v>0.55000000000000004</v>
      </c>
      <c r="BB63">
        <v>14.73</v>
      </c>
      <c r="BC63">
        <v>2.91</v>
      </c>
      <c r="BD63">
        <v>1.27</v>
      </c>
      <c r="BE63">
        <v>0.55000000000000004</v>
      </c>
      <c r="BF63">
        <v>4.91</v>
      </c>
      <c r="BG63">
        <v>1.64</v>
      </c>
      <c r="BH63">
        <v>4</v>
      </c>
      <c r="BI63">
        <v>3.09</v>
      </c>
      <c r="BJ63">
        <v>1.64</v>
      </c>
      <c r="BK63">
        <v>0.36</v>
      </c>
      <c r="BL63">
        <v>1.0900000000000001</v>
      </c>
      <c r="BM63">
        <v>1.27</v>
      </c>
      <c r="BN63">
        <v>0.73</v>
      </c>
      <c r="BO63">
        <v>0.36</v>
      </c>
      <c r="BP63">
        <v>0</v>
      </c>
      <c r="BQ63">
        <v>0.18</v>
      </c>
      <c r="BR63">
        <v>3.45</v>
      </c>
      <c r="BS63">
        <v>1.64</v>
      </c>
      <c r="BT63">
        <v>0.91</v>
      </c>
      <c r="BU63">
        <v>0.18</v>
      </c>
      <c r="BV63">
        <v>0.36</v>
      </c>
      <c r="BW63">
        <v>0.55000000000000004</v>
      </c>
      <c r="BX63">
        <v>3.27</v>
      </c>
      <c r="BY63">
        <v>17.64</v>
      </c>
      <c r="BZ63">
        <v>3.27</v>
      </c>
      <c r="CA63">
        <v>16.55</v>
      </c>
      <c r="CB63">
        <v>4.7300000000000004</v>
      </c>
      <c r="CC63">
        <v>4.18</v>
      </c>
      <c r="CD63">
        <v>8.91</v>
      </c>
      <c r="CE63">
        <v>0.73</v>
      </c>
      <c r="CF63">
        <v>1.45</v>
      </c>
      <c r="CG63">
        <v>0.18</v>
      </c>
      <c r="CH63">
        <v>0</v>
      </c>
      <c r="CI63">
        <v>0</v>
      </c>
      <c r="CJ63">
        <v>0</v>
      </c>
    </row>
    <row r="64" spans="1:88" x14ac:dyDescent="0.3">
      <c r="A64">
        <v>711</v>
      </c>
      <c r="B64" t="s">
        <v>106</v>
      </c>
      <c r="C64">
        <v>32</v>
      </c>
      <c r="D64">
        <v>1</v>
      </c>
      <c r="E64">
        <v>12</v>
      </c>
      <c r="F64">
        <v>30</v>
      </c>
      <c r="G64">
        <v>40</v>
      </c>
      <c r="H64">
        <v>5</v>
      </c>
      <c r="I64">
        <v>35</v>
      </c>
      <c r="J64">
        <v>2</v>
      </c>
      <c r="K64">
        <v>1</v>
      </c>
      <c r="L64">
        <v>0</v>
      </c>
      <c r="M64">
        <v>27.5</v>
      </c>
      <c r="N64">
        <v>15.545631759999999</v>
      </c>
      <c r="O64">
        <v>1.2681359560000001</v>
      </c>
      <c r="P64">
        <v>1.6666666670000001</v>
      </c>
      <c r="Q64">
        <v>13</v>
      </c>
      <c r="R64">
        <v>0.33333333300000001</v>
      </c>
      <c r="S64">
        <v>0</v>
      </c>
      <c r="T64">
        <v>2.5</v>
      </c>
      <c r="U64">
        <v>11</v>
      </c>
      <c r="V64">
        <v>2.5</v>
      </c>
      <c r="W64">
        <v>8</v>
      </c>
      <c r="X64">
        <v>0</v>
      </c>
      <c r="Y64">
        <v>0</v>
      </c>
      <c r="Z64">
        <v>1.1666666670000001</v>
      </c>
      <c r="AA64">
        <v>11</v>
      </c>
      <c r="AB64">
        <v>0.16666666699999999</v>
      </c>
      <c r="AC64">
        <v>6</v>
      </c>
      <c r="AD64">
        <v>0.16666666699999999</v>
      </c>
      <c r="AE64">
        <v>0</v>
      </c>
      <c r="AF64">
        <v>8.5</v>
      </c>
      <c r="AG64">
        <v>49</v>
      </c>
      <c r="AH64">
        <v>4.1304347830000001</v>
      </c>
      <c r="AI64">
        <v>69</v>
      </c>
      <c r="AJ64">
        <v>94.5</v>
      </c>
      <c r="AK64">
        <v>55.76</v>
      </c>
      <c r="AL64">
        <v>9.25</v>
      </c>
      <c r="AM64">
        <v>1</v>
      </c>
      <c r="AN64">
        <v>1.19</v>
      </c>
      <c r="AO64">
        <v>33.33</v>
      </c>
      <c r="AP64">
        <v>42.03</v>
      </c>
      <c r="AQ64">
        <v>7.25</v>
      </c>
      <c r="AR64">
        <v>1.45</v>
      </c>
      <c r="AS64">
        <v>5.8</v>
      </c>
      <c r="AT64">
        <v>0</v>
      </c>
      <c r="AU64">
        <v>1.45</v>
      </c>
      <c r="AV64">
        <v>2.9</v>
      </c>
      <c r="AW64">
        <v>1.45</v>
      </c>
      <c r="AX64">
        <v>0</v>
      </c>
      <c r="AY64">
        <v>0</v>
      </c>
      <c r="AZ64">
        <v>1.45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5.8</v>
      </c>
      <c r="BJ64">
        <v>2.9</v>
      </c>
      <c r="BK64">
        <v>1.45</v>
      </c>
      <c r="BL64">
        <v>2.9</v>
      </c>
      <c r="BM64">
        <v>5.8</v>
      </c>
      <c r="BN64">
        <v>2.9</v>
      </c>
      <c r="BO64">
        <v>0</v>
      </c>
      <c r="BP64">
        <v>0</v>
      </c>
      <c r="BQ64">
        <v>2.9</v>
      </c>
      <c r="BR64">
        <v>5.8</v>
      </c>
      <c r="BS64">
        <v>0</v>
      </c>
      <c r="BT64">
        <v>1.45</v>
      </c>
      <c r="BU64">
        <v>2.9</v>
      </c>
      <c r="BV64">
        <v>0</v>
      </c>
      <c r="BW64">
        <v>1.45</v>
      </c>
      <c r="BX64">
        <v>1.45</v>
      </c>
      <c r="BY64">
        <v>0</v>
      </c>
      <c r="BZ64">
        <v>2.9</v>
      </c>
      <c r="CA64">
        <v>13.04</v>
      </c>
      <c r="CB64">
        <v>4.3499999999999996</v>
      </c>
      <c r="CC64">
        <v>4.3499999999999996</v>
      </c>
      <c r="CD64">
        <v>4.3499999999999996</v>
      </c>
      <c r="CE64">
        <v>0</v>
      </c>
      <c r="CF64">
        <v>2.9</v>
      </c>
      <c r="CG64">
        <v>2.9</v>
      </c>
      <c r="CH64">
        <v>1.45</v>
      </c>
      <c r="CI64">
        <v>1.45</v>
      </c>
      <c r="CJ64">
        <v>0</v>
      </c>
    </row>
    <row r="65" spans="1:88" x14ac:dyDescent="0.3">
      <c r="A65">
        <v>712</v>
      </c>
      <c r="B65" t="s">
        <v>106</v>
      </c>
      <c r="C65">
        <v>66</v>
      </c>
      <c r="D65">
        <v>1</v>
      </c>
      <c r="E65">
        <v>29</v>
      </c>
      <c r="F65">
        <v>90</v>
      </c>
      <c r="G65">
        <v>95</v>
      </c>
      <c r="H65">
        <v>80</v>
      </c>
      <c r="I65">
        <v>94</v>
      </c>
      <c r="J65">
        <v>2</v>
      </c>
      <c r="K65">
        <v>2</v>
      </c>
      <c r="L65">
        <v>1</v>
      </c>
      <c r="M65">
        <v>89.75</v>
      </c>
      <c r="N65">
        <v>6.8495741959999998</v>
      </c>
      <c r="O65">
        <v>4.0119684759999998</v>
      </c>
      <c r="P65">
        <v>2.1666666669999999</v>
      </c>
      <c r="Q65">
        <v>17</v>
      </c>
      <c r="R65">
        <v>2.1666666669999999</v>
      </c>
      <c r="S65">
        <v>11</v>
      </c>
      <c r="T65">
        <v>4</v>
      </c>
      <c r="U65">
        <v>62</v>
      </c>
      <c r="V65">
        <v>2.5</v>
      </c>
      <c r="W65">
        <v>6</v>
      </c>
      <c r="X65">
        <v>4</v>
      </c>
      <c r="Y65">
        <v>17</v>
      </c>
      <c r="Z65">
        <v>3.6666666669999999</v>
      </c>
      <c r="AA65">
        <v>62</v>
      </c>
      <c r="AB65">
        <v>2.1666666669999999</v>
      </c>
      <c r="AC65">
        <v>17</v>
      </c>
      <c r="AD65">
        <v>1.3333333329999999</v>
      </c>
      <c r="AE65">
        <v>11</v>
      </c>
      <c r="AF65">
        <v>22</v>
      </c>
      <c r="AG65">
        <v>203</v>
      </c>
      <c r="AH65">
        <v>4.1739130429999998</v>
      </c>
      <c r="AI65">
        <v>1615</v>
      </c>
      <c r="AJ65">
        <v>59.49</v>
      </c>
      <c r="AK65">
        <v>35.04</v>
      </c>
      <c r="AL65">
        <v>55.68</v>
      </c>
      <c r="AM65">
        <v>58.57</v>
      </c>
      <c r="AN65">
        <v>6.59</v>
      </c>
      <c r="AO65">
        <v>10.96</v>
      </c>
      <c r="AP65">
        <v>89.1</v>
      </c>
      <c r="AQ65">
        <v>3.9</v>
      </c>
      <c r="AR65">
        <v>2.72</v>
      </c>
      <c r="AS65">
        <v>0.99</v>
      </c>
      <c r="AT65">
        <v>0.31</v>
      </c>
      <c r="AU65">
        <v>0.12</v>
      </c>
      <c r="AV65">
        <v>0.12</v>
      </c>
      <c r="AW65">
        <v>4.95</v>
      </c>
      <c r="AX65">
        <v>0</v>
      </c>
      <c r="AY65">
        <v>0</v>
      </c>
      <c r="AZ65">
        <v>0</v>
      </c>
      <c r="BA65">
        <v>0.68</v>
      </c>
      <c r="BB65">
        <v>9.4700000000000006</v>
      </c>
      <c r="BC65">
        <v>2.23</v>
      </c>
      <c r="BD65">
        <v>1.49</v>
      </c>
      <c r="BE65">
        <v>0.99</v>
      </c>
      <c r="BF65">
        <v>1.73</v>
      </c>
      <c r="BG65">
        <v>1.05</v>
      </c>
      <c r="BH65">
        <v>3.34</v>
      </c>
      <c r="BI65">
        <v>11.02</v>
      </c>
      <c r="BJ65">
        <v>8.3000000000000007</v>
      </c>
      <c r="BK65">
        <v>0.68</v>
      </c>
      <c r="BL65">
        <v>1.67</v>
      </c>
      <c r="BM65">
        <v>3.1</v>
      </c>
      <c r="BN65">
        <v>1.67</v>
      </c>
      <c r="BO65">
        <v>0.74</v>
      </c>
      <c r="BP65">
        <v>0</v>
      </c>
      <c r="BQ65">
        <v>0.68</v>
      </c>
      <c r="BR65">
        <v>3.22</v>
      </c>
      <c r="BS65">
        <v>0.99</v>
      </c>
      <c r="BT65">
        <v>0.43</v>
      </c>
      <c r="BU65">
        <v>1.3</v>
      </c>
      <c r="BV65">
        <v>0.74</v>
      </c>
      <c r="BW65">
        <v>0.06</v>
      </c>
      <c r="BX65">
        <v>0.99</v>
      </c>
      <c r="BY65">
        <v>15.11</v>
      </c>
      <c r="BZ65">
        <v>0.62</v>
      </c>
      <c r="CA65">
        <v>11.89</v>
      </c>
      <c r="CB65">
        <v>1.61</v>
      </c>
      <c r="CC65">
        <v>7.37</v>
      </c>
      <c r="CD65">
        <v>3.1</v>
      </c>
      <c r="CE65">
        <v>0.37</v>
      </c>
      <c r="CF65">
        <v>0.99</v>
      </c>
      <c r="CG65">
        <v>0.43</v>
      </c>
      <c r="CH65">
        <v>0.06</v>
      </c>
      <c r="CI65">
        <v>0.31</v>
      </c>
      <c r="CJ65">
        <v>0</v>
      </c>
    </row>
    <row r="66" spans="1:88" x14ac:dyDescent="0.3">
      <c r="A66">
        <v>713</v>
      </c>
      <c r="B66" t="s">
        <v>106</v>
      </c>
      <c r="C66">
        <v>18</v>
      </c>
      <c r="D66">
        <v>1</v>
      </c>
      <c r="E66">
        <v>13</v>
      </c>
      <c r="F66">
        <v>10</v>
      </c>
      <c r="G66">
        <v>93</v>
      </c>
      <c r="H66">
        <v>15</v>
      </c>
      <c r="I66">
        <v>89</v>
      </c>
      <c r="J66">
        <v>2</v>
      </c>
      <c r="K66">
        <v>2</v>
      </c>
      <c r="L66">
        <v>1</v>
      </c>
      <c r="M66">
        <v>51.75</v>
      </c>
      <c r="N66">
        <v>45.397320039999997</v>
      </c>
      <c r="O66">
        <v>12.244437550000001</v>
      </c>
      <c r="P66">
        <v>1.1666666670000001</v>
      </c>
      <c r="Q66">
        <v>25</v>
      </c>
      <c r="R66">
        <v>1.8333333329999999</v>
      </c>
      <c r="S66">
        <v>12</v>
      </c>
      <c r="T66">
        <v>2.1666666669999999</v>
      </c>
      <c r="U66">
        <v>17</v>
      </c>
      <c r="V66">
        <v>1.5</v>
      </c>
      <c r="W66">
        <v>6</v>
      </c>
      <c r="X66">
        <v>0</v>
      </c>
      <c r="Y66">
        <v>0</v>
      </c>
      <c r="Z66">
        <v>1.6666666670000001</v>
      </c>
      <c r="AA66">
        <v>12</v>
      </c>
      <c r="AB66">
        <v>0.83333333300000001</v>
      </c>
      <c r="AC66">
        <v>6</v>
      </c>
      <c r="AD66">
        <v>0</v>
      </c>
      <c r="AE66">
        <v>0</v>
      </c>
      <c r="AF66">
        <v>9.1666666669999994</v>
      </c>
      <c r="AG66">
        <v>78</v>
      </c>
      <c r="AH66">
        <v>3.565217391</v>
      </c>
      <c r="AI66">
        <v>47</v>
      </c>
      <c r="AJ66">
        <v>81.28</v>
      </c>
      <c r="AK66">
        <v>50</v>
      </c>
      <c r="AL66">
        <v>25.35</v>
      </c>
      <c r="AM66">
        <v>1</v>
      </c>
      <c r="AN66">
        <v>3.36</v>
      </c>
      <c r="AO66">
        <v>25.53</v>
      </c>
      <c r="AP66">
        <v>65.959999999999994</v>
      </c>
      <c r="AQ66">
        <v>4.26</v>
      </c>
      <c r="AR66">
        <v>0</v>
      </c>
      <c r="AS66">
        <v>4.26</v>
      </c>
      <c r="AT66">
        <v>0</v>
      </c>
      <c r="AU66">
        <v>2.13</v>
      </c>
      <c r="AV66">
        <v>0</v>
      </c>
      <c r="AW66">
        <v>4.26</v>
      </c>
      <c r="AX66">
        <v>0</v>
      </c>
      <c r="AY66">
        <v>0</v>
      </c>
      <c r="AZ66">
        <v>0</v>
      </c>
      <c r="BA66">
        <v>0</v>
      </c>
      <c r="BB66">
        <v>4.26</v>
      </c>
      <c r="BC66">
        <v>0</v>
      </c>
      <c r="BD66">
        <v>0</v>
      </c>
      <c r="BE66">
        <v>0</v>
      </c>
      <c r="BF66">
        <v>2.13</v>
      </c>
      <c r="BG66">
        <v>0</v>
      </c>
      <c r="BH66">
        <v>4.26</v>
      </c>
      <c r="BI66">
        <v>0</v>
      </c>
      <c r="BJ66">
        <v>0</v>
      </c>
      <c r="BK66">
        <v>0</v>
      </c>
      <c r="BL66">
        <v>0</v>
      </c>
      <c r="BM66">
        <v>2.13</v>
      </c>
      <c r="BN66">
        <v>0</v>
      </c>
      <c r="BO66">
        <v>2.13</v>
      </c>
      <c r="BP66">
        <v>0</v>
      </c>
      <c r="BQ66">
        <v>0</v>
      </c>
      <c r="BR66">
        <v>2.13</v>
      </c>
      <c r="BS66">
        <v>0</v>
      </c>
      <c r="BT66">
        <v>0</v>
      </c>
      <c r="BU66">
        <v>2.13</v>
      </c>
      <c r="BV66">
        <v>0</v>
      </c>
      <c r="BW66">
        <v>0</v>
      </c>
      <c r="BX66">
        <v>0</v>
      </c>
      <c r="BY66">
        <v>8.51</v>
      </c>
      <c r="BZ66">
        <v>2.13</v>
      </c>
      <c r="CA66">
        <v>12.77</v>
      </c>
      <c r="CB66">
        <v>2.13</v>
      </c>
      <c r="CC66">
        <v>8.51</v>
      </c>
      <c r="CD66">
        <v>2.13</v>
      </c>
      <c r="CE66">
        <v>0</v>
      </c>
      <c r="CF66">
        <v>4.26</v>
      </c>
      <c r="CG66">
        <v>0</v>
      </c>
      <c r="CH66">
        <v>0</v>
      </c>
      <c r="CI66">
        <v>0</v>
      </c>
      <c r="CJ66">
        <v>0</v>
      </c>
    </row>
    <row r="67" spans="1:88" x14ac:dyDescent="0.3">
      <c r="A67">
        <v>714</v>
      </c>
      <c r="B67" t="s">
        <v>106</v>
      </c>
      <c r="C67">
        <v>28</v>
      </c>
      <c r="D67">
        <v>1</v>
      </c>
      <c r="E67">
        <v>24</v>
      </c>
      <c r="F67">
        <v>60</v>
      </c>
      <c r="G67">
        <v>5</v>
      </c>
      <c r="H67">
        <v>10</v>
      </c>
      <c r="I67">
        <v>45</v>
      </c>
      <c r="J67">
        <v>1</v>
      </c>
      <c r="K67">
        <v>3</v>
      </c>
      <c r="L67">
        <v>0</v>
      </c>
      <c r="M67">
        <v>30</v>
      </c>
      <c r="N67">
        <v>26.770630669999999</v>
      </c>
      <c r="O67">
        <v>-7.730911292</v>
      </c>
      <c r="P67">
        <v>2</v>
      </c>
      <c r="Q67">
        <v>11</v>
      </c>
      <c r="R67">
        <v>1.5</v>
      </c>
      <c r="S67">
        <v>6</v>
      </c>
      <c r="T67">
        <v>2.8</v>
      </c>
      <c r="U67">
        <v>35</v>
      </c>
      <c r="V67">
        <v>2.5</v>
      </c>
      <c r="W67">
        <v>13</v>
      </c>
      <c r="X67">
        <v>0.16666666699999999</v>
      </c>
      <c r="Y67">
        <v>1</v>
      </c>
      <c r="Z67">
        <v>1.6666666670000001</v>
      </c>
      <c r="AA67">
        <v>28</v>
      </c>
      <c r="AB67">
        <v>0.66666666699999999</v>
      </c>
      <c r="AC67">
        <v>13</v>
      </c>
      <c r="AD67">
        <v>0.16666666699999999</v>
      </c>
      <c r="AE67">
        <v>13</v>
      </c>
      <c r="AF67">
        <v>11.46666667</v>
      </c>
      <c r="AG67">
        <v>120</v>
      </c>
      <c r="AH67">
        <v>3.9130434780000001</v>
      </c>
      <c r="AI67">
        <v>1358</v>
      </c>
      <c r="AJ67">
        <v>40.549999999999997</v>
      </c>
      <c r="AK67">
        <v>30.57</v>
      </c>
      <c r="AL67">
        <v>58.64</v>
      </c>
      <c r="AM67">
        <v>28.22</v>
      </c>
      <c r="AN67">
        <v>12.02</v>
      </c>
      <c r="AO67">
        <v>10.46</v>
      </c>
      <c r="AP67">
        <v>89.32</v>
      </c>
      <c r="AQ67">
        <v>1.03</v>
      </c>
      <c r="AR67">
        <v>0.59</v>
      </c>
      <c r="AS67">
        <v>0.44</v>
      </c>
      <c r="AT67">
        <v>7.0000000000000007E-2</v>
      </c>
      <c r="AU67">
        <v>0.15</v>
      </c>
      <c r="AV67">
        <v>0.15</v>
      </c>
      <c r="AW67">
        <v>2.87</v>
      </c>
      <c r="AX67">
        <v>0.15</v>
      </c>
      <c r="AY67">
        <v>0</v>
      </c>
      <c r="AZ67">
        <v>0.37</v>
      </c>
      <c r="BA67">
        <v>7.0000000000000007E-2</v>
      </c>
      <c r="BB67">
        <v>13.48</v>
      </c>
      <c r="BC67">
        <v>1.99</v>
      </c>
      <c r="BD67">
        <v>1.03</v>
      </c>
      <c r="BE67">
        <v>1.4</v>
      </c>
      <c r="BF67">
        <v>6.85</v>
      </c>
      <c r="BG67">
        <v>0.15</v>
      </c>
      <c r="BH67">
        <v>4.57</v>
      </c>
      <c r="BI67">
        <v>8.25</v>
      </c>
      <c r="BJ67">
        <v>4.6399999999999997</v>
      </c>
      <c r="BK67">
        <v>0.22</v>
      </c>
      <c r="BL67">
        <v>3.31</v>
      </c>
      <c r="BM67">
        <v>2.2799999999999998</v>
      </c>
      <c r="BN67">
        <v>1.4</v>
      </c>
      <c r="BO67">
        <v>0.15</v>
      </c>
      <c r="BP67">
        <v>0.15</v>
      </c>
      <c r="BQ67">
        <v>0.74</v>
      </c>
      <c r="BR67">
        <v>3.46</v>
      </c>
      <c r="BS67">
        <v>0.15</v>
      </c>
      <c r="BT67">
        <v>0.37</v>
      </c>
      <c r="BU67">
        <v>2.8</v>
      </c>
      <c r="BV67">
        <v>0.28999999999999998</v>
      </c>
      <c r="BW67">
        <v>7.0000000000000007E-2</v>
      </c>
      <c r="BX67">
        <v>1.55</v>
      </c>
      <c r="BY67">
        <v>16.05</v>
      </c>
      <c r="BZ67">
        <v>1.69</v>
      </c>
      <c r="CA67">
        <v>14.65</v>
      </c>
      <c r="CB67">
        <v>2.36</v>
      </c>
      <c r="CC67">
        <v>8.76</v>
      </c>
      <c r="CD67">
        <v>3.61</v>
      </c>
      <c r="CE67">
        <v>0</v>
      </c>
      <c r="CF67">
        <v>0.44</v>
      </c>
      <c r="CG67">
        <v>0.28999999999999998</v>
      </c>
      <c r="CH67">
        <v>0</v>
      </c>
      <c r="CI67">
        <v>0</v>
      </c>
      <c r="CJ67">
        <v>0</v>
      </c>
    </row>
    <row r="68" spans="1:88" x14ac:dyDescent="0.3">
      <c r="A68">
        <v>715</v>
      </c>
      <c r="B68" t="s">
        <v>106</v>
      </c>
      <c r="C68">
        <v>59</v>
      </c>
      <c r="D68">
        <v>1</v>
      </c>
      <c r="E68">
        <v>28</v>
      </c>
      <c r="F68">
        <v>5</v>
      </c>
      <c r="G68">
        <v>73</v>
      </c>
      <c r="H68">
        <v>60</v>
      </c>
      <c r="I68">
        <v>20</v>
      </c>
      <c r="J68">
        <v>2</v>
      </c>
      <c r="K68">
        <v>4</v>
      </c>
      <c r="L68">
        <v>0</v>
      </c>
      <c r="M68">
        <v>39.5</v>
      </c>
      <c r="N68">
        <v>32.212833879999998</v>
      </c>
      <c r="O68">
        <v>-6.8714776860000004</v>
      </c>
      <c r="P68">
        <v>2</v>
      </c>
      <c r="Q68">
        <v>43</v>
      </c>
      <c r="R68">
        <v>4</v>
      </c>
      <c r="S68">
        <v>24</v>
      </c>
      <c r="T68">
        <v>3.3333333330000001</v>
      </c>
      <c r="U68">
        <v>29</v>
      </c>
      <c r="V68">
        <v>2.3333333330000001</v>
      </c>
      <c r="W68">
        <v>6</v>
      </c>
      <c r="X68">
        <v>0.5</v>
      </c>
      <c r="Y68">
        <v>12</v>
      </c>
      <c r="Z68">
        <v>2.6666666669999999</v>
      </c>
      <c r="AA68">
        <v>22</v>
      </c>
      <c r="AB68">
        <v>0.33333333300000001</v>
      </c>
      <c r="AC68">
        <v>6</v>
      </c>
      <c r="AD68">
        <v>1.3333333329999999</v>
      </c>
      <c r="AE68">
        <v>17</v>
      </c>
      <c r="AF68">
        <v>16.5</v>
      </c>
      <c r="AG68">
        <v>159</v>
      </c>
      <c r="AH68">
        <v>3.782608696</v>
      </c>
      <c r="AI68">
        <v>1155</v>
      </c>
      <c r="AJ68">
        <v>70.900000000000006</v>
      </c>
      <c r="AK68">
        <v>6.29</v>
      </c>
      <c r="AL68">
        <v>99</v>
      </c>
      <c r="AM68">
        <v>72.75</v>
      </c>
      <c r="AN68">
        <v>8.1300000000000008</v>
      </c>
      <c r="AO68">
        <v>12.55</v>
      </c>
      <c r="AP68">
        <v>91.43</v>
      </c>
      <c r="AQ68">
        <v>5.28</v>
      </c>
      <c r="AR68">
        <v>3.9</v>
      </c>
      <c r="AS68">
        <v>1.39</v>
      </c>
      <c r="AT68">
        <v>0.35</v>
      </c>
      <c r="AU68">
        <v>0.17</v>
      </c>
      <c r="AV68">
        <v>0.35</v>
      </c>
      <c r="AW68">
        <v>1.3</v>
      </c>
      <c r="AX68">
        <v>0</v>
      </c>
      <c r="AY68">
        <v>0</v>
      </c>
      <c r="AZ68">
        <v>0.09</v>
      </c>
      <c r="BA68">
        <v>0.09</v>
      </c>
      <c r="BB68">
        <v>18.27</v>
      </c>
      <c r="BC68">
        <v>9</v>
      </c>
      <c r="BD68">
        <v>0.35</v>
      </c>
      <c r="BE68">
        <v>1.39</v>
      </c>
      <c r="BF68">
        <v>6.06</v>
      </c>
      <c r="BG68">
        <v>0.78</v>
      </c>
      <c r="BH68">
        <v>3.98</v>
      </c>
      <c r="BI68">
        <v>14.11</v>
      </c>
      <c r="BJ68">
        <v>3.46</v>
      </c>
      <c r="BK68">
        <v>0.43</v>
      </c>
      <c r="BL68">
        <v>9.7799999999999994</v>
      </c>
      <c r="BM68">
        <v>7.45</v>
      </c>
      <c r="BN68">
        <v>6.58</v>
      </c>
      <c r="BO68">
        <v>0.35</v>
      </c>
      <c r="BP68">
        <v>0</v>
      </c>
      <c r="BQ68">
        <v>0.43</v>
      </c>
      <c r="BR68">
        <v>3.98</v>
      </c>
      <c r="BS68">
        <v>0.26</v>
      </c>
      <c r="BT68">
        <v>0.52</v>
      </c>
      <c r="BU68">
        <v>1.9</v>
      </c>
      <c r="BV68">
        <v>1.1299999999999999</v>
      </c>
      <c r="BW68">
        <v>0.17</v>
      </c>
      <c r="BX68">
        <v>1.9</v>
      </c>
      <c r="BY68">
        <v>12.81</v>
      </c>
      <c r="BZ68">
        <v>0.61</v>
      </c>
      <c r="CA68">
        <v>16.100000000000001</v>
      </c>
      <c r="CB68">
        <v>2.77</v>
      </c>
      <c r="CC68">
        <v>10.39</v>
      </c>
      <c r="CD68">
        <v>3.46</v>
      </c>
      <c r="CE68">
        <v>0.09</v>
      </c>
      <c r="CF68">
        <v>0.95</v>
      </c>
      <c r="CG68">
        <v>0.26</v>
      </c>
      <c r="CH68">
        <v>0.09</v>
      </c>
      <c r="CI68">
        <v>0</v>
      </c>
      <c r="CJ68">
        <v>0</v>
      </c>
    </row>
    <row r="69" spans="1:88" x14ac:dyDescent="0.3">
      <c r="A69">
        <v>716</v>
      </c>
      <c r="B69" t="s">
        <v>106</v>
      </c>
      <c r="C69">
        <v>34</v>
      </c>
      <c r="D69">
        <v>1</v>
      </c>
      <c r="E69">
        <v>29</v>
      </c>
      <c r="F69">
        <v>2</v>
      </c>
      <c r="G69">
        <v>23</v>
      </c>
      <c r="H69">
        <v>83</v>
      </c>
      <c r="I69">
        <v>1</v>
      </c>
      <c r="J69">
        <v>3</v>
      </c>
      <c r="K69">
        <v>2</v>
      </c>
      <c r="L69">
        <v>0</v>
      </c>
      <c r="M69">
        <v>27.25</v>
      </c>
      <c r="N69">
        <v>38.52596527</v>
      </c>
      <c r="O69">
        <v>-1.369437327</v>
      </c>
      <c r="P69">
        <v>2.8333333330000001</v>
      </c>
      <c r="Q69">
        <v>28</v>
      </c>
      <c r="R69">
        <v>3</v>
      </c>
      <c r="S69">
        <v>14</v>
      </c>
      <c r="T69">
        <v>3.1666666669999999</v>
      </c>
      <c r="U69">
        <v>14</v>
      </c>
      <c r="V69">
        <v>4</v>
      </c>
      <c r="W69">
        <v>8</v>
      </c>
      <c r="X69">
        <v>0.16666666699999999</v>
      </c>
      <c r="Y69">
        <v>1</v>
      </c>
      <c r="Z69">
        <v>2.5</v>
      </c>
      <c r="AA69">
        <v>14</v>
      </c>
      <c r="AB69">
        <v>2</v>
      </c>
      <c r="AC69">
        <v>36</v>
      </c>
      <c r="AD69">
        <v>1.6666666670000001</v>
      </c>
      <c r="AE69">
        <v>28</v>
      </c>
      <c r="AF69">
        <v>19.333333329999999</v>
      </c>
      <c r="AG69">
        <v>143</v>
      </c>
      <c r="AH69">
        <v>3.9130434780000001</v>
      </c>
      <c r="AI69">
        <v>716</v>
      </c>
      <c r="AJ69">
        <v>70.849999999999994</v>
      </c>
      <c r="AK69">
        <v>28.35</v>
      </c>
      <c r="AL69">
        <v>79.66</v>
      </c>
      <c r="AM69">
        <v>49.14</v>
      </c>
      <c r="AN69">
        <v>7.38</v>
      </c>
      <c r="AO69">
        <v>15.22</v>
      </c>
      <c r="AP69">
        <v>87.01</v>
      </c>
      <c r="AQ69">
        <v>1.82</v>
      </c>
      <c r="AR69">
        <v>1.54</v>
      </c>
      <c r="AS69">
        <v>0.28000000000000003</v>
      </c>
      <c r="AT69">
        <v>0.28000000000000003</v>
      </c>
      <c r="AU69">
        <v>0</v>
      </c>
      <c r="AV69">
        <v>0</v>
      </c>
      <c r="AW69">
        <v>4.75</v>
      </c>
      <c r="AX69">
        <v>0</v>
      </c>
      <c r="AY69">
        <v>0</v>
      </c>
      <c r="AZ69">
        <v>0</v>
      </c>
      <c r="BA69">
        <v>0.42</v>
      </c>
      <c r="BB69">
        <v>14.11</v>
      </c>
      <c r="BC69">
        <v>3.63</v>
      </c>
      <c r="BD69">
        <v>1.68</v>
      </c>
      <c r="BE69">
        <v>1.26</v>
      </c>
      <c r="BF69">
        <v>4.75</v>
      </c>
      <c r="BG69">
        <v>0.98</v>
      </c>
      <c r="BH69">
        <v>4.1900000000000004</v>
      </c>
      <c r="BI69">
        <v>8.66</v>
      </c>
      <c r="BJ69">
        <v>5.87</v>
      </c>
      <c r="BK69">
        <v>1.26</v>
      </c>
      <c r="BL69">
        <v>1.54</v>
      </c>
      <c r="BM69">
        <v>1.54</v>
      </c>
      <c r="BN69">
        <v>0.28000000000000003</v>
      </c>
      <c r="BO69">
        <v>0.42</v>
      </c>
      <c r="BP69">
        <v>0</v>
      </c>
      <c r="BQ69">
        <v>0.84</v>
      </c>
      <c r="BR69">
        <v>1.96</v>
      </c>
      <c r="BS69">
        <v>0.14000000000000001</v>
      </c>
      <c r="BT69">
        <v>0.42</v>
      </c>
      <c r="BU69">
        <v>1.54</v>
      </c>
      <c r="BV69">
        <v>0.42</v>
      </c>
      <c r="BW69">
        <v>0</v>
      </c>
      <c r="BX69">
        <v>1.82</v>
      </c>
      <c r="BY69">
        <v>13.55</v>
      </c>
      <c r="BZ69">
        <v>0.84</v>
      </c>
      <c r="CA69">
        <v>14.25</v>
      </c>
      <c r="CB69">
        <v>1.82</v>
      </c>
      <c r="CC69">
        <v>10.34</v>
      </c>
      <c r="CD69">
        <v>2.09</v>
      </c>
      <c r="CE69">
        <v>0.14000000000000001</v>
      </c>
      <c r="CF69">
        <v>0.98</v>
      </c>
      <c r="CG69">
        <v>0.7</v>
      </c>
      <c r="CH69">
        <v>0.7</v>
      </c>
      <c r="CI69">
        <v>0.14000000000000001</v>
      </c>
      <c r="CJ69">
        <v>0</v>
      </c>
    </row>
    <row r="70" spans="1:88" x14ac:dyDescent="0.3">
      <c r="A70">
        <v>717</v>
      </c>
      <c r="B70" t="s">
        <v>113</v>
      </c>
      <c r="C70">
        <v>24</v>
      </c>
      <c r="D70">
        <v>1</v>
      </c>
      <c r="E70">
        <v>11</v>
      </c>
      <c r="F70">
        <v>32</v>
      </c>
      <c r="G70">
        <v>7</v>
      </c>
      <c r="H70">
        <v>68</v>
      </c>
      <c r="I70">
        <v>18</v>
      </c>
      <c r="J70">
        <v>3</v>
      </c>
      <c r="K70">
        <v>3</v>
      </c>
      <c r="L70">
        <v>1</v>
      </c>
      <c r="M70">
        <v>31.25</v>
      </c>
      <c r="N70">
        <v>26.550266789999998</v>
      </c>
      <c r="O70">
        <v>14.26437982</v>
      </c>
      <c r="P70">
        <v>2.3333333330000001</v>
      </c>
      <c r="Q70">
        <v>11</v>
      </c>
      <c r="R70">
        <v>3.6666666669999999</v>
      </c>
      <c r="S70">
        <v>53</v>
      </c>
      <c r="T70">
        <v>2.5</v>
      </c>
      <c r="U70">
        <v>8</v>
      </c>
      <c r="V70">
        <v>1.8333333329999999</v>
      </c>
      <c r="W70">
        <v>8</v>
      </c>
      <c r="X70">
        <v>1</v>
      </c>
      <c r="Y70">
        <v>8</v>
      </c>
      <c r="Z70">
        <v>2.1666666669999999</v>
      </c>
      <c r="AA70">
        <v>20</v>
      </c>
      <c r="AB70">
        <v>1.3333333329999999</v>
      </c>
      <c r="AC70">
        <v>20</v>
      </c>
      <c r="AD70">
        <v>1.5</v>
      </c>
      <c r="AE70">
        <v>26</v>
      </c>
      <c r="AF70">
        <v>16.333333329999999</v>
      </c>
      <c r="AG70">
        <v>154</v>
      </c>
      <c r="AH70">
        <v>4.0434782609999997</v>
      </c>
      <c r="AI70">
        <v>1134</v>
      </c>
      <c r="AJ70">
        <v>58.36</v>
      </c>
      <c r="AK70">
        <v>31.39</v>
      </c>
      <c r="AL70">
        <v>89.9</v>
      </c>
      <c r="AM70">
        <v>36.64</v>
      </c>
      <c r="AN70">
        <v>7.51</v>
      </c>
      <c r="AO70">
        <v>11.64</v>
      </c>
      <c r="AP70">
        <v>90.83</v>
      </c>
      <c r="AQ70">
        <v>0.97</v>
      </c>
      <c r="AR70">
        <v>0.79</v>
      </c>
      <c r="AS70">
        <v>0.18</v>
      </c>
      <c r="AT70">
        <v>0.09</v>
      </c>
      <c r="AU70">
        <v>0</v>
      </c>
      <c r="AV70">
        <v>0</v>
      </c>
      <c r="AW70">
        <v>5.56</v>
      </c>
      <c r="AX70">
        <v>0</v>
      </c>
      <c r="AY70">
        <v>0</v>
      </c>
      <c r="AZ70">
        <v>0.26</v>
      </c>
      <c r="BA70">
        <v>0.09</v>
      </c>
      <c r="BB70">
        <v>13.84</v>
      </c>
      <c r="BC70">
        <v>2.91</v>
      </c>
      <c r="BD70">
        <v>1.32</v>
      </c>
      <c r="BE70">
        <v>0.62</v>
      </c>
      <c r="BF70">
        <v>3.53</v>
      </c>
      <c r="BG70">
        <v>1.41</v>
      </c>
      <c r="BH70">
        <v>5.29</v>
      </c>
      <c r="BI70">
        <v>6.53</v>
      </c>
      <c r="BJ70">
        <v>2.4700000000000002</v>
      </c>
      <c r="BK70">
        <v>0.18</v>
      </c>
      <c r="BL70">
        <v>3.7</v>
      </c>
      <c r="BM70">
        <v>2.82</v>
      </c>
      <c r="BN70">
        <v>2.2000000000000002</v>
      </c>
      <c r="BO70">
        <v>0.62</v>
      </c>
      <c r="BP70">
        <v>0</v>
      </c>
      <c r="BQ70">
        <v>0</v>
      </c>
      <c r="BR70">
        <v>3.97</v>
      </c>
      <c r="BS70">
        <v>0.35</v>
      </c>
      <c r="BT70">
        <v>1.23</v>
      </c>
      <c r="BU70">
        <v>1.32</v>
      </c>
      <c r="BV70">
        <v>0.97</v>
      </c>
      <c r="BW70">
        <v>0.18</v>
      </c>
      <c r="BX70">
        <v>1.1499999999999999</v>
      </c>
      <c r="BY70">
        <v>14.55</v>
      </c>
      <c r="BZ70">
        <v>0.53</v>
      </c>
      <c r="CA70">
        <v>17.55</v>
      </c>
      <c r="CB70">
        <v>2.82</v>
      </c>
      <c r="CC70">
        <v>11.64</v>
      </c>
      <c r="CD70">
        <v>3.7</v>
      </c>
      <c r="CE70">
        <v>0.62</v>
      </c>
      <c r="CF70">
        <v>1.68</v>
      </c>
      <c r="CG70">
        <v>0.09</v>
      </c>
      <c r="CH70">
        <v>0</v>
      </c>
      <c r="CI70">
        <v>0</v>
      </c>
      <c r="CJ70">
        <v>0.18</v>
      </c>
    </row>
    <row r="71" spans="1:88" x14ac:dyDescent="0.3">
      <c r="A71">
        <v>718</v>
      </c>
      <c r="B71" t="s">
        <v>106</v>
      </c>
      <c r="C71">
        <v>20</v>
      </c>
      <c r="D71">
        <v>1</v>
      </c>
      <c r="E71">
        <v>31</v>
      </c>
      <c r="F71">
        <v>60</v>
      </c>
      <c r="G71">
        <v>1</v>
      </c>
      <c r="H71">
        <v>15</v>
      </c>
      <c r="I71">
        <v>2</v>
      </c>
      <c r="J71">
        <v>1</v>
      </c>
      <c r="K71">
        <v>4</v>
      </c>
      <c r="L71">
        <v>0</v>
      </c>
      <c r="M71">
        <v>19.5</v>
      </c>
      <c r="N71">
        <v>27.74286695</v>
      </c>
      <c r="O71">
        <v>-6.6449600579999997</v>
      </c>
      <c r="P71">
        <v>0.66666666699999999</v>
      </c>
      <c r="Q71">
        <v>6</v>
      </c>
      <c r="R71">
        <v>1.8333333329999999</v>
      </c>
      <c r="S71">
        <v>6</v>
      </c>
      <c r="T71">
        <v>4</v>
      </c>
      <c r="U71">
        <v>17</v>
      </c>
      <c r="V71">
        <v>3.3333333330000001</v>
      </c>
      <c r="W71">
        <v>11</v>
      </c>
      <c r="X71">
        <v>0.33333333300000001</v>
      </c>
      <c r="Y71">
        <v>1</v>
      </c>
      <c r="Z71">
        <v>3.8333333330000001</v>
      </c>
      <c r="AA71">
        <v>6</v>
      </c>
      <c r="AB71">
        <v>1.3333333329999999</v>
      </c>
      <c r="AC71">
        <v>2</v>
      </c>
      <c r="AD71">
        <v>0.33333333300000001</v>
      </c>
      <c r="AE71">
        <v>1</v>
      </c>
      <c r="AF71">
        <v>15.66666667</v>
      </c>
      <c r="AG71">
        <v>50</v>
      </c>
      <c r="AH71">
        <v>4.5217391300000003</v>
      </c>
      <c r="AI71">
        <v>208</v>
      </c>
      <c r="AJ71">
        <v>80.05</v>
      </c>
      <c r="AK71">
        <v>16.809999999999999</v>
      </c>
      <c r="AL71">
        <v>97.85</v>
      </c>
      <c r="AM71">
        <v>18.670000000000002</v>
      </c>
      <c r="AN71">
        <v>5.62</v>
      </c>
      <c r="AO71">
        <v>13.46</v>
      </c>
      <c r="AP71">
        <v>88.94</v>
      </c>
      <c r="AQ71">
        <v>1.44</v>
      </c>
      <c r="AR71">
        <v>0.48</v>
      </c>
      <c r="AS71">
        <v>0.96</v>
      </c>
      <c r="AT71">
        <v>0.48</v>
      </c>
      <c r="AU71">
        <v>0</v>
      </c>
      <c r="AV71">
        <v>0</v>
      </c>
      <c r="AW71">
        <v>1.44</v>
      </c>
      <c r="AX71">
        <v>0</v>
      </c>
      <c r="AY71">
        <v>0</v>
      </c>
      <c r="AZ71">
        <v>0</v>
      </c>
      <c r="BA71">
        <v>0</v>
      </c>
      <c r="BB71">
        <v>15.38</v>
      </c>
      <c r="BC71">
        <v>4.33</v>
      </c>
      <c r="BD71">
        <v>0</v>
      </c>
      <c r="BE71">
        <v>0.48</v>
      </c>
      <c r="BF71">
        <v>9.6199999999999992</v>
      </c>
      <c r="BG71">
        <v>0</v>
      </c>
      <c r="BH71">
        <v>7.21</v>
      </c>
      <c r="BI71">
        <v>9.6199999999999992</v>
      </c>
      <c r="BJ71">
        <v>0.48</v>
      </c>
      <c r="BK71">
        <v>0</v>
      </c>
      <c r="BL71">
        <v>7.69</v>
      </c>
      <c r="BM71">
        <v>8.65</v>
      </c>
      <c r="BN71">
        <v>5.29</v>
      </c>
      <c r="BO71">
        <v>1.44</v>
      </c>
      <c r="BP71">
        <v>0</v>
      </c>
      <c r="BQ71">
        <v>1.92</v>
      </c>
      <c r="BR71">
        <v>3.37</v>
      </c>
      <c r="BS71">
        <v>0.48</v>
      </c>
      <c r="BT71">
        <v>0</v>
      </c>
      <c r="BU71">
        <v>1.44</v>
      </c>
      <c r="BV71">
        <v>1.44</v>
      </c>
      <c r="BW71">
        <v>0</v>
      </c>
      <c r="BX71">
        <v>2.4</v>
      </c>
      <c r="BY71">
        <v>9.1300000000000008</v>
      </c>
      <c r="BZ71">
        <v>1.44</v>
      </c>
      <c r="CA71">
        <v>17.309999999999999</v>
      </c>
      <c r="CB71">
        <v>6.73</v>
      </c>
      <c r="CC71">
        <v>8.17</v>
      </c>
      <c r="CD71">
        <v>5.29</v>
      </c>
      <c r="CE71">
        <v>0</v>
      </c>
      <c r="CF71">
        <v>0.48</v>
      </c>
      <c r="CG71">
        <v>0</v>
      </c>
      <c r="CH71">
        <v>0</v>
      </c>
      <c r="CI71">
        <v>0</v>
      </c>
      <c r="CJ71">
        <v>0</v>
      </c>
    </row>
    <row r="72" spans="1:88" x14ac:dyDescent="0.3">
      <c r="A72">
        <v>719</v>
      </c>
      <c r="B72" t="s">
        <v>106</v>
      </c>
      <c r="C72">
        <v>39</v>
      </c>
      <c r="D72">
        <v>1</v>
      </c>
      <c r="E72">
        <v>33</v>
      </c>
      <c r="F72">
        <v>55</v>
      </c>
      <c r="G72">
        <v>67</v>
      </c>
      <c r="H72">
        <v>69</v>
      </c>
      <c r="I72">
        <v>73</v>
      </c>
      <c r="J72">
        <v>4</v>
      </c>
      <c r="K72">
        <v>3</v>
      </c>
      <c r="L72">
        <v>0</v>
      </c>
      <c r="M72">
        <v>66</v>
      </c>
      <c r="N72">
        <v>7.7459666919999997</v>
      </c>
      <c r="O72">
        <v>2.1558246720000001</v>
      </c>
      <c r="P72">
        <v>2.6666666669999999</v>
      </c>
      <c r="Q72">
        <v>11</v>
      </c>
      <c r="R72">
        <v>4</v>
      </c>
      <c r="S72">
        <v>56</v>
      </c>
      <c r="T72">
        <v>2.8333333330000001</v>
      </c>
      <c r="U72">
        <v>6</v>
      </c>
      <c r="V72">
        <v>4</v>
      </c>
      <c r="W72">
        <v>11</v>
      </c>
      <c r="X72">
        <v>0</v>
      </c>
      <c r="Y72">
        <v>0</v>
      </c>
      <c r="Z72">
        <v>2</v>
      </c>
      <c r="AA72">
        <v>39</v>
      </c>
      <c r="AB72">
        <v>1.3333333329999999</v>
      </c>
      <c r="AC72">
        <v>11</v>
      </c>
      <c r="AD72">
        <v>0.16666666699999999</v>
      </c>
      <c r="AE72">
        <v>18</v>
      </c>
      <c r="AF72">
        <v>17</v>
      </c>
      <c r="AG72">
        <v>152</v>
      </c>
      <c r="AH72">
        <v>4.4782608699999997</v>
      </c>
      <c r="AI72">
        <v>1159</v>
      </c>
      <c r="AJ72">
        <v>78.459999999999994</v>
      </c>
      <c r="AK72">
        <v>28.74</v>
      </c>
      <c r="AL72">
        <v>49.2</v>
      </c>
      <c r="AM72">
        <v>28.64</v>
      </c>
      <c r="AN72">
        <v>7.2</v>
      </c>
      <c r="AO72">
        <v>14.75</v>
      </c>
      <c r="AP72">
        <v>86.11</v>
      </c>
      <c r="AQ72">
        <v>2.76</v>
      </c>
      <c r="AR72">
        <v>1.47</v>
      </c>
      <c r="AS72">
        <v>1.29</v>
      </c>
      <c r="AT72">
        <v>0.09</v>
      </c>
      <c r="AU72">
        <v>0.26</v>
      </c>
      <c r="AV72">
        <v>0</v>
      </c>
      <c r="AW72">
        <v>4.66</v>
      </c>
      <c r="AX72">
        <v>0.09</v>
      </c>
      <c r="AY72">
        <v>0.09</v>
      </c>
      <c r="AZ72">
        <v>0.78</v>
      </c>
      <c r="BA72">
        <v>0.86</v>
      </c>
      <c r="BB72">
        <v>14.24</v>
      </c>
      <c r="BC72">
        <v>2.16</v>
      </c>
      <c r="BD72">
        <v>0.43</v>
      </c>
      <c r="BE72">
        <v>0.17</v>
      </c>
      <c r="BF72">
        <v>8.8000000000000007</v>
      </c>
      <c r="BG72">
        <v>0.69</v>
      </c>
      <c r="BH72">
        <v>3.88</v>
      </c>
      <c r="BI72">
        <v>9.75</v>
      </c>
      <c r="BJ72">
        <v>6.13</v>
      </c>
      <c r="BK72">
        <v>0.95</v>
      </c>
      <c r="BL72">
        <v>2.2400000000000002</v>
      </c>
      <c r="BM72">
        <v>3.02</v>
      </c>
      <c r="BN72">
        <v>1.9</v>
      </c>
      <c r="BO72">
        <v>0.17</v>
      </c>
      <c r="BP72">
        <v>0</v>
      </c>
      <c r="BQ72">
        <v>0.95</v>
      </c>
      <c r="BR72">
        <v>2.85</v>
      </c>
      <c r="BS72">
        <v>0.26</v>
      </c>
      <c r="BT72">
        <v>0.09</v>
      </c>
      <c r="BU72">
        <v>1.55</v>
      </c>
      <c r="BV72">
        <v>0.86</v>
      </c>
      <c r="BW72">
        <v>0.09</v>
      </c>
      <c r="BX72">
        <v>1.47</v>
      </c>
      <c r="BY72">
        <v>15.62</v>
      </c>
      <c r="BZ72">
        <v>0.6</v>
      </c>
      <c r="CA72">
        <v>10.53</v>
      </c>
      <c r="CB72">
        <v>1.1200000000000001</v>
      </c>
      <c r="CC72">
        <v>8.6300000000000008</v>
      </c>
      <c r="CD72">
        <v>1.04</v>
      </c>
      <c r="CE72">
        <v>0.26</v>
      </c>
      <c r="CF72">
        <v>1.73</v>
      </c>
      <c r="CG72">
        <v>0</v>
      </c>
      <c r="CH72">
        <v>0</v>
      </c>
      <c r="CI72">
        <v>0</v>
      </c>
      <c r="CJ72">
        <v>0.17</v>
      </c>
    </row>
    <row r="73" spans="1:88" x14ac:dyDescent="0.3">
      <c r="A73">
        <v>720</v>
      </c>
      <c r="B73" t="s">
        <v>106</v>
      </c>
      <c r="C73">
        <v>65</v>
      </c>
      <c r="D73">
        <v>1</v>
      </c>
      <c r="E73">
        <v>11</v>
      </c>
      <c r="F73">
        <v>20</v>
      </c>
      <c r="G73">
        <v>10</v>
      </c>
      <c r="H73">
        <v>75</v>
      </c>
      <c r="I73">
        <v>15</v>
      </c>
      <c r="J73">
        <v>3</v>
      </c>
      <c r="K73">
        <v>2</v>
      </c>
      <c r="L73">
        <v>0</v>
      </c>
      <c r="M73">
        <v>30</v>
      </c>
      <c r="N73">
        <v>30.27650354</v>
      </c>
      <c r="O73">
        <v>-7.2695433639999996</v>
      </c>
      <c r="P73">
        <v>0.5</v>
      </c>
      <c r="Q73">
        <v>2</v>
      </c>
      <c r="R73">
        <v>0</v>
      </c>
      <c r="S73">
        <v>0</v>
      </c>
      <c r="T73">
        <v>2.8</v>
      </c>
      <c r="U73">
        <v>14</v>
      </c>
      <c r="V73">
        <v>1.1666666670000001</v>
      </c>
      <c r="W73">
        <v>6</v>
      </c>
      <c r="X73">
        <v>0</v>
      </c>
      <c r="Y73">
        <v>0</v>
      </c>
      <c r="Z73">
        <v>0.5</v>
      </c>
      <c r="AA73">
        <v>1</v>
      </c>
      <c r="AB73">
        <v>0.16666666699999999</v>
      </c>
      <c r="AC73">
        <v>1</v>
      </c>
      <c r="AD73">
        <v>0.33333333300000001</v>
      </c>
      <c r="AE73">
        <v>2</v>
      </c>
      <c r="AF73">
        <v>5.4666666670000001</v>
      </c>
      <c r="AG73">
        <v>26</v>
      </c>
      <c r="AH73">
        <v>2.3913043479999998</v>
      </c>
      <c r="AI73">
        <v>307</v>
      </c>
      <c r="AJ73">
        <v>70.64</v>
      </c>
      <c r="AK73">
        <v>17.239999999999998</v>
      </c>
      <c r="AL73">
        <v>93.92</v>
      </c>
      <c r="AM73">
        <v>43.58</v>
      </c>
      <c r="AN73">
        <v>8.08</v>
      </c>
      <c r="AO73">
        <v>13.36</v>
      </c>
      <c r="AP73">
        <v>90.23</v>
      </c>
      <c r="AQ73">
        <v>2.2799999999999998</v>
      </c>
      <c r="AR73">
        <v>1.63</v>
      </c>
      <c r="AS73">
        <v>0.65</v>
      </c>
      <c r="AT73">
        <v>0</v>
      </c>
      <c r="AU73">
        <v>0</v>
      </c>
      <c r="AV73">
        <v>0</v>
      </c>
      <c r="AW73">
        <v>0.65</v>
      </c>
      <c r="AX73">
        <v>0</v>
      </c>
      <c r="AY73">
        <v>0</v>
      </c>
      <c r="AZ73">
        <v>0</v>
      </c>
      <c r="BA73">
        <v>0</v>
      </c>
      <c r="BB73">
        <v>9.77</v>
      </c>
      <c r="BC73">
        <v>1.63</v>
      </c>
      <c r="BD73">
        <v>1.3</v>
      </c>
      <c r="BE73">
        <v>1.95</v>
      </c>
      <c r="BF73">
        <v>2.93</v>
      </c>
      <c r="BG73">
        <v>0.98</v>
      </c>
      <c r="BH73">
        <v>2.93</v>
      </c>
      <c r="BI73">
        <v>2.2799999999999998</v>
      </c>
      <c r="BJ73">
        <v>0.98</v>
      </c>
      <c r="BK73">
        <v>0.98</v>
      </c>
      <c r="BL73">
        <v>0</v>
      </c>
      <c r="BM73">
        <v>1.95</v>
      </c>
      <c r="BN73">
        <v>0</v>
      </c>
      <c r="BO73">
        <v>0</v>
      </c>
      <c r="BP73">
        <v>0</v>
      </c>
      <c r="BQ73">
        <v>1.95</v>
      </c>
      <c r="BR73">
        <v>5.21</v>
      </c>
      <c r="BS73">
        <v>0</v>
      </c>
      <c r="BT73">
        <v>0.98</v>
      </c>
      <c r="BU73">
        <v>1.3</v>
      </c>
      <c r="BV73">
        <v>2.61</v>
      </c>
      <c r="BW73">
        <v>0.33</v>
      </c>
      <c r="BX73">
        <v>1.3</v>
      </c>
      <c r="BY73">
        <v>17.59</v>
      </c>
      <c r="BZ73">
        <v>1.95</v>
      </c>
      <c r="CA73">
        <v>20.85</v>
      </c>
      <c r="CB73">
        <v>8.7899999999999991</v>
      </c>
      <c r="CC73">
        <v>9.4499999999999993</v>
      </c>
      <c r="CD73">
        <v>4.5599999999999996</v>
      </c>
      <c r="CE73">
        <v>0</v>
      </c>
      <c r="CF73">
        <v>1.95</v>
      </c>
      <c r="CG73">
        <v>0.98</v>
      </c>
      <c r="CH73">
        <v>0.33</v>
      </c>
      <c r="CI73">
        <v>0</v>
      </c>
      <c r="CJ73">
        <v>0</v>
      </c>
    </row>
    <row r="74" spans="1:88" x14ac:dyDescent="0.3">
      <c r="A74">
        <v>801</v>
      </c>
      <c r="B74" t="s">
        <v>113</v>
      </c>
      <c r="C74">
        <v>19</v>
      </c>
      <c r="D74">
        <v>1</v>
      </c>
      <c r="E74">
        <v>16</v>
      </c>
      <c r="F74">
        <v>90</v>
      </c>
      <c r="G74">
        <v>40</v>
      </c>
      <c r="H74">
        <v>70</v>
      </c>
      <c r="I74">
        <v>85</v>
      </c>
      <c r="J74">
        <v>1</v>
      </c>
      <c r="K74">
        <v>4</v>
      </c>
      <c r="L74">
        <v>0</v>
      </c>
      <c r="M74">
        <v>71.25</v>
      </c>
      <c r="N74">
        <v>22.5</v>
      </c>
      <c r="O74">
        <v>5.7975090439999999</v>
      </c>
      <c r="P74">
        <v>2.5</v>
      </c>
      <c r="Q74">
        <v>4</v>
      </c>
      <c r="R74">
        <v>4</v>
      </c>
      <c r="S74">
        <v>22</v>
      </c>
      <c r="T74">
        <v>2.6666666669999999</v>
      </c>
      <c r="U74">
        <v>38</v>
      </c>
      <c r="V74">
        <v>2</v>
      </c>
      <c r="W74">
        <v>8</v>
      </c>
      <c r="X74">
        <v>1.8333333329999999</v>
      </c>
      <c r="Y74">
        <v>22</v>
      </c>
      <c r="Z74">
        <v>0.66666666699999999</v>
      </c>
      <c r="AA74">
        <v>6</v>
      </c>
      <c r="AB74">
        <v>0.83333333300000001</v>
      </c>
      <c r="AC74">
        <v>28</v>
      </c>
      <c r="AD74">
        <v>3</v>
      </c>
      <c r="AE74">
        <v>29</v>
      </c>
      <c r="AF74">
        <v>17.5</v>
      </c>
      <c r="AG74">
        <v>157</v>
      </c>
      <c r="AH74">
        <v>4.0434782609999997</v>
      </c>
      <c r="AI74">
        <v>216</v>
      </c>
      <c r="AJ74">
        <v>60.76</v>
      </c>
      <c r="AK74">
        <v>22.95</v>
      </c>
      <c r="AL74">
        <v>66.83</v>
      </c>
      <c r="AM74">
        <v>18.91</v>
      </c>
      <c r="AN74">
        <v>4.5</v>
      </c>
      <c r="AO74">
        <v>19.91</v>
      </c>
      <c r="AP74">
        <v>88.89</v>
      </c>
      <c r="AQ74">
        <v>2.31</v>
      </c>
      <c r="AR74">
        <v>0.93</v>
      </c>
      <c r="AS74">
        <v>1.39</v>
      </c>
      <c r="AT74">
        <v>0.46</v>
      </c>
      <c r="AU74">
        <v>0</v>
      </c>
      <c r="AV74">
        <v>0</v>
      </c>
      <c r="AW74">
        <v>4.63</v>
      </c>
      <c r="AX74">
        <v>0</v>
      </c>
      <c r="AY74">
        <v>0</v>
      </c>
      <c r="AZ74">
        <v>0</v>
      </c>
      <c r="BA74">
        <v>0.93</v>
      </c>
      <c r="BB74">
        <v>8.8000000000000007</v>
      </c>
      <c r="BC74">
        <v>0.46</v>
      </c>
      <c r="BD74">
        <v>0.46</v>
      </c>
      <c r="BE74">
        <v>0</v>
      </c>
      <c r="BF74">
        <v>4.17</v>
      </c>
      <c r="BG74">
        <v>1.39</v>
      </c>
      <c r="BH74">
        <v>2.31</v>
      </c>
      <c r="BI74">
        <v>16.670000000000002</v>
      </c>
      <c r="BJ74">
        <v>13.43</v>
      </c>
      <c r="BK74">
        <v>0</v>
      </c>
      <c r="BL74">
        <v>0.93</v>
      </c>
      <c r="BM74">
        <v>4.63</v>
      </c>
      <c r="BN74">
        <v>0</v>
      </c>
      <c r="BO74">
        <v>0</v>
      </c>
      <c r="BP74">
        <v>0</v>
      </c>
      <c r="BQ74">
        <v>4.63</v>
      </c>
      <c r="BR74">
        <v>0.93</v>
      </c>
      <c r="BS74">
        <v>0</v>
      </c>
      <c r="BT74">
        <v>0</v>
      </c>
      <c r="BU74">
        <v>0.46</v>
      </c>
      <c r="BV74">
        <v>0.46</v>
      </c>
      <c r="BW74">
        <v>0</v>
      </c>
      <c r="BX74">
        <v>2.78</v>
      </c>
      <c r="BY74">
        <v>16.2</v>
      </c>
      <c r="BZ74">
        <v>0.93</v>
      </c>
      <c r="CA74">
        <v>14.81</v>
      </c>
      <c r="CB74">
        <v>3.24</v>
      </c>
      <c r="CC74">
        <v>9.26</v>
      </c>
      <c r="CD74">
        <v>2.31</v>
      </c>
      <c r="CE74">
        <v>0</v>
      </c>
      <c r="CF74">
        <v>1.39</v>
      </c>
      <c r="CG74">
        <v>1.39</v>
      </c>
      <c r="CH74">
        <v>0</v>
      </c>
      <c r="CI74">
        <v>0</v>
      </c>
      <c r="CJ74">
        <v>0.93</v>
      </c>
    </row>
    <row r="75" spans="1:88" x14ac:dyDescent="0.3">
      <c r="A75">
        <v>802</v>
      </c>
      <c r="B75" t="s">
        <v>106</v>
      </c>
      <c r="C75">
        <v>22</v>
      </c>
      <c r="D75">
        <v>1</v>
      </c>
      <c r="E75">
        <v>22</v>
      </c>
      <c r="F75">
        <v>60</v>
      </c>
      <c r="G75">
        <v>10</v>
      </c>
      <c r="H75">
        <v>1</v>
      </c>
      <c r="I75">
        <v>75</v>
      </c>
      <c r="J75">
        <v>4</v>
      </c>
      <c r="K75">
        <v>1</v>
      </c>
      <c r="L75">
        <v>0</v>
      </c>
      <c r="M75">
        <v>36.5</v>
      </c>
      <c r="N75">
        <v>36.501141529999998</v>
      </c>
      <c r="O75">
        <v>7.7793737040000002</v>
      </c>
      <c r="P75">
        <v>0.66666666699999999</v>
      </c>
      <c r="Q75">
        <v>0</v>
      </c>
      <c r="R75">
        <v>0.16666666699999999</v>
      </c>
      <c r="S75">
        <v>0</v>
      </c>
      <c r="T75">
        <v>2.1666666669999999</v>
      </c>
      <c r="U75">
        <v>29</v>
      </c>
      <c r="V75">
        <v>2.6666666669999999</v>
      </c>
      <c r="W75">
        <v>36</v>
      </c>
      <c r="X75">
        <v>0</v>
      </c>
      <c r="Y75">
        <v>0</v>
      </c>
      <c r="Z75">
        <v>2.1666666669999999</v>
      </c>
      <c r="AA75">
        <v>6</v>
      </c>
      <c r="AB75">
        <v>0.66666666699999999</v>
      </c>
      <c r="AC75">
        <v>1</v>
      </c>
      <c r="AD75">
        <v>0.66666666699999999</v>
      </c>
      <c r="AE75">
        <v>0</v>
      </c>
      <c r="AF75">
        <v>9.1666666669999994</v>
      </c>
      <c r="AG75">
        <v>72</v>
      </c>
      <c r="AH75">
        <v>3.8695652169999999</v>
      </c>
      <c r="AI75">
        <v>298</v>
      </c>
      <c r="AJ75">
        <v>59.88</v>
      </c>
      <c r="AK75">
        <v>38.11</v>
      </c>
      <c r="AL75">
        <v>71.989999999999995</v>
      </c>
      <c r="AM75">
        <v>50.85</v>
      </c>
      <c r="AN75">
        <v>3.97</v>
      </c>
      <c r="AO75">
        <v>19.46</v>
      </c>
      <c r="AP75">
        <v>82.55</v>
      </c>
      <c r="AQ75">
        <v>4.03</v>
      </c>
      <c r="AR75">
        <v>2.68</v>
      </c>
      <c r="AS75">
        <v>1.34</v>
      </c>
      <c r="AT75">
        <v>0</v>
      </c>
      <c r="AU75">
        <v>1.01</v>
      </c>
      <c r="AV75">
        <v>0.34</v>
      </c>
      <c r="AW75">
        <v>9.4</v>
      </c>
      <c r="AX75">
        <v>0</v>
      </c>
      <c r="AY75">
        <v>0.67</v>
      </c>
      <c r="AZ75">
        <v>0.34</v>
      </c>
      <c r="BA75">
        <v>0</v>
      </c>
      <c r="BB75">
        <v>10.4</v>
      </c>
      <c r="BC75">
        <v>2.68</v>
      </c>
      <c r="BD75">
        <v>0.34</v>
      </c>
      <c r="BE75">
        <v>4.03</v>
      </c>
      <c r="BF75">
        <v>1.01</v>
      </c>
      <c r="BG75">
        <v>0.67</v>
      </c>
      <c r="BH75">
        <v>3.02</v>
      </c>
      <c r="BI75">
        <v>4.7</v>
      </c>
      <c r="BJ75">
        <v>3.36</v>
      </c>
      <c r="BK75">
        <v>0.34</v>
      </c>
      <c r="BL75">
        <v>0.34</v>
      </c>
      <c r="BM75">
        <v>1.01</v>
      </c>
      <c r="BN75">
        <v>0</v>
      </c>
      <c r="BO75">
        <v>0.34</v>
      </c>
      <c r="BP75">
        <v>0</v>
      </c>
      <c r="BQ75">
        <v>0</v>
      </c>
      <c r="BR75">
        <v>4.3600000000000003</v>
      </c>
      <c r="BS75">
        <v>2.68</v>
      </c>
      <c r="BT75">
        <v>0.34</v>
      </c>
      <c r="BU75">
        <v>1.01</v>
      </c>
      <c r="BV75">
        <v>0</v>
      </c>
      <c r="BW75">
        <v>0.34</v>
      </c>
      <c r="BX75">
        <v>2.35</v>
      </c>
      <c r="BY75">
        <v>13.76</v>
      </c>
      <c r="BZ75">
        <v>1.34</v>
      </c>
      <c r="CA75">
        <v>14.77</v>
      </c>
      <c r="CB75">
        <v>4.03</v>
      </c>
      <c r="CC75">
        <v>7.72</v>
      </c>
      <c r="CD75">
        <v>3.36</v>
      </c>
      <c r="CE75">
        <v>1.34</v>
      </c>
      <c r="CF75">
        <v>1.34</v>
      </c>
      <c r="CG75">
        <v>0</v>
      </c>
      <c r="CH75">
        <v>0.34</v>
      </c>
      <c r="CI75">
        <v>0</v>
      </c>
      <c r="CJ75">
        <v>0.34</v>
      </c>
    </row>
    <row r="76" spans="1:88" x14ac:dyDescent="0.3">
      <c r="A76">
        <v>803</v>
      </c>
      <c r="B76" t="s">
        <v>106</v>
      </c>
      <c r="C76">
        <v>31</v>
      </c>
      <c r="D76">
        <v>0</v>
      </c>
      <c r="E76">
        <v>13</v>
      </c>
      <c r="F76">
        <v>25</v>
      </c>
      <c r="G76">
        <v>1</v>
      </c>
      <c r="H76">
        <v>15</v>
      </c>
      <c r="I76">
        <v>5</v>
      </c>
      <c r="J76">
        <v>1</v>
      </c>
      <c r="K76">
        <v>4</v>
      </c>
      <c r="L76">
        <v>0</v>
      </c>
      <c r="M76">
        <v>11.5</v>
      </c>
      <c r="N76">
        <v>10.75484387</v>
      </c>
      <c r="O76">
        <v>-3.964069839</v>
      </c>
      <c r="P76">
        <v>1.8333333329999999</v>
      </c>
      <c r="Q76">
        <v>35</v>
      </c>
      <c r="R76">
        <v>0.33333333300000001</v>
      </c>
      <c r="S76">
        <v>23</v>
      </c>
      <c r="T76">
        <v>0.83333333300000001</v>
      </c>
      <c r="U76">
        <v>8</v>
      </c>
      <c r="V76">
        <v>0</v>
      </c>
      <c r="W76">
        <v>0</v>
      </c>
      <c r="X76">
        <v>0</v>
      </c>
      <c r="Y76">
        <v>0</v>
      </c>
      <c r="Z76">
        <v>0.16666666699999999</v>
      </c>
      <c r="AA76">
        <v>1</v>
      </c>
      <c r="AB76">
        <v>0</v>
      </c>
      <c r="AC76">
        <v>1</v>
      </c>
      <c r="AD76">
        <v>0</v>
      </c>
      <c r="AE76">
        <v>0</v>
      </c>
      <c r="AF76">
        <v>3.1666666669999999</v>
      </c>
      <c r="AG76">
        <v>68</v>
      </c>
      <c r="AH76">
        <v>2.4782608700000002</v>
      </c>
    </row>
    <row r="77" spans="1:88" x14ac:dyDescent="0.3">
      <c r="A77">
        <v>804</v>
      </c>
      <c r="B77" t="s">
        <v>106</v>
      </c>
      <c r="C77">
        <v>22</v>
      </c>
      <c r="D77">
        <v>1</v>
      </c>
      <c r="E77">
        <v>14</v>
      </c>
      <c r="F77">
        <v>1</v>
      </c>
      <c r="G77">
        <v>20</v>
      </c>
      <c r="H77">
        <v>75</v>
      </c>
      <c r="I77">
        <v>80</v>
      </c>
      <c r="J77">
        <v>4</v>
      </c>
      <c r="K77">
        <v>2</v>
      </c>
      <c r="L77">
        <v>0</v>
      </c>
      <c r="M77">
        <v>44</v>
      </c>
      <c r="N77">
        <v>39.50527391</v>
      </c>
      <c r="O77">
        <v>-7.6368401219999997</v>
      </c>
      <c r="P77">
        <v>1.3333333329999999</v>
      </c>
      <c r="Q77">
        <v>15</v>
      </c>
      <c r="R77">
        <v>1.1666666670000001</v>
      </c>
      <c r="S77">
        <v>16</v>
      </c>
      <c r="T77">
        <v>2.6666666669999999</v>
      </c>
      <c r="U77">
        <v>27</v>
      </c>
      <c r="V77">
        <v>4</v>
      </c>
      <c r="W77">
        <v>11</v>
      </c>
      <c r="X77">
        <v>0</v>
      </c>
      <c r="Y77">
        <v>1</v>
      </c>
      <c r="Z77">
        <v>1.3333333329999999</v>
      </c>
      <c r="AA77">
        <v>6</v>
      </c>
      <c r="AB77">
        <v>1</v>
      </c>
      <c r="AC77">
        <v>26</v>
      </c>
      <c r="AD77">
        <v>1.1666666670000001</v>
      </c>
      <c r="AE77">
        <v>6</v>
      </c>
      <c r="AF77">
        <v>12.66666667</v>
      </c>
      <c r="AG77">
        <v>108</v>
      </c>
      <c r="AH77">
        <v>3.565217391</v>
      </c>
      <c r="AI77">
        <v>78</v>
      </c>
      <c r="AJ77">
        <v>93.26</v>
      </c>
      <c r="AK77">
        <v>10</v>
      </c>
      <c r="AL77">
        <v>99</v>
      </c>
      <c r="AM77">
        <v>25.77</v>
      </c>
      <c r="AN77">
        <v>11.14</v>
      </c>
      <c r="AO77">
        <v>6.41</v>
      </c>
      <c r="AP77">
        <v>88.46</v>
      </c>
      <c r="AQ77">
        <v>2.56</v>
      </c>
      <c r="AR77">
        <v>1.28</v>
      </c>
      <c r="AS77">
        <v>1.28</v>
      </c>
      <c r="AT77">
        <v>0</v>
      </c>
      <c r="AU77">
        <v>1.28</v>
      </c>
      <c r="AV77">
        <v>0</v>
      </c>
      <c r="AW77">
        <v>2.56</v>
      </c>
      <c r="AX77">
        <v>0</v>
      </c>
      <c r="AY77">
        <v>0</v>
      </c>
      <c r="AZ77">
        <v>0</v>
      </c>
      <c r="BA77">
        <v>0</v>
      </c>
      <c r="BB77">
        <v>11.54</v>
      </c>
      <c r="BC77">
        <v>6.41</v>
      </c>
      <c r="BD77">
        <v>0</v>
      </c>
      <c r="BE77">
        <v>0</v>
      </c>
      <c r="BF77">
        <v>5.13</v>
      </c>
      <c r="BG77">
        <v>0</v>
      </c>
      <c r="BH77">
        <v>0</v>
      </c>
      <c r="BI77">
        <v>12.82</v>
      </c>
      <c r="BJ77">
        <v>6.41</v>
      </c>
      <c r="BK77">
        <v>0</v>
      </c>
      <c r="BL77">
        <v>6.41</v>
      </c>
      <c r="BM77">
        <v>1.28</v>
      </c>
      <c r="BN77">
        <v>0</v>
      </c>
      <c r="BO77">
        <v>1.28</v>
      </c>
      <c r="BP77">
        <v>0</v>
      </c>
      <c r="BQ77">
        <v>0</v>
      </c>
      <c r="BR77">
        <v>1.28</v>
      </c>
      <c r="BS77">
        <v>0</v>
      </c>
      <c r="BT77">
        <v>0</v>
      </c>
      <c r="BU77">
        <v>1.28</v>
      </c>
      <c r="BV77">
        <v>0</v>
      </c>
      <c r="BW77">
        <v>0</v>
      </c>
      <c r="BX77">
        <v>0</v>
      </c>
      <c r="BY77">
        <v>16.670000000000002</v>
      </c>
      <c r="BZ77">
        <v>0</v>
      </c>
      <c r="CA77">
        <v>15.38</v>
      </c>
      <c r="CB77">
        <v>1.28</v>
      </c>
      <c r="CC77">
        <v>12.82</v>
      </c>
      <c r="CD77">
        <v>1.28</v>
      </c>
      <c r="CE77">
        <v>0</v>
      </c>
      <c r="CF77">
        <v>2.56</v>
      </c>
      <c r="CG77">
        <v>0</v>
      </c>
      <c r="CH77">
        <v>0</v>
      </c>
      <c r="CI77">
        <v>0</v>
      </c>
      <c r="CJ77">
        <v>0</v>
      </c>
    </row>
    <row r="78" spans="1:88" x14ac:dyDescent="0.3">
      <c r="A78">
        <v>805</v>
      </c>
      <c r="B78" t="s">
        <v>106</v>
      </c>
      <c r="C78">
        <v>20</v>
      </c>
      <c r="D78">
        <v>1</v>
      </c>
      <c r="E78">
        <v>5</v>
      </c>
      <c r="F78">
        <v>75</v>
      </c>
      <c r="G78">
        <v>5</v>
      </c>
      <c r="H78">
        <v>60</v>
      </c>
      <c r="I78">
        <v>1</v>
      </c>
      <c r="J78">
        <v>1</v>
      </c>
      <c r="K78">
        <v>3</v>
      </c>
      <c r="L78">
        <v>0</v>
      </c>
      <c r="M78">
        <v>35.25</v>
      </c>
      <c r="N78">
        <v>37.774550519999998</v>
      </c>
      <c r="O78">
        <v>8.0538872660000003</v>
      </c>
      <c r="P78">
        <v>1.5</v>
      </c>
      <c r="Q78">
        <v>11</v>
      </c>
      <c r="R78">
        <v>2</v>
      </c>
      <c r="S78">
        <v>12</v>
      </c>
      <c r="T78">
        <v>0.16666666699999999</v>
      </c>
      <c r="U78">
        <v>1</v>
      </c>
      <c r="V78">
        <v>0</v>
      </c>
      <c r="W78">
        <v>0</v>
      </c>
      <c r="X78">
        <v>0</v>
      </c>
      <c r="Y78">
        <v>0</v>
      </c>
      <c r="Z78">
        <v>0.33333333300000001</v>
      </c>
      <c r="AA78">
        <v>2</v>
      </c>
      <c r="AB78">
        <v>0.16666666699999999</v>
      </c>
      <c r="AC78">
        <v>1</v>
      </c>
      <c r="AD78">
        <v>0</v>
      </c>
      <c r="AE78">
        <v>0</v>
      </c>
      <c r="AF78">
        <v>4.1666666670000003</v>
      </c>
      <c r="AG78">
        <v>27</v>
      </c>
      <c r="AH78">
        <v>2.2608695650000001</v>
      </c>
      <c r="AI78">
        <v>91</v>
      </c>
      <c r="AJ78">
        <v>93.26</v>
      </c>
      <c r="AK78">
        <v>66.98</v>
      </c>
      <c r="AL78">
        <v>34.950000000000003</v>
      </c>
      <c r="AM78">
        <v>45.98</v>
      </c>
      <c r="AN78">
        <v>5.0599999999999996</v>
      </c>
      <c r="AO78">
        <v>12.09</v>
      </c>
      <c r="AP78">
        <v>93.41</v>
      </c>
      <c r="AQ78">
        <v>1.1000000000000001</v>
      </c>
      <c r="AR78">
        <v>1.1000000000000001</v>
      </c>
      <c r="AS78">
        <v>0</v>
      </c>
      <c r="AT78">
        <v>0</v>
      </c>
      <c r="AU78">
        <v>0</v>
      </c>
      <c r="AV78">
        <v>0</v>
      </c>
      <c r="AW78">
        <v>8.7899999999999991</v>
      </c>
      <c r="AX78">
        <v>0</v>
      </c>
      <c r="AY78">
        <v>0</v>
      </c>
      <c r="AZ78">
        <v>1.1000000000000001</v>
      </c>
      <c r="BA78">
        <v>0</v>
      </c>
      <c r="BB78">
        <v>6.59</v>
      </c>
      <c r="BC78">
        <v>1.1000000000000001</v>
      </c>
      <c r="BD78">
        <v>0</v>
      </c>
      <c r="BE78">
        <v>0</v>
      </c>
      <c r="BF78">
        <v>3.3</v>
      </c>
      <c r="BG78">
        <v>1.1000000000000001</v>
      </c>
      <c r="BH78">
        <v>1.1000000000000001</v>
      </c>
      <c r="BI78">
        <v>12.09</v>
      </c>
      <c r="BJ78">
        <v>10.99</v>
      </c>
      <c r="BK78">
        <v>0</v>
      </c>
      <c r="BL78">
        <v>1.1000000000000001</v>
      </c>
      <c r="BM78">
        <v>3.3</v>
      </c>
      <c r="BN78">
        <v>3.3</v>
      </c>
      <c r="BO78">
        <v>0</v>
      </c>
      <c r="BP78">
        <v>0</v>
      </c>
      <c r="BQ78">
        <v>0</v>
      </c>
      <c r="BR78">
        <v>1.1000000000000001</v>
      </c>
      <c r="BS78">
        <v>1.1000000000000001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14.29</v>
      </c>
      <c r="BZ78">
        <v>0</v>
      </c>
      <c r="CA78">
        <v>10.99</v>
      </c>
      <c r="CB78">
        <v>2.2000000000000002</v>
      </c>
      <c r="CC78">
        <v>7.69</v>
      </c>
      <c r="CD78">
        <v>1.1000000000000001</v>
      </c>
      <c r="CE78">
        <v>2.2000000000000002</v>
      </c>
      <c r="CF78">
        <v>5.49</v>
      </c>
      <c r="CG78">
        <v>3.3</v>
      </c>
      <c r="CH78">
        <v>0</v>
      </c>
      <c r="CI78">
        <v>0</v>
      </c>
      <c r="CJ78">
        <v>0</v>
      </c>
    </row>
    <row r="79" spans="1:88" x14ac:dyDescent="0.3">
      <c r="A79">
        <v>806</v>
      </c>
      <c r="B79" t="s">
        <v>106</v>
      </c>
      <c r="C79">
        <v>21</v>
      </c>
      <c r="D79">
        <v>1</v>
      </c>
      <c r="E79">
        <v>0</v>
      </c>
      <c r="F79">
        <v>1</v>
      </c>
      <c r="G79">
        <v>40</v>
      </c>
      <c r="H79">
        <v>5</v>
      </c>
      <c r="I79">
        <v>10</v>
      </c>
      <c r="J79">
        <v>2</v>
      </c>
      <c r="K79">
        <v>2</v>
      </c>
      <c r="L79">
        <v>1</v>
      </c>
      <c r="M79">
        <v>14</v>
      </c>
      <c r="N79">
        <v>17.720045150000001</v>
      </c>
      <c r="O79">
        <v>12.35295706</v>
      </c>
      <c r="P79">
        <v>0.83333333300000001</v>
      </c>
      <c r="Q79">
        <v>21</v>
      </c>
      <c r="R79">
        <v>1.3333333329999999</v>
      </c>
      <c r="S79">
        <v>14</v>
      </c>
      <c r="T79">
        <v>2.6666666669999999</v>
      </c>
      <c r="U79">
        <v>14</v>
      </c>
      <c r="V79">
        <v>2.6666666669999999</v>
      </c>
      <c r="W79">
        <v>8</v>
      </c>
      <c r="X79">
        <v>0.5</v>
      </c>
      <c r="Y79">
        <v>14</v>
      </c>
      <c r="Z79">
        <v>1.3333333329999999</v>
      </c>
      <c r="AA79">
        <v>14</v>
      </c>
      <c r="AB79">
        <v>1.3333333329999999</v>
      </c>
      <c r="AC79">
        <v>14</v>
      </c>
      <c r="AD79">
        <v>0</v>
      </c>
      <c r="AE79">
        <v>19</v>
      </c>
      <c r="AF79">
        <v>10.66666667</v>
      </c>
      <c r="AG79">
        <v>118</v>
      </c>
      <c r="AH79">
        <v>2.3913043479999998</v>
      </c>
      <c r="AI79">
        <v>398</v>
      </c>
      <c r="AJ79">
        <v>67.55</v>
      </c>
      <c r="AK79">
        <v>37.200000000000003</v>
      </c>
      <c r="AL79">
        <v>81.510000000000005</v>
      </c>
      <c r="AM79">
        <v>80.430000000000007</v>
      </c>
      <c r="AN79">
        <v>7.37</v>
      </c>
      <c r="AO79">
        <v>16.079999999999998</v>
      </c>
      <c r="AP79">
        <v>88.69</v>
      </c>
      <c r="AQ79">
        <v>4.0199999999999996</v>
      </c>
      <c r="AR79">
        <v>3.52</v>
      </c>
      <c r="AS79">
        <v>0.5</v>
      </c>
      <c r="AT79">
        <v>0.25</v>
      </c>
      <c r="AU79">
        <v>0</v>
      </c>
      <c r="AV79">
        <v>0</v>
      </c>
      <c r="AW79">
        <v>9.0500000000000007</v>
      </c>
      <c r="AX79">
        <v>0</v>
      </c>
      <c r="AY79">
        <v>0.5</v>
      </c>
      <c r="AZ79">
        <v>0</v>
      </c>
      <c r="BA79">
        <v>0</v>
      </c>
      <c r="BB79">
        <v>13.07</v>
      </c>
      <c r="BC79">
        <v>3.27</v>
      </c>
      <c r="BD79">
        <v>1.26</v>
      </c>
      <c r="BE79">
        <v>2.0099999999999998</v>
      </c>
      <c r="BF79">
        <v>3.02</v>
      </c>
      <c r="BG79">
        <v>1.51</v>
      </c>
      <c r="BH79">
        <v>3.27</v>
      </c>
      <c r="BI79">
        <v>4.5199999999999996</v>
      </c>
      <c r="BJ79">
        <v>2.0099999999999998</v>
      </c>
      <c r="BK79">
        <v>1.26</v>
      </c>
      <c r="BL79">
        <v>1.26</v>
      </c>
      <c r="BM79">
        <v>2.0099999999999998</v>
      </c>
      <c r="BN79">
        <v>1.01</v>
      </c>
      <c r="BO79">
        <v>0.5</v>
      </c>
      <c r="BP79">
        <v>0</v>
      </c>
      <c r="BQ79">
        <v>0.5</v>
      </c>
      <c r="BR79">
        <v>6.53</v>
      </c>
      <c r="BS79">
        <v>4.0199999999999996</v>
      </c>
      <c r="BT79">
        <v>1.01</v>
      </c>
      <c r="BU79">
        <v>1.51</v>
      </c>
      <c r="BV79">
        <v>0.5</v>
      </c>
      <c r="BW79">
        <v>0</v>
      </c>
      <c r="BX79">
        <v>1.26</v>
      </c>
      <c r="BY79">
        <v>17.59</v>
      </c>
      <c r="BZ79">
        <v>2.5099999999999998</v>
      </c>
      <c r="CA79">
        <v>14.57</v>
      </c>
      <c r="CB79">
        <v>7.04</v>
      </c>
      <c r="CC79">
        <v>5.03</v>
      </c>
      <c r="CD79">
        <v>2.5099999999999998</v>
      </c>
      <c r="CE79">
        <v>2.2599999999999998</v>
      </c>
      <c r="CF79">
        <v>5.28</v>
      </c>
      <c r="CG79">
        <v>0</v>
      </c>
      <c r="CH79">
        <v>0.25</v>
      </c>
      <c r="CI79">
        <v>0.75</v>
      </c>
      <c r="CJ79">
        <v>0.25</v>
      </c>
    </row>
    <row r="80" spans="1:88" x14ac:dyDescent="0.3">
      <c r="A80">
        <v>807</v>
      </c>
      <c r="B80" t="s">
        <v>106</v>
      </c>
      <c r="C80">
        <v>75</v>
      </c>
      <c r="D80">
        <v>1</v>
      </c>
      <c r="E80">
        <v>30</v>
      </c>
      <c r="F80">
        <v>25</v>
      </c>
      <c r="G80">
        <v>20</v>
      </c>
      <c r="H80">
        <v>49</v>
      </c>
      <c r="I80">
        <v>55</v>
      </c>
      <c r="J80">
        <v>4</v>
      </c>
      <c r="K80">
        <v>3</v>
      </c>
      <c r="L80">
        <v>0</v>
      </c>
      <c r="M80">
        <v>37.25</v>
      </c>
      <c r="N80">
        <v>17.327723450000001</v>
      </c>
      <c r="O80">
        <v>5.6454310589999999</v>
      </c>
      <c r="P80">
        <v>2.6666666669999999</v>
      </c>
      <c r="Q80">
        <v>29</v>
      </c>
      <c r="R80">
        <v>0.16666666699999999</v>
      </c>
      <c r="S80">
        <v>0</v>
      </c>
      <c r="T80">
        <v>4</v>
      </c>
      <c r="U80">
        <v>11</v>
      </c>
      <c r="V80">
        <v>4</v>
      </c>
      <c r="W80">
        <v>28</v>
      </c>
      <c r="X80">
        <v>1.1666666670000001</v>
      </c>
      <c r="Y80">
        <v>23</v>
      </c>
      <c r="Z80">
        <v>2.1666666669999999</v>
      </c>
      <c r="AA80">
        <v>28</v>
      </c>
      <c r="AB80">
        <v>0.83333333300000001</v>
      </c>
      <c r="AC80">
        <v>6</v>
      </c>
      <c r="AD80">
        <v>1.3333333329999999</v>
      </c>
      <c r="AE80">
        <v>6</v>
      </c>
      <c r="AF80">
        <v>16.333333329999999</v>
      </c>
      <c r="AG80">
        <v>131</v>
      </c>
      <c r="AH80">
        <v>4</v>
      </c>
      <c r="AI80">
        <v>680</v>
      </c>
      <c r="AJ80">
        <v>77.67</v>
      </c>
      <c r="AK80">
        <v>15.86</v>
      </c>
      <c r="AL80">
        <v>81.91</v>
      </c>
      <c r="AM80">
        <v>53.41</v>
      </c>
      <c r="AN80">
        <v>5.91</v>
      </c>
      <c r="AO80">
        <v>15.74</v>
      </c>
      <c r="AP80">
        <v>83.97</v>
      </c>
      <c r="AQ80">
        <v>2.65</v>
      </c>
      <c r="AR80">
        <v>2.06</v>
      </c>
      <c r="AS80">
        <v>0.59</v>
      </c>
      <c r="AT80">
        <v>0</v>
      </c>
      <c r="AU80">
        <v>0.15</v>
      </c>
      <c r="AV80">
        <v>0.15</v>
      </c>
      <c r="AW80">
        <v>1.62</v>
      </c>
      <c r="AX80">
        <v>0</v>
      </c>
      <c r="AY80">
        <v>0</v>
      </c>
      <c r="AZ80">
        <v>0.15</v>
      </c>
      <c r="BA80">
        <v>0</v>
      </c>
      <c r="BB80">
        <v>13.09</v>
      </c>
      <c r="BC80">
        <v>2.21</v>
      </c>
      <c r="BD80">
        <v>0.88</v>
      </c>
      <c r="BE80">
        <v>0.88</v>
      </c>
      <c r="BF80">
        <v>5</v>
      </c>
      <c r="BG80">
        <v>1.47</v>
      </c>
      <c r="BH80">
        <v>5.59</v>
      </c>
      <c r="BI80">
        <v>6.91</v>
      </c>
      <c r="BJ80">
        <v>5.59</v>
      </c>
      <c r="BK80">
        <v>0.59</v>
      </c>
      <c r="BL80">
        <v>0.44</v>
      </c>
      <c r="BM80">
        <v>2.94</v>
      </c>
      <c r="BN80">
        <v>1.47</v>
      </c>
      <c r="BO80">
        <v>0</v>
      </c>
      <c r="BP80">
        <v>0</v>
      </c>
      <c r="BQ80">
        <v>1.47</v>
      </c>
      <c r="BR80">
        <v>4.71</v>
      </c>
      <c r="BS80">
        <v>0</v>
      </c>
      <c r="BT80">
        <v>0.74</v>
      </c>
      <c r="BU80">
        <v>3.38</v>
      </c>
      <c r="BV80">
        <v>0.59</v>
      </c>
      <c r="BW80">
        <v>0</v>
      </c>
      <c r="BX80">
        <v>0.74</v>
      </c>
      <c r="BY80">
        <v>13.53</v>
      </c>
      <c r="BZ80">
        <v>1.18</v>
      </c>
      <c r="CA80">
        <v>15.29</v>
      </c>
      <c r="CB80">
        <v>3.24</v>
      </c>
      <c r="CC80">
        <v>10.74</v>
      </c>
      <c r="CD80">
        <v>1.76</v>
      </c>
      <c r="CE80">
        <v>0.44</v>
      </c>
      <c r="CF80">
        <v>1.03</v>
      </c>
      <c r="CG80">
        <v>0</v>
      </c>
      <c r="CH80">
        <v>0</v>
      </c>
      <c r="CI80">
        <v>0.15</v>
      </c>
      <c r="CJ80">
        <v>0.15</v>
      </c>
    </row>
    <row r="81" spans="1:88" x14ac:dyDescent="0.3">
      <c r="A81">
        <v>808</v>
      </c>
      <c r="B81" t="s">
        <v>106</v>
      </c>
      <c r="C81">
        <v>23</v>
      </c>
      <c r="D81">
        <v>1</v>
      </c>
      <c r="E81">
        <v>12</v>
      </c>
      <c r="F81">
        <v>15</v>
      </c>
      <c r="G81">
        <v>30</v>
      </c>
      <c r="H81">
        <v>50</v>
      </c>
      <c r="I81">
        <v>1</v>
      </c>
      <c r="J81">
        <v>3</v>
      </c>
      <c r="K81">
        <v>3</v>
      </c>
      <c r="L81">
        <v>1</v>
      </c>
      <c r="M81">
        <v>24</v>
      </c>
      <c r="N81">
        <v>20.99206199</v>
      </c>
      <c r="O81">
        <v>11.349475549999999</v>
      </c>
      <c r="P81">
        <v>0.66666666699999999</v>
      </c>
      <c r="Q81">
        <v>0</v>
      </c>
      <c r="R81">
        <v>0.83333333300000001</v>
      </c>
      <c r="S81">
        <v>0</v>
      </c>
      <c r="T81">
        <v>0</v>
      </c>
      <c r="U81">
        <v>0</v>
      </c>
      <c r="V81">
        <v>0.66666666699999999</v>
      </c>
      <c r="W81">
        <v>0</v>
      </c>
      <c r="X81">
        <v>0</v>
      </c>
      <c r="Y81">
        <v>0</v>
      </c>
      <c r="Z81">
        <v>0.33333333300000001</v>
      </c>
      <c r="AA81">
        <v>0</v>
      </c>
      <c r="AB81">
        <v>0.33333333300000001</v>
      </c>
      <c r="AC81">
        <v>0</v>
      </c>
      <c r="AD81">
        <v>0.66666666699999999</v>
      </c>
      <c r="AE81">
        <v>4</v>
      </c>
      <c r="AF81">
        <v>3.5</v>
      </c>
      <c r="AG81">
        <v>4</v>
      </c>
      <c r="AH81">
        <v>2.4782608700000002</v>
      </c>
    </row>
    <row r="82" spans="1:88" x14ac:dyDescent="0.3">
      <c r="A82">
        <v>809</v>
      </c>
      <c r="B82" t="s">
        <v>106</v>
      </c>
      <c r="C82">
        <v>21</v>
      </c>
      <c r="D82">
        <v>1</v>
      </c>
      <c r="E82">
        <v>30</v>
      </c>
      <c r="F82">
        <v>2</v>
      </c>
      <c r="G82">
        <v>1</v>
      </c>
      <c r="H82">
        <v>74</v>
      </c>
      <c r="I82">
        <v>82</v>
      </c>
      <c r="J82">
        <v>4</v>
      </c>
      <c r="K82">
        <v>4</v>
      </c>
      <c r="L82">
        <v>1</v>
      </c>
      <c r="M82">
        <v>39.75</v>
      </c>
      <c r="N82">
        <v>44.289765559999999</v>
      </c>
      <c r="O82">
        <v>12.697113979999999</v>
      </c>
      <c r="P82">
        <v>2.6666666669999999</v>
      </c>
      <c r="Q82">
        <v>21</v>
      </c>
      <c r="R82">
        <v>3.5</v>
      </c>
      <c r="S82">
        <v>26</v>
      </c>
      <c r="T82">
        <v>3</v>
      </c>
      <c r="U82">
        <v>43</v>
      </c>
      <c r="V82">
        <v>2.8333333330000001</v>
      </c>
      <c r="W82">
        <v>13</v>
      </c>
      <c r="X82">
        <v>0.83333333300000001</v>
      </c>
      <c r="Y82">
        <v>8</v>
      </c>
      <c r="Z82">
        <v>2</v>
      </c>
      <c r="AA82">
        <v>20</v>
      </c>
      <c r="AB82">
        <v>1.5</v>
      </c>
      <c r="AC82">
        <v>15</v>
      </c>
      <c r="AD82">
        <v>1.6666666670000001</v>
      </c>
      <c r="AE82">
        <v>5</v>
      </c>
      <c r="AF82">
        <v>18</v>
      </c>
      <c r="AG82">
        <v>151</v>
      </c>
      <c r="AH82">
        <v>4.4782608699999997</v>
      </c>
      <c r="AI82">
        <v>1190</v>
      </c>
      <c r="AJ82">
        <v>25.89</v>
      </c>
      <c r="AK82">
        <v>38.1</v>
      </c>
      <c r="AL82">
        <v>83.34</v>
      </c>
      <c r="AM82">
        <v>45.85</v>
      </c>
      <c r="AN82">
        <v>8.32</v>
      </c>
      <c r="AO82">
        <v>11.18</v>
      </c>
      <c r="AP82">
        <v>91.18</v>
      </c>
      <c r="AQ82">
        <v>3.45</v>
      </c>
      <c r="AR82">
        <v>2.27</v>
      </c>
      <c r="AS82">
        <v>1.18</v>
      </c>
      <c r="AT82">
        <v>0.08</v>
      </c>
      <c r="AU82">
        <v>0.08</v>
      </c>
      <c r="AV82">
        <v>0.67</v>
      </c>
      <c r="AW82">
        <v>8.66</v>
      </c>
      <c r="AX82">
        <v>0.17</v>
      </c>
      <c r="AY82">
        <v>0.17</v>
      </c>
      <c r="AZ82">
        <v>0</v>
      </c>
      <c r="BA82">
        <v>1.6</v>
      </c>
      <c r="BB82">
        <v>13.19</v>
      </c>
      <c r="BC82">
        <v>3.45</v>
      </c>
      <c r="BD82">
        <v>1.6</v>
      </c>
      <c r="BE82">
        <v>1.68</v>
      </c>
      <c r="BF82">
        <v>1.6</v>
      </c>
      <c r="BG82">
        <v>1.34</v>
      </c>
      <c r="BH82">
        <v>4.03</v>
      </c>
      <c r="BI82">
        <v>4.12</v>
      </c>
      <c r="BJ82">
        <v>1.43</v>
      </c>
      <c r="BK82">
        <v>1.01</v>
      </c>
      <c r="BL82">
        <v>1.6</v>
      </c>
      <c r="BM82">
        <v>1.6</v>
      </c>
      <c r="BN82">
        <v>1.34</v>
      </c>
      <c r="BO82">
        <v>0</v>
      </c>
      <c r="BP82">
        <v>0</v>
      </c>
      <c r="BQ82">
        <v>0.25</v>
      </c>
      <c r="BR82">
        <v>8.24</v>
      </c>
      <c r="BS82">
        <v>3.87</v>
      </c>
      <c r="BT82">
        <v>0.76</v>
      </c>
      <c r="BU82">
        <v>2.27</v>
      </c>
      <c r="BV82">
        <v>1.01</v>
      </c>
      <c r="BW82">
        <v>0.76</v>
      </c>
      <c r="BX82">
        <v>2.69</v>
      </c>
      <c r="BY82">
        <v>17.98</v>
      </c>
      <c r="BZ82">
        <v>1.18</v>
      </c>
      <c r="CA82">
        <v>14.54</v>
      </c>
      <c r="CB82">
        <v>3.53</v>
      </c>
      <c r="CC82">
        <v>6.81</v>
      </c>
      <c r="CD82">
        <v>4.54</v>
      </c>
      <c r="CE82">
        <v>0.08</v>
      </c>
      <c r="CF82">
        <v>1.0900000000000001</v>
      </c>
      <c r="CG82">
        <v>0.17</v>
      </c>
      <c r="CH82">
        <v>0.17</v>
      </c>
      <c r="CI82">
        <v>0</v>
      </c>
      <c r="CJ82">
        <v>0.34</v>
      </c>
    </row>
    <row r="83" spans="1:88" x14ac:dyDescent="0.3">
      <c r="A83">
        <v>810</v>
      </c>
      <c r="B83" t="s">
        <v>106</v>
      </c>
      <c r="C83">
        <v>20</v>
      </c>
      <c r="D83">
        <v>1</v>
      </c>
      <c r="E83">
        <v>11</v>
      </c>
      <c r="F83">
        <v>10</v>
      </c>
      <c r="G83">
        <v>25</v>
      </c>
      <c r="H83">
        <v>5</v>
      </c>
      <c r="I83">
        <v>65</v>
      </c>
      <c r="J83">
        <v>4</v>
      </c>
      <c r="K83">
        <v>2</v>
      </c>
      <c r="L83">
        <v>0</v>
      </c>
      <c r="M83">
        <v>26.25</v>
      </c>
      <c r="N83">
        <v>27.19528145</v>
      </c>
      <c r="O83">
        <v>-0.47939470200000001</v>
      </c>
      <c r="P83">
        <v>1.5</v>
      </c>
      <c r="Q83">
        <v>13</v>
      </c>
      <c r="R83">
        <v>0.33333333300000001</v>
      </c>
      <c r="S83">
        <v>1</v>
      </c>
      <c r="T83">
        <v>2.6666666669999999</v>
      </c>
      <c r="U83">
        <v>17</v>
      </c>
      <c r="V83">
        <v>1.1666666670000001</v>
      </c>
      <c r="W83">
        <v>11</v>
      </c>
      <c r="X83">
        <v>0.83333333300000001</v>
      </c>
      <c r="Y83">
        <v>6</v>
      </c>
      <c r="Z83">
        <v>2.1666666669999999</v>
      </c>
      <c r="AA83">
        <v>17</v>
      </c>
      <c r="AB83">
        <v>1.3333333329999999</v>
      </c>
      <c r="AC83">
        <v>6</v>
      </c>
      <c r="AD83">
        <v>0.66666666699999999</v>
      </c>
      <c r="AE83">
        <v>2</v>
      </c>
      <c r="AF83">
        <v>10.66666667</v>
      </c>
      <c r="AG83">
        <v>73</v>
      </c>
      <c r="AH83">
        <v>2.434782609</v>
      </c>
      <c r="AI83">
        <v>418</v>
      </c>
      <c r="AJ83">
        <v>80.14</v>
      </c>
      <c r="AK83">
        <v>20.13</v>
      </c>
      <c r="AL83">
        <v>91.37</v>
      </c>
      <c r="AM83">
        <v>43.18</v>
      </c>
      <c r="AN83">
        <v>6.06</v>
      </c>
      <c r="AO83">
        <v>12.44</v>
      </c>
      <c r="AP83">
        <v>84.45</v>
      </c>
      <c r="AQ83">
        <v>2.39</v>
      </c>
      <c r="AR83">
        <v>1.67</v>
      </c>
      <c r="AS83">
        <v>0.72</v>
      </c>
      <c r="AT83">
        <v>0.72</v>
      </c>
      <c r="AU83">
        <v>0</v>
      </c>
      <c r="AV83">
        <v>0</v>
      </c>
      <c r="AW83">
        <v>3.35</v>
      </c>
      <c r="AX83">
        <v>0</v>
      </c>
      <c r="AY83">
        <v>0.48</v>
      </c>
      <c r="AZ83">
        <v>0</v>
      </c>
      <c r="BA83">
        <v>0.24</v>
      </c>
      <c r="BB83">
        <v>10.53</v>
      </c>
      <c r="BC83">
        <v>2.39</v>
      </c>
      <c r="BD83">
        <v>1.44</v>
      </c>
      <c r="BE83">
        <v>0.72</v>
      </c>
      <c r="BF83">
        <v>2.63</v>
      </c>
      <c r="BG83">
        <v>0.96</v>
      </c>
      <c r="BH83">
        <v>3.59</v>
      </c>
      <c r="BI83">
        <v>5.98</v>
      </c>
      <c r="BJ83">
        <v>3.83</v>
      </c>
      <c r="BK83">
        <v>0.72</v>
      </c>
      <c r="BL83">
        <v>1.2</v>
      </c>
      <c r="BM83">
        <v>2.39</v>
      </c>
      <c r="BN83">
        <v>1.44</v>
      </c>
      <c r="BO83">
        <v>0.48</v>
      </c>
      <c r="BP83">
        <v>0</v>
      </c>
      <c r="BQ83">
        <v>0.96</v>
      </c>
      <c r="BR83">
        <v>2.63</v>
      </c>
      <c r="BS83">
        <v>0.72</v>
      </c>
      <c r="BT83">
        <v>0.48</v>
      </c>
      <c r="BU83">
        <v>1.44</v>
      </c>
      <c r="BV83">
        <v>0</v>
      </c>
      <c r="BW83">
        <v>0</v>
      </c>
      <c r="BX83">
        <v>3.59</v>
      </c>
      <c r="BY83">
        <v>9.57</v>
      </c>
      <c r="BZ83">
        <v>0.72</v>
      </c>
      <c r="CA83">
        <v>16.27</v>
      </c>
      <c r="CB83">
        <v>2.63</v>
      </c>
      <c r="CC83">
        <v>9.81</v>
      </c>
      <c r="CD83">
        <v>4.07</v>
      </c>
      <c r="CE83">
        <v>0.24</v>
      </c>
      <c r="CF83">
        <v>2.39</v>
      </c>
      <c r="CG83">
        <v>0.96</v>
      </c>
      <c r="CH83">
        <v>0</v>
      </c>
      <c r="CI83">
        <v>0</v>
      </c>
      <c r="CJ83">
        <v>0</v>
      </c>
    </row>
    <row r="84" spans="1:88" x14ac:dyDescent="0.3">
      <c r="A84">
        <v>811</v>
      </c>
      <c r="B84" t="s">
        <v>106</v>
      </c>
      <c r="C84">
        <v>23</v>
      </c>
      <c r="D84">
        <v>0</v>
      </c>
      <c r="E84">
        <v>16</v>
      </c>
      <c r="F84">
        <v>60</v>
      </c>
      <c r="G84">
        <v>80</v>
      </c>
      <c r="H84">
        <v>40</v>
      </c>
      <c r="I84">
        <v>10</v>
      </c>
      <c r="J84">
        <v>2</v>
      </c>
      <c r="K84">
        <v>2</v>
      </c>
      <c r="L84">
        <v>1</v>
      </c>
      <c r="M84">
        <v>47.5</v>
      </c>
      <c r="N84">
        <v>29.860788110000001</v>
      </c>
      <c r="O84">
        <v>11.89495282</v>
      </c>
      <c r="P84">
        <v>1.1666666670000001</v>
      </c>
      <c r="Q84">
        <v>26</v>
      </c>
      <c r="R84">
        <v>0</v>
      </c>
      <c r="S84">
        <v>0</v>
      </c>
      <c r="T84">
        <v>0.66666666699999999</v>
      </c>
      <c r="U84">
        <v>1</v>
      </c>
      <c r="V84">
        <v>1.5</v>
      </c>
      <c r="W84">
        <v>8</v>
      </c>
      <c r="X84">
        <v>0.33333333300000001</v>
      </c>
      <c r="Y84">
        <v>2</v>
      </c>
      <c r="Z84">
        <v>1.3333333329999999</v>
      </c>
      <c r="AA84">
        <v>24</v>
      </c>
      <c r="AB84">
        <v>0</v>
      </c>
      <c r="AC84">
        <v>1</v>
      </c>
      <c r="AD84">
        <v>1</v>
      </c>
      <c r="AE84">
        <v>17</v>
      </c>
      <c r="AF84">
        <v>6</v>
      </c>
      <c r="AG84">
        <v>79</v>
      </c>
      <c r="AH84">
        <v>2.6086956520000002</v>
      </c>
      <c r="AI84">
        <v>202</v>
      </c>
      <c r="AJ84">
        <v>90.64</v>
      </c>
      <c r="AK84">
        <v>34.590000000000003</v>
      </c>
      <c r="AL84">
        <v>94.67</v>
      </c>
      <c r="AM84">
        <v>43.84</v>
      </c>
      <c r="AN84">
        <v>8.08</v>
      </c>
      <c r="AO84">
        <v>11.88</v>
      </c>
      <c r="AP84">
        <v>87.62</v>
      </c>
      <c r="AQ84">
        <v>0.99</v>
      </c>
      <c r="AR84">
        <v>0.99</v>
      </c>
      <c r="AS84">
        <v>0</v>
      </c>
      <c r="AT84">
        <v>0</v>
      </c>
      <c r="AU84">
        <v>0</v>
      </c>
      <c r="AV84">
        <v>0</v>
      </c>
      <c r="AW84">
        <v>3.96</v>
      </c>
      <c r="AX84">
        <v>0</v>
      </c>
      <c r="AY84">
        <v>0</v>
      </c>
      <c r="AZ84">
        <v>0</v>
      </c>
      <c r="BA84">
        <v>0</v>
      </c>
      <c r="BB84">
        <v>5.94</v>
      </c>
      <c r="BC84">
        <v>1.98</v>
      </c>
      <c r="BD84">
        <v>0.99</v>
      </c>
      <c r="BE84">
        <v>0</v>
      </c>
      <c r="BF84">
        <v>0.99</v>
      </c>
      <c r="BG84">
        <v>0.99</v>
      </c>
      <c r="BH84">
        <v>0.99</v>
      </c>
      <c r="BI84">
        <v>6.93</v>
      </c>
      <c r="BJ84">
        <v>1.98</v>
      </c>
      <c r="BK84">
        <v>1.49</v>
      </c>
      <c r="BL84">
        <v>3.47</v>
      </c>
      <c r="BM84">
        <v>0.5</v>
      </c>
      <c r="BN84">
        <v>0.5</v>
      </c>
      <c r="BO84">
        <v>0</v>
      </c>
      <c r="BP84">
        <v>0</v>
      </c>
      <c r="BQ84">
        <v>0</v>
      </c>
      <c r="BR84">
        <v>5.94</v>
      </c>
      <c r="BS84">
        <v>1.49</v>
      </c>
      <c r="BT84">
        <v>1.49</v>
      </c>
      <c r="BU84">
        <v>2.97</v>
      </c>
      <c r="BV84">
        <v>0</v>
      </c>
      <c r="BW84">
        <v>0.5</v>
      </c>
      <c r="BX84">
        <v>2.48</v>
      </c>
      <c r="BY84">
        <v>15.84</v>
      </c>
      <c r="BZ84">
        <v>0.5</v>
      </c>
      <c r="CA84">
        <v>21.29</v>
      </c>
      <c r="CB84">
        <v>5.45</v>
      </c>
      <c r="CC84">
        <v>14.36</v>
      </c>
      <c r="CD84">
        <v>1.98</v>
      </c>
      <c r="CE84">
        <v>0.99</v>
      </c>
      <c r="CF84">
        <v>3.47</v>
      </c>
      <c r="CG84">
        <v>2.97</v>
      </c>
      <c r="CH84">
        <v>0</v>
      </c>
      <c r="CI84">
        <v>0</v>
      </c>
      <c r="CJ84">
        <v>0</v>
      </c>
    </row>
    <row r="85" spans="1:88" x14ac:dyDescent="0.3">
      <c r="A85">
        <v>812</v>
      </c>
      <c r="B85" t="s">
        <v>106</v>
      </c>
      <c r="C85">
        <v>21</v>
      </c>
      <c r="D85">
        <v>1</v>
      </c>
      <c r="E85">
        <v>27</v>
      </c>
      <c r="F85">
        <v>9</v>
      </c>
      <c r="G85">
        <v>15</v>
      </c>
      <c r="H85">
        <v>2</v>
      </c>
      <c r="I85">
        <v>10</v>
      </c>
      <c r="J85">
        <v>2</v>
      </c>
      <c r="K85">
        <v>4</v>
      </c>
      <c r="L85">
        <v>0</v>
      </c>
      <c r="M85">
        <v>9</v>
      </c>
      <c r="N85">
        <v>5.3541261349999996</v>
      </c>
      <c r="O85">
        <v>0.864342159</v>
      </c>
      <c r="P85">
        <v>0.66666666699999999</v>
      </c>
      <c r="Q85">
        <v>11</v>
      </c>
      <c r="R85">
        <v>1</v>
      </c>
      <c r="S85">
        <v>12</v>
      </c>
      <c r="T85">
        <v>0.5</v>
      </c>
      <c r="U85">
        <v>6</v>
      </c>
      <c r="V85">
        <v>0.66666666699999999</v>
      </c>
      <c r="W85">
        <v>6</v>
      </c>
      <c r="X85">
        <v>0.66666666699999999</v>
      </c>
      <c r="Y85">
        <v>8</v>
      </c>
      <c r="Z85">
        <v>0.66666666699999999</v>
      </c>
      <c r="AA85">
        <v>20</v>
      </c>
      <c r="AB85">
        <v>0.16666666699999999</v>
      </c>
      <c r="AC85">
        <v>2</v>
      </c>
      <c r="AD85">
        <v>0.16666666699999999</v>
      </c>
      <c r="AE85">
        <v>2</v>
      </c>
      <c r="AF85">
        <v>4.5</v>
      </c>
      <c r="AG85">
        <v>67</v>
      </c>
      <c r="AH85">
        <v>4.1304347830000001</v>
      </c>
      <c r="AI85">
        <v>128</v>
      </c>
      <c r="AJ85">
        <v>88.82</v>
      </c>
      <c r="AK85">
        <v>15.49</v>
      </c>
      <c r="AL85">
        <v>94.26</v>
      </c>
      <c r="AM85">
        <v>25.77</v>
      </c>
      <c r="AN85">
        <v>6.4</v>
      </c>
      <c r="AO85">
        <v>9.3800000000000008</v>
      </c>
      <c r="AP85">
        <v>85.94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3.91</v>
      </c>
      <c r="AX85">
        <v>0</v>
      </c>
      <c r="AY85">
        <v>0</v>
      </c>
      <c r="AZ85">
        <v>0</v>
      </c>
      <c r="BA85">
        <v>1.56</v>
      </c>
      <c r="BB85">
        <v>4.6900000000000004</v>
      </c>
      <c r="BC85">
        <v>0</v>
      </c>
      <c r="BD85">
        <v>0</v>
      </c>
      <c r="BE85">
        <v>0</v>
      </c>
      <c r="BF85">
        <v>1.56</v>
      </c>
      <c r="BG85">
        <v>0</v>
      </c>
      <c r="BH85">
        <v>3.12</v>
      </c>
      <c r="BI85">
        <v>16.41</v>
      </c>
      <c r="BJ85">
        <v>16.41</v>
      </c>
      <c r="BK85">
        <v>0</v>
      </c>
      <c r="BL85">
        <v>0</v>
      </c>
      <c r="BM85">
        <v>2.34</v>
      </c>
      <c r="BN85">
        <v>1.56</v>
      </c>
      <c r="BO85">
        <v>0</v>
      </c>
      <c r="BP85">
        <v>0</v>
      </c>
      <c r="BQ85">
        <v>0.78</v>
      </c>
      <c r="BR85">
        <v>0.78</v>
      </c>
      <c r="BS85">
        <v>0</v>
      </c>
      <c r="BT85">
        <v>0</v>
      </c>
      <c r="BU85">
        <v>0.78</v>
      </c>
      <c r="BV85">
        <v>0</v>
      </c>
      <c r="BW85">
        <v>0</v>
      </c>
      <c r="BX85">
        <v>1.56</v>
      </c>
      <c r="BY85">
        <v>14.06</v>
      </c>
      <c r="BZ85">
        <v>2.34</v>
      </c>
      <c r="CA85">
        <v>17.190000000000001</v>
      </c>
      <c r="CB85">
        <v>4.6900000000000004</v>
      </c>
      <c r="CC85">
        <v>10.94</v>
      </c>
      <c r="CD85">
        <v>1.56</v>
      </c>
      <c r="CE85">
        <v>0</v>
      </c>
      <c r="CF85">
        <v>0.78</v>
      </c>
      <c r="CG85">
        <v>0.78</v>
      </c>
      <c r="CH85">
        <v>0</v>
      </c>
      <c r="CI85">
        <v>0</v>
      </c>
      <c r="CJ85">
        <v>0</v>
      </c>
    </row>
    <row r="86" spans="1:88" x14ac:dyDescent="0.3">
      <c r="A86">
        <v>813</v>
      </c>
      <c r="B86" t="s">
        <v>106</v>
      </c>
      <c r="C86">
        <v>41</v>
      </c>
      <c r="D86">
        <v>1</v>
      </c>
      <c r="E86">
        <v>26</v>
      </c>
      <c r="F86">
        <v>10</v>
      </c>
      <c r="G86">
        <v>1</v>
      </c>
      <c r="H86">
        <v>60</v>
      </c>
      <c r="I86">
        <v>20</v>
      </c>
      <c r="J86">
        <v>3</v>
      </c>
      <c r="K86">
        <v>3</v>
      </c>
      <c r="L86">
        <v>1</v>
      </c>
      <c r="M86">
        <v>22.75</v>
      </c>
      <c r="N86">
        <v>26.017622230000001</v>
      </c>
      <c r="O86">
        <v>14.60570319</v>
      </c>
      <c r="P86">
        <v>2.3333333330000001</v>
      </c>
      <c r="Q86">
        <v>17</v>
      </c>
      <c r="R86">
        <v>0</v>
      </c>
      <c r="S86">
        <v>0</v>
      </c>
      <c r="T86">
        <v>2.3333333330000001</v>
      </c>
      <c r="U86">
        <v>6</v>
      </c>
      <c r="V86">
        <v>2.3333333330000001</v>
      </c>
      <c r="W86">
        <v>12</v>
      </c>
      <c r="X86">
        <v>0.5</v>
      </c>
      <c r="Y86">
        <v>8</v>
      </c>
      <c r="Z86">
        <v>0.83333333300000001</v>
      </c>
      <c r="AA86">
        <v>11</v>
      </c>
      <c r="AB86">
        <v>0</v>
      </c>
      <c r="AC86">
        <v>0</v>
      </c>
      <c r="AD86">
        <v>1</v>
      </c>
      <c r="AE86">
        <v>18</v>
      </c>
      <c r="AF86">
        <v>9.3333333330000006</v>
      </c>
      <c r="AG86">
        <v>72</v>
      </c>
      <c r="AH86">
        <v>3.0434782610000002</v>
      </c>
      <c r="AI86">
        <v>108</v>
      </c>
      <c r="AJ86">
        <v>84.94</v>
      </c>
      <c r="AK86">
        <v>35.54</v>
      </c>
      <c r="AL86">
        <v>92.47</v>
      </c>
      <c r="AM86">
        <v>77</v>
      </c>
      <c r="AN86">
        <v>6</v>
      </c>
      <c r="AO86">
        <v>12.96</v>
      </c>
      <c r="AP86">
        <v>94.44</v>
      </c>
      <c r="AQ86">
        <v>2.78</v>
      </c>
      <c r="AR86">
        <v>2.78</v>
      </c>
      <c r="AS86">
        <v>0</v>
      </c>
      <c r="AT86">
        <v>0</v>
      </c>
      <c r="AU86">
        <v>0</v>
      </c>
      <c r="AV86">
        <v>0</v>
      </c>
      <c r="AW86">
        <v>1.85</v>
      </c>
      <c r="AX86">
        <v>0</v>
      </c>
      <c r="AY86">
        <v>0</v>
      </c>
      <c r="AZ86">
        <v>0</v>
      </c>
      <c r="BA86">
        <v>0</v>
      </c>
      <c r="BB86">
        <v>11.11</v>
      </c>
      <c r="BC86">
        <v>4.63</v>
      </c>
      <c r="BD86">
        <v>0.93</v>
      </c>
      <c r="BE86">
        <v>0.93</v>
      </c>
      <c r="BF86">
        <v>4.63</v>
      </c>
      <c r="BG86">
        <v>0</v>
      </c>
      <c r="BH86">
        <v>1.85</v>
      </c>
      <c r="BI86">
        <v>8.33</v>
      </c>
      <c r="BJ86">
        <v>3.7</v>
      </c>
      <c r="BK86">
        <v>0</v>
      </c>
      <c r="BL86">
        <v>4.63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0.93</v>
      </c>
      <c r="BS86">
        <v>0</v>
      </c>
      <c r="BT86">
        <v>0</v>
      </c>
      <c r="BU86">
        <v>0</v>
      </c>
      <c r="BV86">
        <v>0.93</v>
      </c>
      <c r="BW86">
        <v>0</v>
      </c>
      <c r="BX86">
        <v>1.85</v>
      </c>
      <c r="BY86">
        <v>8.33</v>
      </c>
      <c r="BZ86">
        <v>0.93</v>
      </c>
      <c r="CA86">
        <v>19.440000000000001</v>
      </c>
      <c r="CB86">
        <v>4.63</v>
      </c>
      <c r="CC86">
        <v>11.11</v>
      </c>
      <c r="CD86">
        <v>3.7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</row>
    <row r="87" spans="1:88" x14ac:dyDescent="0.3">
      <c r="A87">
        <v>814</v>
      </c>
      <c r="B87" t="s">
        <v>106</v>
      </c>
      <c r="C87">
        <v>19</v>
      </c>
      <c r="D87">
        <v>0</v>
      </c>
      <c r="E87">
        <v>20</v>
      </c>
      <c r="F87">
        <v>70</v>
      </c>
      <c r="G87">
        <v>1</v>
      </c>
      <c r="H87">
        <v>30</v>
      </c>
      <c r="I87">
        <v>20</v>
      </c>
      <c r="J87">
        <v>1</v>
      </c>
      <c r="K87">
        <v>2</v>
      </c>
      <c r="L87">
        <v>0</v>
      </c>
      <c r="M87">
        <v>30.25</v>
      </c>
      <c r="N87">
        <v>29.101832699999999</v>
      </c>
      <c r="O87">
        <v>-10.844154489999999</v>
      </c>
      <c r="P87">
        <v>0</v>
      </c>
      <c r="Q87">
        <v>0</v>
      </c>
      <c r="R87">
        <v>0</v>
      </c>
      <c r="S87">
        <v>0</v>
      </c>
      <c r="T87">
        <v>0.16666666699999999</v>
      </c>
      <c r="U87">
        <v>0</v>
      </c>
      <c r="V87">
        <v>0.16666666699999999</v>
      </c>
      <c r="W87">
        <v>2</v>
      </c>
      <c r="X87">
        <v>0.33333333300000001</v>
      </c>
      <c r="Y87">
        <v>6</v>
      </c>
      <c r="Z87">
        <v>0.66666666699999999</v>
      </c>
      <c r="AA87">
        <v>23</v>
      </c>
      <c r="AB87">
        <v>0</v>
      </c>
      <c r="AC87">
        <v>0</v>
      </c>
      <c r="AD87">
        <v>0.16666666699999999</v>
      </c>
      <c r="AE87">
        <v>1</v>
      </c>
      <c r="AF87">
        <v>1.5</v>
      </c>
      <c r="AG87">
        <v>32</v>
      </c>
      <c r="AH87">
        <v>2.3043478259999999</v>
      </c>
    </row>
    <row r="88" spans="1:88" x14ac:dyDescent="0.3">
      <c r="A88">
        <v>815</v>
      </c>
      <c r="B88" t="s">
        <v>106</v>
      </c>
      <c r="C88">
        <v>22</v>
      </c>
      <c r="D88">
        <v>1</v>
      </c>
      <c r="E88">
        <v>22</v>
      </c>
      <c r="F88">
        <v>30</v>
      </c>
      <c r="G88">
        <v>2</v>
      </c>
      <c r="H88">
        <v>80</v>
      </c>
      <c r="I88">
        <v>1</v>
      </c>
      <c r="J88">
        <v>3</v>
      </c>
      <c r="K88">
        <v>2</v>
      </c>
      <c r="L88">
        <v>0</v>
      </c>
      <c r="M88">
        <v>28.25</v>
      </c>
      <c r="N88">
        <v>37.02589184</v>
      </c>
      <c r="O88">
        <v>-8.6279285380000008</v>
      </c>
      <c r="P88">
        <v>1</v>
      </c>
      <c r="Q88">
        <v>0</v>
      </c>
      <c r="R88">
        <v>0.33333333300000001</v>
      </c>
      <c r="S88">
        <v>0</v>
      </c>
      <c r="T88">
        <v>0</v>
      </c>
      <c r="U88">
        <v>0</v>
      </c>
      <c r="V88">
        <v>3.6666666669999999</v>
      </c>
      <c r="W88">
        <v>3</v>
      </c>
      <c r="X88">
        <v>0</v>
      </c>
      <c r="Y88">
        <v>0</v>
      </c>
      <c r="Z88">
        <v>1.6666666670000001</v>
      </c>
      <c r="AA88">
        <v>2</v>
      </c>
      <c r="AB88">
        <v>0.33333333300000001</v>
      </c>
      <c r="AC88">
        <v>1</v>
      </c>
      <c r="AD88">
        <v>1.6666666670000001</v>
      </c>
      <c r="AE88">
        <v>2</v>
      </c>
      <c r="AF88">
        <v>8.6666666669999994</v>
      </c>
      <c r="AG88">
        <v>8</v>
      </c>
      <c r="AH88">
        <v>3.2608695650000001</v>
      </c>
      <c r="AI88">
        <v>7</v>
      </c>
      <c r="AJ88">
        <v>29.3</v>
      </c>
      <c r="AK88">
        <v>50</v>
      </c>
      <c r="AL88">
        <v>13.15</v>
      </c>
      <c r="AM88">
        <v>25.77</v>
      </c>
      <c r="AN88">
        <v>7</v>
      </c>
      <c r="AO88">
        <v>28.57</v>
      </c>
      <c r="AP88">
        <v>100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14.29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14.29</v>
      </c>
      <c r="BZ88">
        <v>0</v>
      </c>
      <c r="CA88">
        <v>14.29</v>
      </c>
      <c r="CB88">
        <v>0</v>
      </c>
      <c r="CC88">
        <v>14.29</v>
      </c>
      <c r="CD88">
        <v>0</v>
      </c>
      <c r="CE88">
        <v>0</v>
      </c>
      <c r="CF88">
        <v>14.29</v>
      </c>
      <c r="CG88">
        <v>0</v>
      </c>
      <c r="CH88">
        <v>0</v>
      </c>
      <c r="CI88">
        <v>0</v>
      </c>
      <c r="CJ88">
        <v>0</v>
      </c>
    </row>
    <row r="89" spans="1:88" x14ac:dyDescent="0.3">
      <c r="A89">
        <v>816</v>
      </c>
      <c r="B89" t="s">
        <v>106</v>
      </c>
      <c r="C89">
        <v>21</v>
      </c>
      <c r="D89">
        <v>1</v>
      </c>
      <c r="E89">
        <v>29</v>
      </c>
      <c r="F89">
        <v>75</v>
      </c>
      <c r="G89">
        <v>25</v>
      </c>
      <c r="H89">
        <v>40</v>
      </c>
      <c r="I89">
        <v>3</v>
      </c>
      <c r="J89">
        <v>1</v>
      </c>
      <c r="K89">
        <v>1</v>
      </c>
      <c r="L89">
        <v>1</v>
      </c>
      <c r="M89">
        <v>35.75</v>
      </c>
      <c r="N89">
        <v>30.25860759</v>
      </c>
      <c r="O89">
        <v>14.27069706</v>
      </c>
      <c r="P89">
        <v>0.66666666699999999</v>
      </c>
      <c r="Q89">
        <v>0</v>
      </c>
      <c r="R89">
        <v>0</v>
      </c>
      <c r="S89">
        <v>0</v>
      </c>
      <c r="T89">
        <v>0.16666666699999999</v>
      </c>
      <c r="U89">
        <v>0</v>
      </c>
      <c r="V89">
        <v>1.8333333329999999</v>
      </c>
      <c r="W89">
        <v>3</v>
      </c>
      <c r="X89">
        <v>0</v>
      </c>
      <c r="Y89">
        <v>0</v>
      </c>
      <c r="Z89">
        <v>0.5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3.1666666669999999</v>
      </c>
      <c r="AG89">
        <v>4</v>
      </c>
      <c r="AH89">
        <v>3.0869565219999999</v>
      </c>
      <c r="AI89">
        <v>607</v>
      </c>
      <c r="AJ89">
        <v>42.15</v>
      </c>
      <c r="AK89">
        <v>6.71</v>
      </c>
      <c r="AL89">
        <v>98.17</v>
      </c>
      <c r="AM89">
        <v>43.81</v>
      </c>
      <c r="AN89">
        <v>6.53</v>
      </c>
      <c r="AO89">
        <v>12.19</v>
      </c>
      <c r="AP89">
        <v>92.75</v>
      </c>
      <c r="AQ89">
        <v>0.99</v>
      </c>
      <c r="AR89">
        <v>0.99</v>
      </c>
      <c r="AS89">
        <v>0</v>
      </c>
      <c r="AT89">
        <v>0</v>
      </c>
      <c r="AU89">
        <v>0</v>
      </c>
      <c r="AV89">
        <v>0</v>
      </c>
      <c r="AW89">
        <v>3.46</v>
      </c>
      <c r="AX89">
        <v>0.82</v>
      </c>
      <c r="AY89">
        <v>0</v>
      </c>
      <c r="AZ89">
        <v>0.99</v>
      </c>
      <c r="BA89">
        <v>0.16</v>
      </c>
      <c r="BB89">
        <v>11.53</v>
      </c>
      <c r="BC89">
        <v>2.97</v>
      </c>
      <c r="BD89">
        <v>1.1499999999999999</v>
      </c>
      <c r="BE89">
        <v>1.98</v>
      </c>
      <c r="BF89">
        <v>2.4700000000000002</v>
      </c>
      <c r="BG89">
        <v>0.49</v>
      </c>
      <c r="BH89">
        <v>2.64</v>
      </c>
      <c r="BI89">
        <v>3.62</v>
      </c>
      <c r="BJ89">
        <v>2.4700000000000002</v>
      </c>
      <c r="BK89">
        <v>0</v>
      </c>
      <c r="BL89">
        <v>1.1499999999999999</v>
      </c>
      <c r="BM89">
        <v>2.14</v>
      </c>
      <c r="BN89">
        <v>0</v>
      </c>
      <c r="BO89">
        <v>0.16</v>
      </c>
      <c r="BP89">
        <v>0</v>
      </c>
      <c r="BQ89">
        <v>2.14</v>
      </c>
      <c r="BR89">
        <v>1.32</v>
      </c>
      <c r="BS89">
        <v>0</v>
      </c>
      <c r="BT89">
        <v>0.66</v>
      </c>
      <c r="BU89">
        <v>0.49</v>
      </c>
      <c r="BV89">
        <v>0.33</v>
      </c>
      <c r="BW89">
        <v>0</v>
      </c>
      <c r="BX89">
        <v>4.12</v>
      </c>
      <c r="BY89">
        <v>10.54</v>
      </c>
      <c r="BZ89">
        <v>0.99</v>
      </c>
      <c r="CA89">
        <v>15.32</v>
      </c>
      <c r="CB89">
        <v>2.64</v>
      </c>
      <c r="CC89">
        <v>10.38</v>
      </c>
      <c r="CD89">
        <v>2.97</v>
      </c>
      <c r="CE89">
        <v>0.16</v>
      </c>
      <c r="CF89">
        <v>0.82</v>
      </c>
      <c r="CG89">
        <v>3.46</v>
      </c>
      <c r="CH89">
        <v>0.16</v>
      </c>
      <c r="CI89">
        <v>0</v>
      </c>
      <c r="CJ89">
        <v>0</v>
      </c>
    </row>
    <row r="90" spans="1:88" x14ac:dyDescent="0.3">
      <c r="A90">
        <v>817</v>
      </c>
      <c r="B90" t="s">
        <v>106</v>
      </c>
      <c r="C90">
        <v>24</v>
      </c>
      <c r="D90">
        <v>1</v>
      </c>
      <c r="E90">
        <v>20</v>
      </c>
      <c r="F90">
        <v>40</v>
      </c>
      <c r="G90">
        <v>30</v>
      </c>
      <c r="H90">
        <v>5</v>
      </c>
      <c r="I90">
        <v>1</v>
      </c>
      <c r="J90">
        <v>1</v>
      </c>
      <c r="K90">
        <v>1</v>
      </c>
      <c r="L90">
        <v>1</v>
      </c>
      <c r="M90">
        <v>19</v>
      </c>
      <c r="N90">
        <v>18.991226040000001</v>
      </c>
      <c r="O90">
        <v>9.6376863589999999</v>
      </c>
      <c r="P90">
        <v>1</v>
      </c>
      <c r="Q90">
        <v>11</v>
      </c>
      <c r="R90">
        <v>1.5</v>
      </c>
      <c r="S90">
        <v>7</v>
      </c>
      <c r="T90">
        <v>1.3333333329999999</v>
      </c>
      <c r="U90">
        <v>6</v>
      </c>
      <c r="V90">
        <v>1.8333333329999999</v>
      </c>
      <c r="W90">
        <v>12</v>
      </c>
      <c r="X90">
        <v>0.83333333300000001</v>
      </c>
      <c r="Y90">
        <v>2</v>
      </c>
      <c r="Z90">
        <v>0.5</v>
      </c>
      <c r="AA90">
        <v>2</v>
      </c>
      <c r="AB90">
        <v>0.16666666699999999</v>
      </c>
      <c r="AC90">
        <v>1</v>
      </c>
      <c r="AD90">
        <v>1.5</v>
      </c>
      <c r="AE90">
        <v>11</v>
      </c>
      <c r="AF90">
        <v>8.6666666669999994</v>
      </c>
      <c r="AG90">
        <v>52</v>
      </c>
      <c r="AH90">
        <v>3.434782609</v>
      </c>
    </row>
    <row r="91" spans="1:88" x14ac:dyDescent="0.3">
      <c r="A91">
        <v>818</v>
      </c>
      <c r="B91" t="s">
        <v>113</v>
      </c>
      <c r="C91">
        <v>20</v>
      </c>
      <c r="D91">
        <v>0</v>
      </c>
      <c r="E91">
        <v>13</v>
      </c>
      <c r="F91">
        <v>5</v>
      </c>
      <c r="G91">
        <v>40</v>
      </c>
      <c r="H91">
        <v>75</v>
      </c>
      <c r="I91">
        <v>50</v>
      </c>
      <c r="J91">
        <v>3</v>
      </c>
      <c r="K91">
        <v>3</v>
      </c>
      <c r="L91">
        <v>1</v>
      </c>
      <c r="M91">
        <v>42.5</v>
      </c>
      <c r="N91">
        <v>29.011491979999999</v>
      </c>
      <c r="O91">
        <v>12.067806129999999</v>
      </c>
      <c r="P91">
        <v>2.6666666669999999</v>
      </c>
      <c r="Q91">
        <v>14</v>
      </c>
      <c r="R91">
        <v>0.33333333300000001</v>
      </c>
      <c r="S91">
        <v>0</v>
      </c>
      <c r="T91">
        <v>1</v>
      </c>
      <c r="U91">
        <v>6</v>
      </c>
      <c r="V91">
        <v>0.66666666699999999</v>
      </c>
      <c r="W91">
        <v>8</v>
      </c>
      <c r="X91">
        <v>1.3333333329999999</v>
      </c>
      <c r="Y91">
        <v>28</v>
      </c>
      <c r="Z91">
        <v>1</v>
      </c>
      <c r="AA91">
        <v>8</v>
      </c>
      <c r="AB91">
        <v>0</v>
      </c>
      <c r="AC91">
        <v>0</v>
      </c>
      <c r="AD91">
        <v>0.16666666699999999</v>
      </c>
      <c r="AE91">
        <v>1</v>
      </c>
      <c r="AF91">
        <v>7.1666666670000003</v>
      </c>
      <c r="AG91">
        <v>65</v>
      </c>
      <c r="AH91">
        <v>2.9130434780000001</v>
      </c>
      <c r="AI91">
        <v>421</v>
      </c>
      <c r="AJ91">
        <v>79.8</v>
      </c>
      <c r="AK91">
        <v>33.44</v>
      </c>
      <c r="AL91">
        <v>92.61</v>
      </c>
      <c r="AM91">
        <v>38.43</v>
      </c>
      <c r="AN91">
        <v>7.02</v>
      </c>
      <c r="AO91">
        <v>9.98</v>
      </c>
      <c r="AP91">
        <v>93.11</v>
      </c>
      <c r="AQ91">
        <v>0.71</v>
      </c>
      <c r="AR91">
        <v>0.71</v>
      </c>
      <c r="AS91">
        <v>0</v>
      </c>
      <c r="AT91">
        <v>0</v>
      </c>
      <c r="AU91">
        <v>0</v>
      </c>
      <c r="AV91">
        <v>0</v>
      </c>
      <c r="AW91">
        <v>7.84</v>
      </c>
      <c r="AX91">
        <v>2.61</v>
      </c>
      <c r="AY91">
        <v>0</v>
      </c>
      <c r="AZ91">
        <v>1.9</v>
      </c>
      <c r="BA91">
        <v>1.43</v>
      </c>
      <c r="BB91">
        <v>6.18</v>
      </c>
      <c r="BC91">
        <v>2.14</v>
      </c>
      <c r="BD91">
        <v>0.24</v>
      </c>
      <c r="BE91">
        <v>0.48</v>
      </c>
      <c r="BF91">
        <v>1.19</v>
      </c>
      <c r="BG91">
        <v>0.48</v>
      </c>
      <c r="BH91">
        <v>1.9</v>
      </c>
      <c r="BI91">
        <v>3.33</v>
      </c>
      <c r="BJ91">
        <v>2.38</v>
      </c>
      <c r="BK91">
        <v>0</v>
      </c>
      <c r="BL91">
        <v>0.95</v>
      </c>
      <c r="BM91">
        <v>1.66</v>
      </c>
      <c r="BN91">
        <v>0.24</v>
      </c>
      <c r="BO91">
        <v>0</v>
      </c>
      <c r="BP91">
        <v>0</v>
      </c>
      <c r="BQ91">
        <v>1.43</v>
      </c>
      <c r="BR91">
        <v>4.28</v>
      </c>
      <c r="BS91">
        <v>2.14</v>
      </c>
      <c r="BT91">
        <v>0.24</v>
      </c>
      <c r="BU91">
        <v>2.14</v>
      </c>
      <c r="BV91">
        <v>0</v>
      </c>
      <c r="BW91">
        <v>0</v>
      </c>
      <c r="BX91">
        <v>0.95</v>
      </c>
      <c r="BY91">
        <v>16.63</v>
      </c>
      <c r="BZ91">
        <v>0.95</v>
      </c>
      <c r="CA91">
        <v>18.29</v>
      </c>
      <c r="CB91">
        <v>2.38</v>
      </c>
      <c r="CC91">
        <v>12.11</v>
      </c>
      <c r="CD91">
        <v>4.75</v>
      </c>
      <c r="CE91">
        <v>0.24</v>
      </c>
      <c r="CF91">
        <v>3.8</v>
      </c>
      <c r="CG91">
        <v>3.56</v>
      </c>
      <c r="CH91">
        <v>0.24</v>
      </c>
      <c r="CI91">
        <v>0</v>
      </c>
      <c r="CJ91">
        <v>0.24</v>
      </c>
    </row>
    <row r="92" spans="1:88" x14ac:dyDescent="0.3">
      <c r="A92">
        <v>819</v>
      </c>
      <c r="B92" t="s">
        <v>113</v>
      </c>
      <c r="C92">
        <v>45</v>
      </c>
      <c r="D92">
        <v>1</v>
      </c>
      <c r="E92">
        <v>15</v>
      </c>
      <c r="F92">
        <v>2</v>
      </c>
      <c r="G92">
        <v>1</v>
      </c>
      <c r="H92">
        <v>25</v>
      </c>
      <c r="I92">
        <v>60</v>
      </c>
      <c r="J92">
        <v>4</v>
      </c>
      <c r="K92">
        <v>3</v>
      </c>
      <c r="L92">
        <v>0</v>
      </c>
      <c r="M92">
        <v>22</v>
      </c>
      <c r="N92">
        <v>27.65260687</v>
      </c>
      <c r="O92">
        <v>1.1409936060000001</v>
      </c>
      <c r="P92">
        <v>1</v>
      </c>
      <c r="Q92">
        <v>25</v>
      </c>
      <c r="R92">
        <v>0</v>
      </c>
      <c r="S92">
        <v>0</v>
      </c>
      <c r="T92">
        <v>0.33333333300000001</v>
      </c>
      <c r="U92">
        <v>1</v>
      </c>
      <c r="V92">
        <v>2</v>
      </c>
      <c r="W92">
        <v>0</v>
      </c>
      <c r="X92">
        <v>0</v>
      </c>
      <c r="Y92">
        <v>0</v>
      </c>
      <c r="Z92">
        <v>0.83333333300000001</v>
      </c>
      <c r="AA92">
        <v>6</v>
      </c>
      <c r="AB92">
        <v>0</v>
      </c>
      <c r="AC92">
        <v>0</v>
      </c>
      <c r="AD92">
        <v>0.16666666699999999</v>
      </c>
      <c r="AE92">
        <v>0</v>
      </c>
      <c r="AF92">
        <v>4.3333333329999997</v>
      </c>
      <c r="AG92">
        <v>32</v>
      </c>
      <c r="AH92">
        <v>3.1739130430000002</v>
      </c>
      <c r="AI92">
        <v>401</v>
      </c>
      <c r="AJ92">
        <v>98.77</v>
      </c>
      <c r="AK92">
        <v>36.340000000000003</v>
      </c>
      <c r="AL92">
        <v>91.99</v>
      </c>
      <c r="AM92">
        <v>18.420000000000002</v>
      </c>
      <c r="AN92">
        <v>5.35</v>
      </c>
      <c r="AO92">
        <v>14.71</v>
      </c>
      <c r="AP92">
        <v>82.29</v>
      </c>
      <c r="AQ92">
        <v>0.5</v>
      </c>
      <c r="AR92">
        <v>0</v>
      </c>
      <c r="AS92">
        <v>0.5</v>
      </c>
      <c r="AT92">
        <v>0</v>
      </c>
      <c r="AU92">
        <v>0.25</v>
      </c>
      <c r="AV92">
        <v>0</v>
      </c>
      <c r="AW92">
        <v>1.75</v>
      </c>
      <c r="AX92">
        <v>0</v>
      </c>
      <c r="AY92">
        <v>0</v>
      </c>
      <c r="AZ92">
        <v>0</v>
      </c>
      <c r="BA92">
        <v>0</v>
      </c>
      <c r="BB92">
        <v>5.74</v>
      </c>
      <c r="BC92">
        <v>0.75</v>
      </c>
      <c r="BD92">
        <v>0.75</v>
      </c>
      <c r="BE92">
        <v>0.5</v>
      </c>
      <c r="BF92">
        <v>2.4900000000000002</v>
      </c>
      <c r="BG92">
        <v>0.25</v>
      </c>
      <c r="BH92">
        <v>2.4900000000000002</v>
      </c>
      <c r="BI92">
        <v>7.98</v>
      </c>
      <c r="BJ92">
        <v>7.23</v>
      </c>
      <c r="BK92">
        <v>0</v>
      </c>
      <c r="BL92">
        <v>0.25</v>
      </c>
      <c r="BM92">
        <v>3.74</v>
      </c>
      <c r="BN92">
        <v>2.2400000000000002</v>
      </c>
      <c r="BO92">
        <v>0</v>
      </c>
      <c r="BP92">
        <v>0</v>
      </c>
      <c r="BQ92">
        <v>1.5</v>
      </c>
      <c r="BR92">
        <v>3.49</v>
      </c>
      <c r="BS92">
        <v>0.25</v>
      </c>
      <c r="BT92">
        <v>0.25</v>
      </c>
      <c r="BU92">
        <v>2.74</v>
      </c>
      <c r="BV92">
        <v>0.5</v>
      </c>
      <c r="BW92">
        <v>0</v>
      </c>
      <c r="BX92">
        <v>0.75</v>
      </c>
      <c r="BY92">
        <v>6.98</v>
      </c>
      <c r="BZ92">
        <v>0.5</v>
      </c>
      <c r="CA92">
        <v>23.94</v>
      </c>
      <c r="CB92">
        <v>3.99</v>
      </c>
      <c r="CC92">
        <v>15.96</v>
      </c>
      <c r="CD92">
        <v>4.24</v>
      </c>
      <c r="CE92">
        <v>0</v>
      </c>
      <c r="CF92">
        <v>2.4900000000000002</v>
      </c>
      <c r="CG92">
        <v>1.75</v>
      </c>
      <c r="CH92">
        <v>0.25</v>
      </c>
      <c r="CI92">
        <v>0</v>
      </c>
      <c r="CJ92">
        <v>0</v>
      </c>
    </row>
    <row r="93" spans="1:88" x14ac:dyDescent="0.3">
      <c r="A93">
        <v>820</v>
      </c>
      <c r="B93" t="s">
        <v>106</v>
      </c>
      <c r="C93">
        <v>22</v>
      </c>
      <c r="D93">
        <v>1</v>
      </c>
      <c r="E93">
        <v>7</v>
      </c>
      <c r="F93">
        <v>15</v>
      </c>
      <c r="G93">
        <v>10</v>
      </c>
      <c r="H93">
        <v>5</v>
      </c>
      <c r="I93">
        <v>30</v>
      </c>
      <c r="J93">
        <v>4</v>
      </c>
      <c r="K93">
        <v>2</v>
      </c>
      <c r="L93">
        <v>0</v>
      </c>
      <c r="M93">
        <v>15</v>
      </c>
      <c r="N93">
        <v>10.8012345</v>
      </c>
      <c r="O93">
        <v>-3.0427292019999999</v>
      </c>
      <c r="P93">
        <v>0.33333333300000001</v>
      </c>
      <c r="Q93">
        <v>0</v>
      </c>
      <c r="R93">
        <v>0.16666666699999999</v>
      </c>
      <c r="S93">
        <v>1</v>
      </c>
      <c r="T93">
        <v>0.83333333300000001</v>
      </c>
      <c r="U93">
        <v>2</v>
      </c>
      <c r="V93">
        <v>0.16666666699999999</v>
      </c>
      <c r="W93">
        <v>1</v>
      </c>
      <c r="X93">
        <v>0</v>
      </c>
      <c r="Y93">
        <v>0</v>
      </c>
      <c r="Z93">
        <v>1.1666666670000001</v>
      </c>
      <c r="AA93">
        <v>13</v>
      </c>
      <c r="AB93">
        <v>0</v>
      </c>
      <c r="AC93">
        <v>0</v>
      </c>
      <c r="AD93">
        <v>0.33333333300000001</v>
      </c>
      <c r="AE93">
        <v>2</v>
      </c>
      <c r="AF93">
        <v>3</v>
      </c>
      <c r="AG93">
        <v>19</v>
      </c>
      <c r="AH93">
        <v>2.2608695650000001</v>
      </c>
      <c r="AI93">
        <v>37</v>
      </c>
      <c r="AJ93">
        <v>97.01</v>
      </c>
      <c r="AK93">
        <v>39.340000000000003</v>
      </c>
      <c r="AL93">
        <v>92.7</v>
      </c>
      <c r="AM93">
        <v>25.77</v>
      </c>
      <c r="AN93">
        <v>9.25</v>
      </c>
      <c r="AO93">
        <v>5.41</v>
      </c>
      <c r="AP93">
        <v>94.59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5.41</v>
      </c>
      <c r="BC93">
        <v>0</v>
      </c>
      <c r="BD93">
        <v>0</v>
      </c>
      <c r="BE93">
        <v>0</v>
      </c>
      <c r="BF93">
        <v>5.41</v>
      </c>
      <c r="BG93">
        <v>0</v>
      </c>
      <c r="BH93">
        <v>0</v>
      </c>
      <c r="BI93">
        <v>10.81</v>
      </c>
      <c r="BJ93">
        <v>10.81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2.7</v>
      </c>
      <c r="BY93">
        <v>18.920000000000002</v>
      </c>
      <c r="BZ93">
        <v>0</v>
      </c>
      <c r="CA93">
        <v>27.03</v>
      </c>
      <c r="CB93">
        <v>8.11</v>
      </c>
      <c r="CC93">
        <v>16.22</v>
      </c>
      <c r="CD93">
        <v>2.7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</row>
    <row r="94" spans="1:88" x14ac:dyDescent="0.3">
      <c r="A94">
        <v>1001</v>
      </c>
      <c r="B94" t="s">
        <v>106</v>
      </c>
      <c r="C94">
        <v>41</v>
      </c>
      <c r="D94">
        <v>1</v>
      </c>
      <c r="E94">
        <v>22</v>
      </c>
      <c r="F94">
        <v>60</v>
      </c>
      <c r="G94">
        <v>40</v>
      </c>
      <c r="H94">
        <v>5</v>
      </c>
      <c r="I94">
        <v>15</v>
      </c>
      <c r="J94">
        <v>1</v>
      </c>
      <c r="K94">
        <v>3</v>
      </c>
      <c r="L94">
        <v>0</v>
      </c>
      <c r="M94">
        <v>30</v>
      </c>
      <c r="N94">
        <v>24.83277404</v>
      </c>
      <c r="O94">
        <v>-10.033613920000001</v>
      </c>
      <c r="P94">
        <v>0.33333333300000001</v>
      </c>
      <c r="Q94">
        <v>0</v>
      </c>
      <c r="R94">
        <v>0.16666666699999999</v>
      </c>
      <c r="S94">
        <v>1</v>
      </c>
      <c r="T94">
        <v>1.1666666670000001</v>
      </c>
      <c r="U94">
        <v>2</v>
      </c>
      <c r="V94">
        <v>2</v>
      </c>
      <c r="W94">
        <v>28</v>
      </c>
      <c r="X94">
        <v>0</v>
      </c>
      <c r="Y94">
        <v>0</v>
      </c>
      <c r="Z94">
        <v>0.83333333300000001</v>
      </c>
      <c r="AA94">
        <v>13</v>
      </c>
      <c r="AB94">
        <v>0</v>
      </c>
      <c r="AC94">
        <v>1</v>
      </c>
      <c r="AD94">
        <v>0</v>
      </c>
      <c r="AE94">
        <v>0</v>
      </c>
      <c r="AF94">
        <v>4.5</v>
      </c>
      <c r="AG94">
        <v>45</v>
      </c>
      <c r="AH94">
        <v>3.2608695650000001</v>
      </c>
      <c r="AI94">
        <v>17</v>
      </c>
      <c r="AJ94">
        <v>93.26</v>
      </c>
      <c r="AK94">
        <v>50</v>
      </c>
      <c r="AL94">
        <v>66.34</v>
      </c>
      <c r="AM94">
        <v>98.87</v>
      </c>
      <c r="AN94">
        <v>1.31</v>
      </c>
      <c r="AO94">
        <v>35.29</v>
      </c>
      <c r="AP94">
        <v>88.24</v>
      </c>
      <c r="AQ94">
        <v>17.649999999999999</v>
      </c>
      <c r="AR94">
        <v>11.76</v>
      </c>
      <c r="AS94">
        <v>5.88</v>
      </c>
      <c r="AT94">
        <v>0</v>
      </c>
      <c r="AU94">
        <v>0</v>
      </c>
      <c r="AV94">
        <v>5.88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41.18</v>
      </c>
      <c r="BJ94">
        <v>17.649999999999999</v>
      </c>
      <c r="BK94">
        <v>0</v>
      </c>
      <c r="BL94">
        <v>23.53</v>
      </c>
      <c r="BM94">
        <v>17.649999999999999</v>
      </c>
      <c r="BN94">
        <v>11.76</v>
      </c>
      <c r="BO94">
        <v>5.88</v>
      </c>
      <c r="BP94">
        <v>0</v>
      </c>
      <c r="BQ94">
        <v>0</v>
      </c>
      <c r="BR94">
        <v>5.88</v>
      </c>
      <c r="BS94">
        <v>0</v>
      </c>
      <c r="BT94">
        <v>0</v>
      </c>
      <c r="BU94">
        <v>5.88</v>
      </c>
      <c r="BV94">
        <v>0</v>
      </c>
      <c r="BW94">
        <v>0</v>
      </c>
      <c r="BX94">
        <v>0</v>
      </c>
      <c r="BY94">
        <v>11.76</v>
      </c>
      <c r="BZ94">
        <v>0</v>
      </c>
      <c r="CA94">
        <v>23.53</v>
      </c>
      <c r="CB94">
        <v>0</v>
      </c>
      <c r="CC94">
        <v>23.53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</row>
    <row r="95" spans="1:88" x14ac:dyDescent="0.3">
      <c r="A95">
        <v>1002</v>
      </c>
      <c r="B95" t="s">
        <v>106</v>
      </c>
      <c r="C95">
        <v>22</v>
      </c>
      <c r="D95">
        <v>1</v>
      </c>
      <c r="E95">
        <v>23</v>
      </c>
      <c r="F95">
        <v>42</v>
      </c>
      <c r="G95">
        <v>63</v>
      </c>
      <c r="H95">
        <v>34</v>
      </c>
      <c r="I95">
        <v>67</v>
      </c>
      <c r="J95">
        <v>4</v>
      </c>
      <c r="K95">
        <v>4</v>
      </c>
      <c r="L95">
        <v>1</v>
      </c>
      <c r="M95">
        <v>51.5</v>
      </c>
      <c r="N95">
        <v>16.010413280000002</v>
      </c>
      <c r="O95">
        <v>7.7474792649999999</v>
      </c>
      <c r="P95">
        <v>3.1666666669999999</v>
      </c>
      <c r="Q95">
        <v>32</v>
      </c>
      <c r="R95">
        <v>1.8333333329999999</v>
      </c>
      <c r="S95">
        <v>2</v>
      </c>
      <c r="T95">
        <v>3.6666666669999999</v>
      </c>
      <c r="U95">
        <v>19</v>
      </c>
      <c r="V95">
        <v>2.1666666669999999</v>
      </c>
      <c r="W95">
        <v>8</v>
      </c>
      <c r="X95">
        <v>0.16666666699999999</v>
      </c>
      <c r="Y95">
        <v>1</v>
      </c>
      <c r="Z95">
        <v>3.1666666669999999</v>
      </c>
      <c r="AA95">
        <v>34</v>
      </c>
      <c r="AB95">
        <v>2.3333333330000001</v>
      </c>
      <c r="AC95">
        <v>19</v>
      </c>
      <c r="AD95">
        <v>0.16666666699999999</v>
      </c>
      <c r="AE95">
        <v>4</v>
      </c>
      <c r="AF95">
        <v>16.666666670000001</v>
      </c>
      <c r="AG95">
        <v>119</v>
      </c>
      <c r="AH95">
        <v>4.0434782609999997</v>
      </c>
      <c r="AI95">
        <v>1097</v>
      </c>
      <c r="AJ95">
        <v>79.19</v>
      </c>
      <c r="AK95">
        <v>19.329999999999998</v>
      </c>
      <c r="AL95">
        <v>74.150000000000006</v>
      </c>
      <c r="AM95">
        <v>27.29</v>
      </c>
      <c r="AN95">
        <v>5.35</v>
      </c>
      <c r="AO95">
        <v>12.03</v>
      </c>
      <c r="AP95">
        <v>87.15</v>
      </c>
      <c r="AQ95">
        <v>2.5499999999999998</v>
      </c>
      <c r="AR95">
        <v>1.28</v>
      </c>
      <c r="AS95">
        <v>1.19</v>
      </c>
      <c r="AT95">
        <v>0.18</v>
      </c>
      <c r="AU95">
        <v>0.46</v>
      </c>
      <c r="AV95">
        <v>0.09</v>
      </c>
      <c r="AW95">
        <v>3.46</v>
      </c>
      <c r="AX95">
        <v>0.27</v>
      </c>
      <c r="AY95">
        <v>0</v>
      </c>
      <c r="AZ95">
        <v>0.27</v>
      </c>
      <c r="BA95">
        <v>0.27</v>
      </c>
      <c r="BB95">
        <v>17.59</v>
      </c>
      <c r="BC95">
        <v>2.92</v>
      </c>
      <c r="BD95">
        <v>0.27</v>
      </c>
      <c r="BE95">
        <v>0.91</v>
      </c>
      <c r="BF95">
        <v>7.75</v>
      </c>
      <c r="BG95">
        <v>0.73</v>
      </c>
      <c r="BH95">
        <v>7.2</v>
      </c>
      <c r="BI95">
        <v>6.75</v>
      </c>
      <c r="BJ95">
        <v>5.38</v>
      </c>
      <c r="BK95">
        <v>0.36</v>
      </c>
      <c r="BL95">
        <v>0.55000000000000004</v>
      </c>
      <c r="BM95">
        <v>2.46</v>
      </c>
      <c r="BN95">
        <v>2.0099999999999998</v>
      </c>
      <c r="BO95">
        <v>0</v>
      </c>
      <c r="BP95">
        <v>0.09</v>
      </c>
      <c r="BQ95">
        <v>0.27</v>
      </c>
      <c r="BR95">
        <v>2.5499999999999998</v>
      </c>
      <c r="BS95">
        <v>0.27</v>
      </c>
      <c r="BT95">
        <v>0.36</v>
      </c>
      <c r="BU95">
        <v>1.28</v>
      </c>
      <c r="BV95">
        <v>0.46</v>
      </c>
      <c r="BW95">
        <v>0.36</v>
      </c>
      <c r="BX95">
        <v>1.55</v>
      </c>
      <c r="BY95">
        <v>10.76</v>
      </c>
      <c r="BZ95">
        <v>0.36</v>
      </c>
      <c r="CA95">
        <v>11.67</v>
      </c>
      <c r="CB95">
        <v>1.82</v>
      </c>
      <c r="CC95">
        <v>7.29</v>
      </c>
      <c r="CD95">
        <v>2.73</v>
      </c>
      <c r="CE95">
        <v>0.36</v>
      </c>
      <c r="CF95">
        <v>0.18</v>
      </c>
      <c r="CG95">
        <v>0.73</v>
      </c>
      <c r="CH95">
        <v>0</v>
      </c>
      <c r="CI95">
        <v>0</v>
      </c>
      <c r="CJ95">
        <v>0</v>
      </c>
    </row>
    <row r="96" spans="1:88" x14ac:dyDescent="0.3">
      <c r="A96">
        <v>1003</v>
      </c>
      <c r="B96" t="s">
        <v>118</v>
      </c>
      <c r="C96">
        <v>20</v>
      </c>
      <c r="D96">
        <v>1</v>
      </c>
      <c r="E96">
        <v>11</v>
      </c>
      <c r="F96">
        <v>30</v>
      </c>
      <c r="G96">
        <v>60</v>
      </c>
      <c r="H96">
        <v>25</v>
      </c>
      <c r="I96">
        <v>10</v>
      </c>
      <c r="J96">
        <v>2</v>
      </c>
      <c r="K96">
        <v>4</v>
      </c>
      <c r="L96">
        <v>0</v>
      </c>
      <c r="M96">
        <v>31.25</v>
      </c>
      <c r="N96">
        <v>20.96624271</v>
      </c>
      <c r="O96">
        <v>-9.2817234749999997</v>
      </c>
      <c r="P96">
        <v>2.1666666669999999</v>
      </c>
      <c r="Q96">
        <v>17</v>
      </c>
      <c r="R96">
        <v>1.3333333329999999</v>
      </c>
      <c r="S96">
        <v>6</v>
      </c>
      <c r="T96">
        <v>2</v>
      </c>
      <c r="U96">
        <v>11</v>
      </c>
      <c r="V96">
        <v>3</v>
      </c>
      <c r="W96">
        <v>20</v>
      </c>
      <c r="X96">
        <v>0.33333333300000001</v>
      </c>
      <c r="Y96">
        <v>1</v>
      </c>
      <c r="Z96">
        <v>1.3333333329999999</v>
      </c>
      <c r="AA96">
        <v>17</v>
      </c>
      <c r="AB96">
        <v>0.16666666699999999</v>
      </c>
      <c r="AC96">
        <v>1</v>
      </c>
      <c r="AD96">
        <v>1.5</v>
      </c>
      <c r="AE96">
        <v>11</v>
      </c>
      <c r="AF96">
        <v>11.83333333</v>
      </c>
      <c r="AG96">
        <v>84</v>
      </c>
      <c r="AH96">
        <v>3.2608695650000001</v>
      </c>
      <c r="AI96">
        <v>497</v>
      </c>
      <c r="AJ96">
        <v>39.85</v>
      </c>
      <c r="AK96">
        <v>35.85</v>
      </c>
      <c r="AL96">
        <v>49.5</v>
      </c>
      <c r="AM96">
        <v>44.16</v>
      </c>
      <c r="AN96">
        <v>6.14</v>
      </c>
      <c r="AO96">
        <v>10.87</v>
      </c>
      <c r="AP96">
        <v>87.12</v>
      </c>
      <c r="AQ96">
        <v>2.21</v>
      </c>
      <c r="AR96">
        <v>1.61</v>
      </c>
      <c r="AS96">
        <v>0.6</v>
      </c>
      <c r="AT96">
        <v>0.2</v>
      </c>
      <c r="AU96">
        <v>0</v>
      </c>
      <c r="AV96">
        <v>0.2</v>
      </c>
      <c r="AW96">
        <v>5.23</v>
      </c>
      <c r="AX96">
        <v>0</v>
      </c>
      <c r="AY96">
        <v>0</v>
      </c>
      <c r="AZ96">
        <v>1.81</v>
      </c>
      <c r="BA96">
        <v>0</v>
      </c>
      <c r="BB96">
        <v>11.67</v>
      </c>
      <c r="BC96">
        <v>1.01</v>
      </c>
      <c r="BD96">
        <v>0.6</v>
      </c>
      <c r="BE96">
        <v>0.2</v>
      </c>
      <c r="BF96">
        <v>4.2300000000000004</v>
      </c>
      <c r="BG96">
        <v>1.61</v>
      </c>
      <c r="BH96">
        <v>4.83</v>
      </c>
      <c r="BI96">
        <v>5.23</v>
      </c>
      <c r="BJ96">
        <v>4.0199999999999996</v>
      </c>
      <c r="BK96">
        <v>0.4</v>
      </c>
      <c r="BL96">
        <v>0</v>
      </c>
      <c r="BM96">
        <v>2.0099999999999998</v>
      </c>
      <c r="BN96">
        <v>0.2</v>
      </c>
      <c r="BO96">
        <v>0.8</v>
      </c>
      <c r="BP96">
        <v>0</v>
      </c>
      <c r="BQ96">
        <v>1.21</v>
      </c>
      <c r="BR96">
        <v>1.41</v>
      </c>
      <c r="BS96">
        <v>0.2</v>
      </c>
      <c r="BT96">
        <v>0.2</v>
      </c>
      <c r="BU96">
        <v>1.01</v>
      </c>
      <c r="BV96">
        <v>0</v>
      </c>
      <c r="BW96">
        <v>0</v>
      </c>
      <c r="BX96">
        <v>1.41</v>
      </c>
      <c r="BY96">
        <v>16.3</v>
      </c>
      <c r="BZ96">
        <v>0.6</v>
      </c>
      <c r="CA96">
        <v>14.29</v>
      </c>
      <c r="CB96">
        <v>2.0099999999999998</v>
      </c>
      <c r="CC96">
        <v>8.65</v>
      </c>
      <c r="CD96">
        <v>4.0199999999999996</v>
      </c>
      <c r="CE96">
        <v>0.8</v>
      </c>
      <c r="CF96">
        <v>0.6</v>
      </c>
      <c r="CG96">
        <v>2.21</v>
      </c>
      <c r="CH96">
        <v>0</v>
      </c>
      <c r="CI96">
        <v>0</v>
      </c>
      <c r="CJ96">
        <v>0</v>
      </c>
    </row>
    <row r="97" spans="1:88" x14ac:dyDescent="0.3">
      <c r="A97">
        <v>1004</v>
      </c>
      <c r="B97" t="s">
        <v>106</v>
      </c>
      <c r="C97">
        <v>52</v>
      </c>
      <c r="D97">
        <v>1</v>
      </c>
      <c r="E97">
        <v>21</v>
      </c>
      <c r="F97">
        <v>90</v>
      </c>
      <c r="G97">
        <v>10</v>
      </c>
      <c r="H97">
        <v>1</v>
      </c>
      <c r="I97">
        <v>75</v>
      </c>
      <c r="J97">
        <v>1</v>
      </c>
      <c r="K97">
        <v>2</v>
      </c>
      <c r="L97">
        <v>0</v>
      </c>
      <c r="M97">
        <v>44</v>
      </c>
      <c r="N97">
        <v>45.02591846</v>
      </c>
      <c r="O97">
        <v>-10.13392352</v>
      </c>
      <c r="P97">
        <v>0.83333333300000001</v>
      </c>
      <c r="Q97">
        <v>37</v>
      </c>
      <c r="R97">
        <v>2</v>
      </c>
      <c r="S97">
        <v>1</v>
      </c>
      <c r="T97">
        <v>3.3333333330000001</v>
      </c>
      <c r="U97">
        <v>30</v>
      </c>
      <c r="V97">
        <v>2.3333333330000001</v>
      </c>
      <c r="W97">
        <v>16</v>
      </c>
      <c r="X97">
        <v>0.33333333300000001</v>
      </c>
      <c r="Y97">
        <v>1</v>
      </c>
      <c r="Z97">
        <v>0.83333333300000001</v>
      </c>
      <c r="AA97">
        <v>19</v>
      </c>
      <c r="AB97">
        <v>1.1666666670000001</v>
      </c>
      <c r="AC97">
        <v>4</v>
      </c>
      <c r="AD97">
        <v>0.33333333300000001</v>
      </c>
      <c r="AE97">
        <v>1</v>
      </c>
      <c r="AF97">
        <v>11.16666667</v>
      </c>
      <c r="AG97">
        <v>109</v>
      </c>
      <c r="AH97">
        <v>4</v>
      </c>
      <c r="AI97">
        <v>277</v>
      </c>
      <c r="AJ97">
        <v>99</v>
      </c>
      <c r="AK97">
        <v>59.99</v>
      </c>
      <c r="AL97">
        <v>2.68</v>
      </c>
      <c r="AM97">
        <v>52.88</v>
      </c>
      <c r="AN97">
        <v>2.52</v>
      </c>
      <c r="AO97">
        <v>26.35</v>
      </c>
      <c r="AP97">
        <v>62.82</v>
      </c>
      <c r="AQ97">
        <v>2.17</v>
      </c>
      <c r="AR97">
        <v>1.81</v>
      </c>
      <c r="AS97">
        <v>0.36</v>
      </c>
      <c r="AT97">
        <v>0</v>
      </c>
      <c r="AU97">
        <v>0.36</v>
      </c>
      <c r="AV97">
        <v>0</v>
      </c>
      <c r="AW97">
        <v>3.61</v>
      </c>
      <c r="AX97">
        <v>0.36</v>
      </c>
      <c r="AY97">
        <v>0.36</v>
      </c>
      <c r="AZ97">
        <v>0</v>
      </c>
      <c r="BA97">
        <v>1.44</v>
      </c>
      <c r="BB97">
        <v>2.17</v>
      </c>
      <c r="BC97">
        <v>0.36</v>
      </c>
      <c r="BD97">
        <v>0.36</v>
      </c>
      <c r="BE97">
        <v>0</v>
      </c>
      <c r="BF97">
        <v>1.08</v>
      </c>
      <c r="BG97">
        <v>0</v>
      </c>
      <c r="BH97">
        <v>0.72</v>
      </c>
      <c r="BI97">
        <v>13.72</v>
      </c>
      <c r="BJ97">
        <v>9.0299999999999994</v>
      </c>
      <c r="BK97">
        <v>3.97</v>
      </c>
      <c r="BL97">
        <v>0.36</v>
      </c>
      <c r="BM97">
        <v>3.61</v>
      </c>
      <c r="BN97">
        <v>2.17</v>
      </c>
      <c r="BO97">
        <v>0.36</v>
      </c>
      <c r="BP97">
        <v>0</v>
      </c>
      <c r="BQ97">
        <v>1.08</v>
      </c>
      <c r="BR97">
        <v>2.5299999999999998</v>
      </c>
      <c r="BS97">
        <v>1.44</v>
      </c>
      <c r="BT97">
        <v>0.36</v>
      </c>
      <c r="BU97">
        <v>1.08</v>
      </c>
      <c r="BV97">
        <v>0</v>
      </c>
      <c r="BW97">
        <v>0</v>
      </c>
      <c r="BX97">
        <v>0.72</v>
      </c>
      <c r="BY97">
        <v>1.08</v>
      </c>
      <c r="BZ97">
        <v>0.72</v>
      </c>
      <c r="CA97">
        <v>8.66</v>
      </c>
      <c r="CB97">
        <v>1.44</v>
      </c>
      <c r="CC97">
        <v>5.42</v>
      </c>
      <c r="CD97">
        <v>1.81</v>
      </c>
      <c r="CE97">
        <v>1.81</v>
      </c>
      <c r="CF97">
        <v>7.94</v>
      </c>
      <c r="CG97">
        <v>0.36</v>
      </c>
      <c r="CH97">
        <v>0</v>
      </c>
      <c r="CI97">
        <v>1.81</v>
      </c>
      <c r="CJ97">
        <v>0.36</v>
      </c>
    </row>
    <row r="98" spans="1:88" x14ac:dyDescent="0.3">
      <c r="A98">
        <v>1005</v>
      </c>
      <c r="B98" t="s">
        <v>106</v>
      </c>
      <c r="C98">
        <v>20</v>
      </c>
      <c r="D98">
        <v>1</v>
      </c>
      <c r="E98">
        <v>8</v>
      </c>
      <c r="F98">
        <v>80</v>
      </c>
      <c r="G98">
        <v>20</v>
      </c>
      <c r="H98">
        <v>70</v>
      </c>
      <c r="I98">
        <v>1</v>
      </c>
      <c r="J98">
        <v>1</v>
      </c>
      <c r="K98">
        <v>2</v>
      </c>
      <c r="L98">
        <v>0</v>
      </c>
      <c r="M98">
        <v>42.75</v>
      </c>
      <c r="N98">
        <v>38.256807670000001</v>
      </c>
      <c r="O98">
        <v>-7.3562593610000002</v>
      </c>
      <c r="P98">
        <v>2.1666666669999999</v>
      </c>
      <c r="Q98">
        <v>27</v>
      </c>
      <c r="R98">
        <v>2.8333333330000001</v>
      </c>
      <c r="S98">
        <v>15</v>
      </c>
      <c r="T98">
        <v>3</v>
      </c>
      <c r="U98">
        <v>8</v>
      </c>
      <c r="V98">
        <v>3.6666666669999999</v>
      </c>
      <c r="W98">
        <v>8</v>
      </c>
      <c r="X98">
        <v>1.1666666670000001</v>
      </c>
      <c r="Y98">
        <v>19</v>
      </c>
      <c r="Z98">
        <v>2.6666666669999999</v>
      </c>
      <c r="AA98">
        <v>4</v>
      </c>
      <c r="AB98">
        <v>1.5</v>
      </c>
      <c r="AC98">
        <v>8</v>
      </c>
      <c r="AD98">
        <v>2</v>
      </c>
      <c r="AE98">
        <v>19</v>
      </c>
      <c r="AF98">
        <v>19</v>
      </c>
      <c r="AG98">
        <v>108</v>
      </c>
      <c r="AH98">
        <v>3.3913043479999998</v>
      </c>
      <c r="AI98">
        <v>778</v>
      </c>
      <c r="AJ98">
        <v>99</v>
      </c>
      <c r="AK98">
        <v>42.85</v>
      </c>
      <c r="AL98">
        <v>31.59</v>
      </c>
      <c r="AM98">
        <v>27.91</v>
      </c>
      <c r="AN98">
        <v>6.54</v>
      </c>
      <c r="AO98">
        <v>17.48</v>
      </c>
      <c r="AP98">
        <v>75.58</v>
      </c>
      <c r="AQ98">
        <v>0.64</v>
      </c>
      <c r="AR98">
        <v>0.39</v>
      </c>
      <c r="AS98">
        <v>0.26</v>
      </c>
      <c r="AT98">
        <v>0</v>
      </c>
      <c r="AU98">
        <v>0</v>
      </c>
      <c r="AV98">
        <v>0</v>
      </c>
      <c r="AW98">
        <v>1.8</v>
      </c>
      <c r="AX98">
        <v>0</v>
      </c>
      <c r="AY98">
        <v>0</v>
      </c>
      <c r="AZ98">
        <v>0.13</v>
      </c>
      <c r="BA98">
        <v>0.13</v>
      </c>
      <c r="BB98">
        <v>8.35</v>
      </c>
      <c r="BC98">
        <v>0.51</v>
      </c>
      <c r="BD98">
        <v>0.51</v>
      </c>
      <c r="BE98">
        <v>0.26</v>
      </c>
      <c r="BF98">
        <v>4.37</v>
      </c>
      <c r="BG98">
        <v>0.39</v>
      </c>
      <c r="BH98">
        <v>2.83</v>
      </c>
      <c r="BI98">
        <v>4.5</v>
      </c>
      <c r="BJ98">
        <v>2.83</v>
      </c>
      <c r="BK98">
        <v>0.26</v>
      </c>
      <c r="BL98">
        <v>1.29</v>
      </c>
      <c r="BM98">
        <v>2.31</v>
      </c>
      <c r="BN98">
        <v>1.1599999999999999</v>
      </c>
      <c r="BO98">
        <v>0.13</v>
      </c>
      <c r="BP98">
        <v>0</v>
      </c>
      <c r="BQ98">
        <v>1.1599999999999999</v>
      </c>
      <c r="BR98">
        <v>1.67</v>
      </c>
      <c r="BS98">
        <v>0.13</v>
      </c>
      <c r="BT98">
        <v>0.51</v>
      </c>
      <c r="BU98">
        <v>1.03</v>
      </c>
      <c r="BV98">
        <v>0.26</v>
      </c>
      <c r="BW98">
        <v>0</v>
      </c>
      <c r="BX98">
        <v>0.77</v>
      </c>
      <c r="BY98">
        <v>4.24</v>
      </c>
      <c r="BZ98">
        <v>1.67</v>
      </c>
      <c r="CA98">
        <v>14.78</v>
      </c>
      <c r="CB98">
        <v>2.57</v>
      </c>
      <c r="CC98">
        <v>9.77</v>
      </c>
      <c r="CD98">
        <v>2.7</v>
      </c>
      <c r="CE98">
        <v>0.64</v>
      </c>
      <c r="CF98">
        <v>1.03</v>
      </c>
      <c r="CG98">
        <v>0.51</v>
      </c>
      <c r="CH98">
        <v>0</v>
      </c>
      <c r="CI98">
        <v>0.26</v>
      </c>
      <c r="CJ98">
        <v>0.26</v>
      </c>
    </row>
    <row r="99" spans="1:88" x14ac:dyDescent="0.3">
      <c r="A99">
        <v>1006</v>
      </c>
      <c r="B99" t="s">
        <v>106</v>
      </c>
      <c r="C99">
        <v>20</v>
      </c>
      <c r="D99">
        <v>0</v>
      </c>
      <c r="E99">
        <v>6</v>
      </c>
      <c r="F99">
        <v>35</v>
      </c>
      <c r="G99">
        <v>5</v>
      </c>
      <c r="H99">
        <v>60</v>
      </c>
      <c r="I99">
        <v>70</v>
      </c>
      <c r="J99">
        <v>4</v>
      </c>
      <c r="K99">
        <v>4</v>
      </c>
      <c r="L99">
        <v>1</v>
      </c>
      <c r="M99">
        <v>42.5</v>
      </c>
      <c r="N99">
        <v>29.011491979999999</v>
      </c>
      <c r="O99">
        <v>10.21122057</v>
      </c>
      <c r="P99">
        <v>0.83333333300000001</v>
      </c>
      <c r="Q99">
        <v>1</v>
      </c>
      <c r="R99">
        <v>0.5</v>
      </c>
      <c r="S99">
        <v>1</v>
      </c>
      <c r="T99">
        <v>1</v>
      </c>
      <c r="U99">
        <v>8</v>
      </c>
      <c r="V99">
        <v>0.83333333300000001</v>
      </c>
      <c r="W99">
        <v>6</v>
      </c>
      <c r="X99">
        <v>0</v>
      </c>
      <c r="Y99">
        <v>0</v>
      </c>
      <c r="Z99">
        <v>0.83333333300000001</v>
      </c>
      <c r="AA99">
        <v>6</v>
      </c>
      <c r="AB99">
        <v>0.83333333300000001</v>
      </c>
      <c r="AC99">
        <v>17</v>
      </c>
      <c r="AD99">
        <v>1</v>
      </c>
      <c r="AE99">
        <v>13</v>
      </c>
      <c r="AF99">
        <v>5.8333333329999997</v>
      </c>
      <c r="AG99">
        <v>52</v>
      </c>
      <c r="AH99">
        <v>3.4782608700000002</v>
      </c>
      <c r="AI99">
        <v>75</v>
      </c>
      <c r="AJ99">
        <v>99</v>
      </c>
      <c r="AK99">
        <v>50</v>
      </c>
      <c r="AL99">
        <v>27.06</v>
      </c>
      <c r="AM99">
        <v>25.77</v>
      </c>
      <c r="AN99">
        <v>1.56</v>
      </c>
      <c r="AO99">
        <v>20</v>
      </c>
      <c r="AP99">
        <v>57.33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20</v>
      </c>
      <c r="BJ99">
        <v>20</v>
      </c>
      <c r="BK99">
        <v>0</v>
      </c>
      <c r="BL99">
        <v>0</v>
      </c>
      <c r="BM99">
        <v>1.33</v>
      </c>
      <c r="BN99">
        <v>0</v>
      </c>
      <c r="BO99">
        <v>0</v>
      </c>
      <c r="BP99">
        <v>0</v>
      </c>
      <c r="BQ99">
        <v>1.33</v>
      </c>
      <c r="BR99">
        <v>1.33</v>
      </c>
      <c r="BS99">
        <v>0</v>
      </c>
      <c r="BT99">
        <v>0</v>
      </c>
      <c r="BU99">
        <v>1.33</v>
      </c>
      <c r="BV99">
        <v>0</v>
      </c>
      <c r="BW99">
        <v>0</v>
      </c>
      <c r="BX99">
        <v>0</v>
      </c>
      <c r="BY99">
        <v>0</v>
      </c>
      <c r="BZ99">
        <v>1.33</v>
      </c>
      <c r="CA99">
        <v>17.329999999999998</v>
      </c>
      <c r="CB99">
        <v>2.67</v>
      </c>
      <c r="CC99">
        <v>12</v>
      </c>
      <c r="CD99">
        <v>2.67</v>
      </c>
      <c r="CE99">
        <v>1.33</v>
      </c>
      <c r="CF99">
        <v>2.67</v>
      </c>
      <c r="CG99">
        <v>8</v>
      </c>
      <c r="CH99">
        <v>1.33</v>
      </c>
      <c r="CI99">
        <v>0</v>
      </c>
      <c r="CJ99">
        <v>0</v>
      </c>
    </row>
    <row r="100" spans="1:88" x14ac:dyDescent="0.3">
      <c r="A100">
        <v>1007</v>
      </c>
      <c r="B100" t="s">
        <v>106</v>
      </c>
      <c r="C100">
        <v>21</v>
      </c>
      <c r="D100">
        <v>1</v>
      </c>
      <c r="E100">
        <v>4</v>
      </c>
      <c r="F100">
        <v>50</v>
      </c>
      <c r="G100">
        <v>30</v>
      </c>
      <c r="H100">
        <v>20</v>
      </c>
      <c r="I100">
        <v>10</v>
      </c>
      <c r="J100">
        <v>1</v>
      </c>
      <c r="K100">
        <v>3</v>
      </c>
      <c r="L100">
        <v>0</v>
      </c>
      <c r="M100">
        <v>27.5</v>
      </c>
      <c r="N100">
        <v>17.07825128</v>
      </c>
      <c r="O100">
        <v>-3.6296902050000002</v>
      </c>
      <c r="P100">
        <v>2.5</v>
      </c>
      <c r="Q100">
        <v>30</v>
      </c>
      <c r="R100">
        <v>0.5</v>
      </c>
      <c r="S100">
        <v>1</v>
      </c>
      <c r="T100">
        <v>2.8333333330000001</v>
      </c>
      <c r="U100">
        <v>14</v>
      </c>
      <c r="V100">
        <v>1.5</v>
      </c>
      <c r="W100">
        <v>14</v>
      </c>
      <c r="X100">
        <v>0.16666666699999999</v>
      </c>
      <c r="Y100">
        <v>1</v>
      </c>
      <c r="Z100">
        <v>3.1666666669999999</v>
      </c>
      <c r="AA100">
        <v>8</v>
      </c>
      <c r="AB100">
        <v>1.6666666670000001</v>
      </c>
      <c r="AC100">
        <v>14</v>
      </c>
      <c r="AD100">
        <v>0.66666666699999999</v>
      </c>
      <c r="AE100">
        <v>1</v>
      </c>
      <c r="AF100">
        <v>13</v>
      </c>
      <c r="AG100">
        <v>83</v>
      </c>
      <c r="AH100">
        <v>3.434782609</v>
      </c>
      <c r="AI100">
        <v>1315</v>
      </c>
      <c r="AJ100">
        <v>24.93</v>
      </c>
      <c r="AK100">
        <v>27.15</v>
      </c>
      <c r="AL100">
        <v>90.37</v>
      </c>
      <c r="AM100">
        <v>46.81</v>
      </c>
      <c r="AN100">
        <v>8.59</v>
      </c>
      <c r="AO100">
        <v>12.17</v>
      </c>
      <c r="AP100">
        <v>89.2</v>
      </c>
      <c r="AQ100">
        <v>2.5099999999999998</v>
      </c>
      <c r="AR100">
        <v>1.83</v>
      </c>
      <c r="AS100">
        <v>0.68</v>
      </c>
      <c r="AT100">
        <v>0</v>
      </c>
      <c r="AU100">
        <v>0.3</v>
      </c>
      <c r="AV100">
        <v>0.23</v>
      </c>
      <c r="AW100">
        <v>7</v>
      </c>
      <c r="AX100">
        <v>0.08</v>
      </c>
      <c r="AY100">
        <v>0</v>
      </c>
      <c r="AZ100">
        <v>0.08</v>
      </c>
      <c r="BA100">
        <v>0.68</v>
      </c>
      <c r="BB100">
        <v>15.29</v>
      </c>
      <c r="BC100">
        <v>1.44</v>
      </c>
      <c r="BD100">
        <v>1.22</v>
      </c>
      <c r="BE100">
        <v>0.91</v>
      </c>
      <c r="BF100">
        <v>4.79</v>
      </c>
      <c r="BG100">
        <v>2.36</v>
      </c>
      <c r="BH100">
        <v>6.24</v>
      </c>
      <c r="BI100">
        <v>6.39</v>
      </c>
      <c r="BJ100">
        <v>3.65</v>
      </c>
      <c r="BK100">
        <v>1.06</v>
      </c>
      <c r="BL100">
        <v>1.67</v>
      </c>
      <c r="BM100">
        <v>3.27</v>
      </c>
      <c r="BN100">
        <v>1.6</v>
      </c>
      <c r="BO100">
        <v>0.3</v>
      </c>
      <c r="BP100">
        <v>0</v>
      </c>
      <c r="BQ100">
        <v>1.37</v>
      </c>
      <c r="BR100">
        <v>1.6</v>
      </c>
      <c r="BS100">
        <v>0.53</v>
      </c>
      <c r="BT100">
        <v>0.08</v>
      </c>
      <c r="BU100">
        <v>0.46</v>
      </c>
      <c r="BV100">
        <v>0.61</v>
      </c>
      <c r="BW100">
        <v>0</v>
      </c>
      <c r="BX100">
        <v>2.13</v>
      </c>
      <c r="BY100">
        <v>14.37</v>
      </c>
      <c r="BZ100">
        <v>1.9</v>
      </c>
      <c r="CA100">
        <v>17.11</v>
      </c>
      <c r="CB100">
        <v>3.27</v>
      </c>
      <c r="CC100">
        <v>9.1999999999999993</v>
      </c>
      <c r="CD100">
        <v>5.0199999999999996</v>
      </c>
      <c r="CE100">
        <v>0.15</v>
      </c>
      <c r="CF100">
        <v>0.99</v>
      </c>
      <c r="CG100">
        <v>1.06</v>
      </c>
      <c r="CH100">
        <v>0</v>
      </c>
      <c r="CI100">
        <v>0</v>
      </c>
      <c r="CJ100">
        <v>0</v>
      </c>
    </row>
    <row r="101" spans="1:88" x14ac:dyDescent="0.3">
      <c r="A101">
        <v>1008</v>
      </c>
      <c r="B101" t="s">
        <v>106</v>
      </c>
      <c r="C101">
        <v>30</v>
      </c>
      <c r="D101">
        <v>1</v>
      </c>
      <c r="E101">
        <v>25</v>
      </c>
      <c r="F101">
        <v>85</v>
      </c>
      <c r="G101">
        <v>90</v>
      </c>
      <c r="H101">
        <v>5</v>
      </c>
      <c r="I101">
        <v>1</v>
      </c>
      <c r="J101">
        <v>2</v>
      </c>
      <c r="K101">
        <v>3</v>
      </c>
      <c r="L101">
        <v>0</v>
      </c>
      <c r="M101">
        <v>45.25</v>
      </c>
      <c r="N101">
        <v>48.856081160000002</v>
      </c>
      <c r="O101">
        <v>-11.516925730000001</v>
      </c>
      <c r="P101">
        <v>1.8333333329999999</v>
      </c>
      <c r="Q101">
        <v>24</v>
      </c>
      <c r="R101">
        <v>0.66666666699999999</v>
      </c>
      <c r="S101">
        <v>8</v>
      </c>
      <c r="T101">
        <v>2.1666666669999999</v>
      </c>
      <c r="U101">
        <v>8</v>
      </c>
      <c r="V101">
        <v>3</v>
      </c>
      <c r="W101">
        <v>15</v>
      </c>
      <c r="X101">
        <v>1.1666666670000001</v>
      </c>
      <c r="Y101">
        <v>8</v>
      </c>
      <c r="Z101">
        <v>1.8333333329999999</v>
      </c>
      <c r="AA101">
        <v>8</v>
      </c>
      <c r="AB101">
        <v>0.16666666699999999</v>
      </c>
      <c r="AC101">
        <v>1</v>
      </c>
      <c r="AD101">
        <v>0.5</v>
      </c>
      <c r="AE101">
        <v>8</v>
      </c>
      <c r="AF101">
        <v>11.33333333</v>
      </c>
      <c r="AG101">
        <v>80</v>
      </c>
      <c r="AH101">
        <v>4.0869565220000004</v>
      </c>
      <c r="AI101">
        <v>1741</v>
      </c>
      <c r="AJ101">
        <v>28.11</v>
      </c>
      <c r="AK101">
        <v>21.22</v>
      </c>
      <c r="AL101">
        <v>84.13</v>
      </c>
      <c r="AM101">
        <v>96.09</v>
      </c>
      <c r="AN101">
        <v>9.4600000000000009</v>
      </c>
      <c r="AO101">
        <v>9.65</v>
      </c>
      <c r="AP101">
        <v>90.41</v>
      </c>
      <c r="AQ101">
        <v>5.23</v>
      </c>
      <c r="AR101">
        <v>5</v>
      </c>
      <c r="AS101">
        <v>0.17</v>
      </c>
      <c r="AT101">
        <v>0.11</v>
      </c>
      <c r="AU101">
        <v>0</v>
      </c>
      <c r="AV101">
        <v>0</v>
      </c>
      <c r="AW101">
        <v>6.43</v>
      </c>
      <c r="AX101">
        <v>0.23</v>
      </c>
      <c r="AY101">
        <v>0.28999999999999998</v>
      </c>
      <c r="AZ101">
        <v>0</v>
      </c>
      <c r="BA101">
        <v>0.06</v>
      </c>
      <c r="BB101">
        <v>15.74</v>
      </c>
      <c r="BC101">
        <v>1.84</v>
      </c>
      <c r="BD101">
        <v>0.98</v>
      </c>
      <c r="BE101">
        <v>1.0900000000000001</v>
      </c>
      <c r="BF101">
        <v>7.29</v>
      </c>
      <c r="BG101">
        <v>1.72</v>
      </c>
      <c r="BH101">
        <v>5</v>
      </c>
      <c r="BI101">
        <v>5.97</v>
      </c>
      <c r="BJ101">
        <v>4.3099999999999996</v>
      </c>
      <c r="BK101">
        <v>0.4</v>
      </c>
      <c r="BL101">
        <v>0.56999999999999995</v>
      </c>
      <c r="BM101">
        <v>2.58</v>
      </c>
      <c r="BN101">
        <v>0.4</v>
      </c>
      <c r="BO101">
        <v>0.17</v>
      </c>
      <c r="BP101">
        <v>0.06</v>
      </c>
      <c r="BQ101">
        <v>2.0099999999999998</v>
      </c>
      <c r="BR101">
        <v>3.73</v>
      </c>
      <c r="BS101">
        <v>1.44</v>
      </c>
      <c r="BT101">
        <v>0.46</v>
      </c>
      <c r="BU101">
        <v>0.8</v>
      </c>
      <c r="BV101">
        <v>1.03</v>
      </c>
      <c r="BW101">
        <v>0.17</v>
      </c>
      <c r="BX101">
        <v>1.67</v>
      </c>
      <c r="BY101">
        <v>15.97</v>
      </c>
      <c r="BZ101">
        <v>1.03</v>
      </c>
      <c r="CA101">
        <v>13.56</v>
      </c>
      <c r="CB101">
        <v>2.93</v>
      </c>
      <c r="CC101">
        <v>6.15</v>
      </c>
      <c r="CD101">
        <v>4.54</v>
      </c>
      <c r="CE101">
        <v>0.23</v>
      </c>
      <c r="CF101">
        <v>1.72</v>
      </c>
      <c r="CG101">
        <v>0.56999999999999995</v>
      </c>
      <c r="CH101">
        <v>0.17</v>
      </c>
      <c r="CI101">
        <v>0</v>
      </c>
      <c r="CJ101">
        <v>0</v>
      </c>
    </row>
    <row r="102" spans="1:88" x14ac:dyDescent="0.3">
      <c r="A102">
        <v>1009</v>
      </c>
      <c r="B102" t="s">
        <v>106</v>
      </c>
      <c r="C102">
        <v>24</v>
      </c>
      <c r="D102">
        <v>1</v>
      </c>
      <c r="E102">
        <v>17</v>
      </c>
      <c r="F102">
        <v>65</v>
      </c>
      <c r="G102">
        <v>70</v>
      </c>
      <c r="H102">
        <v>30</v>
      </c>
      <c r="I102">
        <v>60</v>
      </c>
      <c r="J102">
        <v>2</v>
      </c>
      <c r="K102">
        <v>2</v>
      </c>
      <c r="L102">
        <v>1</v>
      </c>
      <c r="M102">
        <v>56.25</v>
      </c>
      <c r="N102">
        <v>17.969882210000002</v>
      </c>
      <c r="O102">
        <v>6.4872416939999997</v>
      </c>
      <c r="P102">
        <v>1.5</v>
      </c>
      <c r="Q102">
        <v>7</v>
      </c>
      <c r="R102">
        <v>1.5</v>
      </c>
      <c r="S102">
        <v>2</v>
      </c>
      <c r="T102">
        <v>3</v>
      </c>
      <c r="U102">
        <v>20</v>
      </c>
      <c r="V102">
        <v>2.5</v>
      </c>
      <c r="W102">
        <v>14</v>
      </c>
      <c r="X102">
        <v>1.1666666670000001</v>
      </c>
      <c r="Y102">
        <v>9</v>
      </c>
      <c r="Z102">
        <v>1.8333333329999999</v>
      </c>
      <c r="AA102">
        <v>20</v>
      </c>
      <c r="AB102">
        <v>1</v>
      </c>
      <c r="AC102">
        <v>2</v>
      </c>
      <c r="AD102">
        <v>1.8333333329999999</v>
      </c>
      <c r="AE102">
        <v>20</v>
      </c>
      <c r="AF102">
        <v>14.33333333</v>
      </c>
      <c r="AG102">
        <v>94</v>
      </c>
      <c r="AH102">
        <v>4.4782608699999997</v>
      </c>
      <c r="AI102">
        <v>302</v>
      </c>
      <c r="AJ102">
        <v>87.8</v>
      </c>
      <c r="AK102">
        <v>51.32</v>
      </c>
      <c r="AL102">
        <v>44.7</v>
      </c>
      <c r="AM102">
        <v>25.77</v>
      </c>
      <c r="AN102">
        <v>4.6500000000000004</v>
      </c>
      <c r="AO102">
        <v>16.23</v>
      </c>
      <c r="AP102">
        <v>83.77</v>
      </c>
      <c r="AQ102">
        <v>0.66</v>
      </c>
      <c r="AR102">
        <v>0.33</v>
      </c>
      <c r="AS102">
        <v>0.33</v>
      </c>
      <c r="AT102">
        <v>0</v>
      </c>
      <c r="AU102">
        <v>0</v>
      </c>
      <c r="AV102">
        <v>0.33</v>
      </c>
      <c r="AW102">
        <v>4.6399999999999997</v>
      </c>
      <c r="AX102">
        <v>0</v>
      </c>
      <c r="AY102">
        <v>0</v>
      </c>
      <c r="AZ102">
        <v>0.33</v>
      </c>
      <c r="BA102">
        <v>0</v>
      </c>
      <c r="BB102">
        <v>9.27</v>
      </c>
      <c r="BC102">
        <v>0.99</v>
      </c>
      <c r="BD102">
        <v>0.33</v>
      </c>
      <c r="BE102">
        <v>1.66</v>
      </c>
      <c r="BF102">
        <v>4.97</v>
      </c>
      <c r="BG102">
        <v>0.33</v>
      </c>
      <c r="BH102">
        <v>4.6399999999999997</v>
      </c>
      <c r="BI102">
        <v>11.26</v>
      </c>
      <c r="BJ102">
        <v>10.6</v>
      </c>
      <c r="BK102">
        <v>0</v>
      </c>
      <c r="BL102">
        <v>0.66</v>
      </c>
      <c r="BM102">
        <v>4.6399999999999997</v>
      </c>
      <c r="BN102">
        <v>3.31</v>
      </c>
      <c r="BO102">
        <v>0.33</v>
      </c>
      <c r="BP102">
        <v>0</v>
      </c>
      <c r="BQ102">
        <v>0.99</v>
      </c>
      <c r="BR102">
        <v>1.99</v>
      </c>
      <c r="BS102">
        <v>0.33</v>
      </c>
      <c r="BT102">
        <v>0.33</v>
      </c>
      <c r="BU102">
        <v>1.32</v>
      </c>
      <c r="BV102">
        <v>0.33</v>
      </c>
      <c r="BW102">
        <v>0</v>
      </c>
      <c r="BX102">
        <v>0.33</v>
      </c>
      <c r="BY102">
        <v>10.26</v>
      </c>
      <c r="BZ102">
        <v>1.32</v>
      </c>
      <c r="CA102">
        <v>15.56</v>
      </c>
      <c r="CB102">
        <v>3.64</v>
      </c>
      <c r="CC102">
        <v>8.94</v>
      </c>
      <c r="CD102">
        <v>3.64</v>
      </c>
      <c r="CE102">
        <v>0</v>
      </c>
      <c r="CF102">
        <v>1.32</v>
      </c>
      <c r="CG102">
        <v>0.99</v>
      </c>
      <c r="CH102">
        <v>0</v>
      </c>
      <c r="CI102">
        <v>0</v>
      </c>
      <c r="CJ102">
        <v>0.33</v>
      </c>
    </row>
    <row r="103" spans="1:88" x14ac:dyDescent="0.3">
      <c r="A103">
        <v>1010</v>
      </c>
      <c r="B103" t="s">
        <v>106</v>
      </c>
      <c r="C103">
        <v>25</v>
      </c>
      <c r="D103">
        <v>1</v>
      </c>
      <c r="E103">
        <v>36</v>
      </c>
      <c r="F103">
        <v>20</v>
      </c>
      <c r="G103">
        <v>60</v>
      </c>
      <c r="H103">
        <v>1</v>
      </c>
      <c r="I103">
        <v>50</v>
      </c>
      <c r="J103">
        <v>2</v>
      </c>
      <c r="K103">
        <v>4</v>
      </c>
      <c r="L103">
        <v>0</v>
      </c>
      <c r="M103">
        <v>32.75</v>
      </c>
      <c r="N103">
        <v>27.146209070000001</v>
      </c>
      <c r="O103">
        <v>6.6216237570000001</v>
      </c>
      <c r="P103">
        <v>2.5</v>
      </c>
      <c r="Q103">
        <v>59</v>
      </c>
      <c r="R103">
        <v>0.5</v>
      </c>
      <c r="S103">
        <v>13</v>
      </c>
      <c r="T103">
        <v>1.1666666670000001</v>
      </c>
      <c r="U103">
        <v>0</v>
      </c>
      <c r="V103">
        <v>0</v>
      </c>
      <c r="W103">
        <v>0</v>
      </c>
      <c r="X103">
        <v>1.5</v>
      </c>
      <c r="Y103">
        <v>5</v>
      </c>
      <c r="Z103">
        <v>0.33333333300000001</v>
      </c>
      <c r="AA103">
        <v>0</v>
      </c>
      <c r="AB103">
        <v>0</v>
      </c>
      <c r="AC103">
        <v>0</v>
      </c>
      <c r="AD103">
        <v>0.83333333300000001</v>
      </c>
      <c r="AE103">
        <v>7</v>
      </c>
      <c r="AF103">
        <v>6.8333333329999997</v>
      </c>
      <c r="AG103">
        <v>84</v>
      </c>
      <c r="AH103">
        <v>4.7826086959999996</v>
      </c>
      <c r="AI103">
        <v>38</v>
      </c>
      <c r="AJ103">
        <v>96.93</v>
      </c>
      <c r="AK103">
        <v>29.92</v>
      </c>
      <c r="AL103">
        <v>19.27</v>
      </c>
      <c r="AM103">
        <v>2.5099999999999998</v>
      </c>
      <c r="AN103">
        <v>3.45</v>
      </c>
      <c r="AO103">
        <v>15.79</v>
      </c>
      <c r="AP103">
        <v>73.680000000000007</v>
      </c>
      <c r="AQ103">
        <v>2.63</v>
      </c>
      <c r="AR103">
        <v>0</v>
      </c>
      <c r="AS103">
        <v>2.63</v>
      </c>
      <c r="AT103">
        <v>0</v>
      </c>
      <c r="AU103">
        <v>0</v>
      </c>
      <c r="AV103">
        <v>0</v>
      </c>
      <c r="AW103">
        <v>2.63</v>
      </c>
      <c r="AX103">
        <v>0</v>
      </c>
      <c r="AY103">
        <v>0</v>
      </c>
      <c r="AZ103">
        <v>0</v>
      </c>
      <c r="BA103">
        <v>2.63</v>
      </c>
      <c r="BB103">
        <v>7.89</v>
      </c>
      <c r="BC103">
        <v>5.26</v>
      </c>
      <c r="BD103">
        <v>0</v>
      </c>
      <c r="BE103">
        <v>0</v>
      </c>
      <c r="BF103">
        <v>2.63</v>
      </c>
      <c r="BG103">
        <v>0</v>
      </c>
      <c r="BH103">
        <v>0</v>
      </c>
      <c r="BI103">
        <v>10.53</v>
      </c>
      <c r="BJ103">
        <v>5.26</v>
      </c>
      <c r="BK103">
        <v>0</v>
      </c>
      <c r="BL103">
        <v>5.26</v>
      </c>
      <c r="BM103">
        <v>7.89</v>
      </c>
      <c r="BN103">
        <v>5.26</v>
      </c>
      <c r="BO103">
        <v>2.63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2.63</v>
      </c>
      <c r="BY103">
        <v>5.26</v>
      </c>
      <c r="BZ103">
        <v>0</v>
      </c>
      <c r="CA103">
        <v>5.26</v>
      </c>
      <c r="CB103">
        <v>2.63</v>
      </c>
      <c r="CC103">
        <v>2.63</v>
      </c>
      <c r="CD103">
        <v>0</v>
      </c>
      <c r="CE103">
        <v>0</v>
      </c>
      <c r="CF103">
        <v>0</v>
      </c>
      <c r="CG103">
        <v>2.63</v>
      </c>
      <c r="CH103">
        <v>0</v>
      </c>
      <c r="CI103">
        <v>0</v>
      </c>
      <c r="CJ103">
        <v>0</v>
      </c>
    </row>
    <row r="104" spans="1:88" x14ac:dyDescent="0.3">
      <c r="A104">
        <v>1011</v>
      </c>
      <c r="B104" t="s">
        <v>106</v>
      </c>
      <c r="C104">
        <v>21</v>
      </c>
      <c r="D104">
        <v>0</v>
      </c>
      <c r="E104">
        <v>14</v>
      </c>
      <c r="F104">
        <v>5</v>
      </c>
      <c r="G104">
        <v>50</v>
      </c>
      <c r="H104">
        <v>20</v>
      </c>
      <c r="I104">
        <v>1</v>
      </c>
      <c r="J104">
        <v>2</v>
      </c>
      <c r="K104">
        <v>2</v>
      </c>
      <c r="L104">
        <v>1</v>
      </c>
      <c r="M104">
        <v>19</v>
      </c>
      <c r="N104">
        <v>22.226110769999998</v>
      </c>
      <c r="O104">
        <v>13.151035569999999</v>
      </c>
      <c r="P104">
        <v>1.5</v>
      </c>
      <c r="Q104">
        <v>40</v>
      </c>
      <c r="R104">
        <v>1</v>
      </c>
      <c r="S104">
        <v>8</v>
      </c>
      <c r="T104">
        <v>2.6666666669999999</v>
      </c>
      <c r="U104">
        <v>8</v>
      </c>
      <c r="V104">
        <v>1.3333333329999999</v>
      </c>
      <c r="W104">
        <v>13</v>
      </c>
      <c r="X104">
        <v>0</v>
      </c>
      <c r="Y104">
        <v>0</v>
      </c>
      <c r="Z104">
        <v>1.5</v>
      </c>
      <c r="AA104">
        <v>36</v>
      </c>
      <c r="AB104">
        <v>0.33333333300000001</v>
      </c>
      <c r="AC104">
        <v>15</v>
      </c>
      <c r="AD104">
        <v>0.16666666699999999</v>
      </c>
      <c r="AE104">
        <v>1</v>
      </c>
      <c r="AF104">
        <v>8.5</v>
      </c>
      <c r="AG104">
        <v>121</v>
      </c>
      <c r="AH104">
        <v>2.565217391</v>
      </c>
      <c r="AI104">
        <v>1020</v>
      </c>
      <c r="AJ104">
        <v>64.930000000000007</v>
      </c>
      <c r="AK104">
        <v>48.04</v>
      </c>
      <c r="AL104">
        <v>52.48</v>
      </c>
      <c r="AM104">
        <v>32.5</v>
      </c>
      <c r="AN104">
        <v>12</v>
      </c>
      <c r="AO104">
        <v>9.2200000000000006</v>
      </c>
      <c r="AP104">
        <v>88.04</v>
      </c>
      <c r="AQ104">
        <v>0.98</v>
      </c>
      <c r="AR104">
        <v>0.69</v>
      </c>
      <c r="AS104">
        <v>0.28999999999999998</v>
      </c>
      <c r="AT104">
        <v>0</v>
      </c>
      <c r="AU104">
        <v>0</v>
      </c>
      <c r="AV104">
        <v>0.2</v>
      </c>
      <c r="AW104">
        <v>5.98</v>
      </c>
      <c r="AX104">
        <v>0</v>
      </c>
      <c r="AY104">
        <v>0.1</v>
      </c>
      <c r="AZ104">
        <v>0.1</v>
      </c>
      <c r="BA104">
        <v>0.1</v>
      </c>
      <c r="BB104">
        <v>12.35</v>
      </c>
      <c r="BC104">
        <v>2.16</v>
      </c>
      <c r="BD104">
        <v>0.39</v>
      </c>
      <c r="BE104">
        <v>1.08</v>
      </c>
      <c r="BF104">
        <v>5.0999999999999996</v>
      </c>
      <c r="BG104">
        <v>0.78</v>
      </c>
      <c r="BH104">
        <v>4.6100000000000003</v>
      </c>
      <c r="BI104">
        <v>5.39</v>
      </c>
      <c r="BJ104">
        <v>2.94</v>
      </c>
      <c r="BK104">
        <v>0.39</v>
      </c>
      <c r="BL104">
        <v>1.76</v>
      </c>
      <c r="BM104">
        <v>1.96</v>
      </c>
      <c r="BN104">
        <v>1.08</v>
      </c>
      <c r="BO104">
        <v>0</v>
      </c>
      <c r="BP104">
        <v>0</v>
      </c>
      <c r="BQ104">
        <v>0.88</v>
      </c>
      <c r="BR104">
        <v>3.43</v>
      </c>
      <c r="BS104">
        <v>0.2</v>
      </c>
      <c r="BT104">
        <v>0.98</v>
      </c>
      <c r="BU104">
        <v>1.67</v>
      </c>
      <c r="BV104">
        <v>1.18</v>
      </c>
      <c r="BW104">
        <v>0.1</v>
      </c>
      <c r="BX104">
        <v>2.4500000000000002</v>
      </c>
      <c r="BY104">
        <v>14.12</v>
      </c>
      <c r="BZ104">
        <v>1.08</v>
      </c>
      <c r="CA104">
        <v>14.22</v>
      </c>
      <c r="CB104">
        <v>2.06</v>
      </c>
      <c r="CC104">
        <v>10.1</v>
      </c>
      <c r="CD104">
        <v>2.16</v>
      </c>
      <c r="CE104">
        <v>0.98</v>
      </c>
      <c r="CF104">
        <v>1.47</v>
      </c>
      <c r="CG104">
        <v>0.39</v>
      </c>
      <c r="CH104">
        <v>0.2</v>
      </c>
      <c r="CI104">
        <v>0</v>
      </c>
      <c r="CJ104">
        <v>0</v>
      </c>
    </row>
    <row r="105" spans="1:88" x14ac:dyDescent="0.3">
      <c r="A105">
        <v>1012</v>
      </c>
      <c r="B105" t="s">
        <v>106</v>
      </c>
      <c r="C105">
        <v>21</v>
      </c>
      <c r="D105">
        <v>1</v>
      </c>
      <c r="E105">
        <v>9</v>
      </c>
      <c r="F105">
        <v>1</v>
      </c>
      <c r="G105">
        <v>40</v>
      </c>
      <c r="H105">
        <v>5</v>
      </c>
      <c r="I105">
        <v>30</v>
      </c>
      <c r="J105">
        <v>2</v>
      </c>
      <c r="K105">
        <v>1</v>
      </c>
      <c r="L105">
        <v>0</v>
      </c>
      <c r="M105">
        <v>19</v>
      </c>
      <c r="N105">
        <v>18.991226040000001</v>
      </c>
      <c r="O105">
        <v>-8.2608740219999994</v>
      </c>
      <c r="P105">
        <v>0.83333333300000001</v>
      </c>
      <c r="Q105">
        <v>10</v>
      </c>
      <c r="R105">
        <v>0</v>
      </c>
      <c r="S105">
        <v>0</v>
      </c>
      <c r="T105">
        <v>2</v>
      </c>
      <c r="U105">
        <v>6</v>
      </c>
      <c r="V105">
        <v>1.5</v>
      </c>
      <c r="W105">
        <v>17</v>
      </c>
      <c r="X105">
        <v>0.83333333300000001</v>
      </c>
      <c r="Y105">
        <v>7</v>
      </c>
      <c r="Z105">
        <v>1.1666666670000001</v>
      </c>
      <c r="AA105">
        <v>6</v>
      </c>
      <c r="AB105">
        <v>0.5</v>
      </c>
      <c r="AC105">
        <v>14</v>
      </c>
      <c r="AD105">
        <v>0.5</v>
      </c>
      <c r="AE105">
        <v>17</v>
      </c>
      <c r="AF105">
        <v>7.3333333329999997</v>
      </c>
      <c r="AG105">
        <v>77</v>
      </c>
      <c r="AH105">
        <v>3.1739130430000002</v>
      </c>
      <c r="AI105">
        <v>52</v>
      </c>
      <c r="AJ105">
        <v>99</v>
      </c>
      <c r="AK105">
        <v>50</v>
      </c>
      <c r="AL105">
        <v>5.76</v>
      </c>
      <c r="AM105">
        <v>5.37</v>
      </c>
      <c r="AN105">
        <v>1.49</v>
      </c>
      <c r="AO105">
        <v>25</v>
      </c>
      <c r="AP105">
        <v>51.92</v>
      </c>
      <c r="AQ105">
        <v>1.92</v>
      </c>
      <c r="AR105">
        <v>0</v>
      </c>
      <c r="AS105">
        <v>1.92</v>
      </c>
      <c r="AT105">
        <v>1.92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1.92</v>
      </c>
      <c r="BC105">
        <v>0</v>
      </c>
      <c r="BD105">
        <v>0</v>
      </c>
      <c r="BE105">
        <v>0</v>
      </c>
      <c r="BF105">
        <v>1.92</v>
      </c>
      <c r="BG105">
        <v>0</v>
      </c>
      <c r="BH105">
        <v>0</v>
      </c>
      <c r="BI105">
        <v>7.69</v>
      </c>
      <c r="BJ105">
        <v>5.77</v>
      </c>
      <c r="BK105">
        <v>1.92</v>
      </c>
      <c r="BL105">
        <v>0</v>
      </c>
      <c r="BM105">
        <v>5.77</v>
      </c>
      <c r="BN105">
        <v>3.85</v>
      </c>
      <c r="BO105">
        <v>1.92</v>
      </c>
      <c r="BP105">
        <v>0</v>
      </c>
      <c r="BQ105">
        <v>0</v>
      </c>
      <c r="BR105">
        <v>3.85</v>
      </c>
      <c r="BS105">
        <v>0</v>
      </c>
      <c r="BT105">
        <v>1.92</v>
      </c>
      <c r="BU105">
        <v>1.92</v>
      </c>
      <c r="BV105">
        <v>0</v>
      </c>
      <c r="BW105">
        <v>1.92</v>
      </c>
      <c r="BX105">
        <v>0</v>
      </c>
      <c r="BY105">
        <v>0</v>
      </c>
      <c r="BZ105">
        <v>0</v>
      </c>
      <c r="CA105">
        <v>11.54</v>
      </c>
      <c r="CB105">
        <v>1.92</v>
      </c>
      <c r="CC105">
        <v>5.77</v>
      </c>
      <c r="CD105">
        <v>3.85</v>
      </c>
      <c r="CE105">
        <v>1.92</v>
      </c>
      <c r="CF105">
        <v>0</v>
      </c>
      <c r="CG105">
        <v>3.85</v>
      </c>
      <c r="CH105">
        <v>0</v>
      </c>
      <c r="CI105">
        <v>0</v>
      </c>
      <c r="CJ105">
        <v>0</v>
      </c>
    </row>
    <row r="106" spans="1:88" x14ac:dyDescent="0.3">
      <c r="A106">
        <v>1013</v>
      </c>
      <c r="B106" t="s">
        <v>113</v>
      </c>
      <c r="C106">
        <v>22</v>
      </c>
      <c r="D106">
        <v>1</v>
      </c>
      <c r="E106">
        <v>20</v>
      </c>
      <c r="F106">
        <v>20</v>
      </c>
      <c r="G106">
        <v>15</v>
      </c>
      <c r="H106">
        <v>10</v>
      </c>
      <c r="I106">
        <v>30</v>
      </c>
      <c r="J106">
        <v>4</v>
      </c>
      <c r="K106">
        <v>3</v>
      </c>
      <c r="L106">
        <v>0</v>
      </c>
      <c r="M106">
        <v>18.75</v>
      </c>
      <c r="N106">
        <v>8.5391256379999998</v>
      </c>
      <c r="O106">
        <v>-5.988683301</v>
      </c>
      <c r="P106">
        <v>1.6666666670000001</v>
      </c>
      <c r="Q106">
        <v>13</v>
      </c>
      <c r="R106">
        <v>1.6666666670000001</v>
      </c>
      <c r="S106">
        <v>19</v>
      </c>
      <c r="T106">
        <v>2.5</v>
      </c>
      <c r="U106">
        <v>13</v>
      </c>
      <c r="V106">
        <v>3</v>
      </c>
      <c r="W106">
        <v>19</v>
      </c>
      <c r="X106">
        <v>1.3333333329999999</v>
      </c>
      <c r="Y106">
        <v>22</v>
      </c>
      <c r="Z106">
        <v>0.83333333300000001</v>
      </c>
      <c r="AA106">
        <v>4</v>
      </c>
      <c r="AB106">
        <v>0.66666666699999999</v>
      </c>
      <c r="AC106">
        <v>8</v>
      </c>
      <c r="AD106">
        <v>2.5</v>
      </c>
      <c r="AE106">
        <v>37</v>
      </c>
      <c r="AF106">
        <v>14.16666667</v>
      </c>
      <c r="AG106">
        <v>135</v>
      </c>
      <c r="AH106">
        <v>3.434782609</v>
      </c>
      <c r="AI106">
        <v>128</v>
      </c>
      <c r="AJ106">
        <v>99</v>
      </c>
      <c r="AK106">
        <v>80.48</v>
      </c>
      <c r="AL106">
        <v>40.33</v>
      </c>
      <c r="AM106">
        <v>90.36</v>
      </c>
      <c r="AN106">
        <v>6.4</v>
      </c>
      <c r="AO106">
        <v>17.97</v>
      </c>
      <c r="AP106">
        <v>86.72</v>
      </c>
      <c r="AQ106">
        <v>3.91</v>
      </c>
      <c r="AR106">
        <v>3.91</v>
      </c>
      <c r="AS106">
        <v>0</v>
      </c>
      <c r="AT106">
        <v>0</v>
      </c>
      <c r="AU106">
        <v>0</v>
      </c>
      <c r="AV106">
        <v>0</v>
      </c>
      <c r="AW106">
        <v>11.72</v>
      </c>
      <c r="AX106">
        <v>0</v>
      </c>
      <c r="AY106">
        <v>0.78</v>
      </c>
      <c r="AZ106">
        <v>0</v>
      </c>
      <c r="BA106">
        <v>0.78</v>
      </c>
      <c r="BB106">
        <v>6.25</v>
      </c>
      <c r="BC106">
        <v>0</v>
      </c>
      <c r="BD106">
        <v>0</v>
      </c>
      <c r="BE106">
        <v>0</v>
      </c>
      <c r="BF106">
        <v>6.25</v>
      </c>
      <c r="BG106">
        <v>0</v>
      </c>
      <c r="BH106">
        <v>0.78</v>
      </c>
      <c r="BI106">
        <v>14.84</v>
      </c>
      <c r="BJ106">
        <v>11.72</v>
      </c>
      <c r="BK106">
        <v>2.34</v>
      </c>
      <c r="BL106">
        <v>1.56</v>
      </c>
      <c r="BM106">
        <v>3.91</v>
      </c>
      <c r="BN106">
        <v>0</v>
      </c>
      <c r="BO106">
        <v>0</v>
      </c>
      <c r="BP106">
        <v>0</v>
      </c>
      <c r="BQ106">
        <v>3.91</v>
      </c>
      <c r="BR106">
        <v>3.12</v>
      </c>
      <c r="BS106">
        <v>0.78</v>
      </c>
      <c r="BT106">
        <v>0.78</v>
      </c>
      <c r="BU106">
        <v>1.56</v>
      </c>
      <c r="BV106">
        <v>0</v>
      </c>
      <c r="BW106">
        <v>0</v>
      </c>
      <c r="BX106">
        <v>0</v>
      </c>
      <c r="BY106">
        <v>15.62</v>
      </c>
      <c r="BZ106">
        <v>0</v>
      </c>
      <c r="CA106">
        <v>16.41</v>
      </c>
      <c r="CB106">
        <v>1.56</v>
      </c>
      <c r="CC106">
        <v>12.5</v>
      </c>
      <c r="CD106">
        <v>3.12</v>
      </c>
      <c r="CE106">
        <v>1.56</v>
      </c>
      <c r="CF106">
        <v>7.03</v>
      </c>
      <c r="CG106">
        <v>0.78</v>
      </c>
      <c r="CH106">
        <v>0</v>
      </c>
      <c r="CI106">
        <v>0</v>
      </c>
      <c r="CJ106">
        <v>0</v>
      </c>
    </row>
    <row r="107" spans="1:88" x14ac:dyDescent="0.3">
      <c r="A107">
        <v>1014</v>
      </c>
      <c r="B107" t="s">
        <v>113</v>
      </c>
      <c r="C107">
        <v>21</v>
      </c>
      <c r="D107">
        <v>1</v>
      </c>
      <c r="E107">
        <v>11</v>
      </c>
      <c r="F107">
        <v>25</v>
      </c>
      <c r="G107">
        <v>67</v>
      </c>
      <c r="H107">
        <v>10</v>
      </c>
      <c r="I107">
        <v>40</v>
      </c>
      <c r="J107">
        <v>2</v>
      </c>
      <c r="K107">
        <v>1</v>
      </c>
      <c r="L107">
        <v>0</v>
      </c>
      <c r="M107">
        <v>35.5</v>
      </c>
      <c r="N107">
        <v>24.310491559999999</v>
      </c>
      <c r="O107">
        <v>-4.2591449890000002</v>
      </c>
      <c r="P107">
        <v>1</v>
      </c>
      <c r="Q107">
        <v>8</v>
      </c>
      <c r="R107">
        <v>2.8333333330000001</v>
      </c>
      <c r="S107">
        <v>14</v>
      </c>
      <c r="T107">
        <v>2</v>
      </c>
      <c r="U107">
        <v>8</v>
      </c>
      <c r="V107">
        <v>0.16666666699999999</v>
      </c>
      <c r="W107">
        <v>0</v>
      </c>
      <c r="X107">
        <v>0.66666666699999999</v>
      </c>
      <c r="Y107">
        <v>27</v>
      </c>
      <c r="Z107">
        <v>1.6666666670000001</v>
      </c>
      <c r="AA107">
        <v>8</v>
      </c>
      <c r="AB107">
        <v>0</v>
      </c>
      <c r="AC107">
        <v>0</v>
      </c>
      <c r="AD107">
        <v>2</v>
      </c>
      <c r="AE107">
        <v>34</v>
      </c>
      <c r="AF107">
        <v>10.33333333</v>
      </c>
      <c r="AG107">
        <v>99</v>
      </c>
      <c r="AH107">
        <v>4</v>
      </c>
      <c r="AI107">
        <v>478</v>
      </c>
      <c r="AJ107">
        <v>96.92</v>
      </c>
      <c r="AK107">
        <v>64.69</v>
      </c>
      <c r="AL107">
        <v>29.58</v>
      </c>
      <c r="AM107">
        <v>44.96</v>
      </c>
      <c r="AN107">
        <v>4.6399999999999997</v>
      </c>
      <c r="AO107">
        <v>17.57</v>
      </c>
      <c r="AP107">
        <v>78.87</v>
      </c>
      <c r="AQ107">
        <v>3.56</v>
      </c>
      <c r="AR107">
        <v>2.2999999999999998</v>
      </c>
      <c r="AS107">
        <v>1.26</v>
      </c>
      <c r="AT107">
        <v>0.42</v>
      </c>
      <c r="AU107">
        <v>0.21</v>
      </c>
      <c r="AV107">
        <v>0</v>
      </c>
      <c r="AW107">
        <v>5.23</v>
      </c>
      <c r="AX107">
        <v>0.84</v>
      </c>
      <c r="AY107">
        <v>1.05</v>
      </c>
      <c r="AZ107">
        <v>0.42</v>
      </c>
      <c r="BA107">
        <v>0.63</v>
      </c>
      <c r="BB107">
        <v>5.86</v>
      </c>
      <c r="BC107">
        <v>1.46</v>
      </c>
      <c r="BD107">
        <v>0.63</v>
      </c>
      <c r="BE107">
        <v>0</v>
      </c>
      <c r="BF107">
        <v>3.77</v>
      </c>
      <c r="BG107">
        <v>0</v>
      </c>
      <c r="BH107">
        <v>0.21</v>
      </c>
      <c r="BI107">
        <v>3.77</v>
      </c>
      <c r="BJ107">
        <v>2.09</v>
      </c>
      <c r="BK107">
        <v>0</v>
      </c>
      <c r="BL107">
        <v>1.67</v>
      </c>
      <c r="BM107">
        <v>1.88</v>
      </c>
      <c r="BN107">
        <v>1.46</v>
      </c>
      <c r="BO107">
        <v>0.21</v>
      </c>
      <c r="BP107">
        <v>0.42</v>
      </c>
      <c r="BQ107">
        <v>0.42</v>
      </c>
      <c r="BR107">
        <v>4.5999999999999996</v>
      </c>
      <c r="BS107">
        <v>2.09</v>
      </c>
      <c r="BT107">
        <v>0.42</v>
      </c>
      <c r="BU107">
        <v>1.88</v>
      </c>
      <c r="BV107">
        <v>0</v>
      </c>
      <c r="BW107">
        <v>0.21</v>
      </c>
      <c r="BX107">
        <v>1.05</v>
      </c>
      <c r="BY107">
        <v>4.8099999999999996</v>
      </c>
      <c r="BZ107">
        <v>0.42</v>
      </c>
      <c r="CA107">
        <v>14.23</v>
      </c>
      <c r="CB107">
        <v>2.5099999999999998</v>
      </c>
      <c r="CC107">
        <v>9.2100000000000009</v>
      </c>
      <c r="CD107">
        <v>2.72</v>
      </c>
      <c r="CE107">
        <v>1.67</v>
      </c>
      <c r="CF107">
        <v>3.97</v>
      </c>
      <c r="CG107">
        <v>0.21</v>
      </c>
      <c r="CH107">
        <v>0</v>
      </c>
      <c r="CI107">
        <v>0.42</v>
      </c>
      <c r="CJ107">
        <v>0.63</v>
      </c>
    </row>
    <row r="108" spans="1:88" x14ac:dyDescent="0.3">
      <c r="A108">
        <v>1015</v>
      </c>
      <c r="B108" t="s">
        <v>106</v>
      </c>
      <c r="C108">
        <v>27</v>
      </c>
      <c r="D108">
        <v>1</v>
      </c>
      <c r="E108">
        <v>14</v>
      </c>
      <c r="F108">
        <v>70</v>
      </c>
      <c r="G108">
        <v>10</v>
      </c>
      <c r="H108">
        <v>30</v>
      </c>
      <c r="I108">
        <v>40</v>
      </c>
      <c r="J108">
        <v>1</v>
      </c>
      <c r="K108">
        <v>3</v>
      </c>
      <c r="L108">
        <v>0</v>
      </c>
      <c r="M108">
        <v>37.5</v>
      </c>
      <c r="N108">
        <v>25</v>
      </c>
      <c r="O108">
        <v>-3</v>
      </c>
      <c r="P108">
        <v>0.33333333300000001</v>
      </c>
      <c r="Q108">
        <v>18</v>
      </c>
      <c r="R108">
        <v>0</v>
      </c>
      <c r="S108">
        <v>0</v>
      </c>
      <c r="T108">
        <v>0.83333333300000001</v>
      </c>
      <c r="U108">
        <v>6</v>
      </c>
      <c r="V108">
        <v>2.1666666669999999</v>
      </c>
      <c r="W108">
        <v>6</v>
      </c>
      <c r="X108">
        <v>0.33333333300000001</v>
      </c>
      <c r="Y108">
        <v>6</v>
      </c>
      <c r="Z108">
        <v>1.3333333329999999</v>
      </c>
      <c r="AA108">
        <v>18</v>
      </c>
      <c r="AB108">
        <v>0.33333333300000001</v>
      </c>
      <c r="AC108">
        <v>6</v>
      </c>
      <c r="AD108">
        <v>0.33333333300000001</v>
      </c>
      <c r="AE108">
        <v>11</v>
      </c>
      <c r="AF108">
        <v>5.6666666670000003</v>
      </c>
      <c r="AG108">
        <v>71</v>
      </c>
      <c r="AH108">
        <v>3.6521739129999999</v>
      </c>
      <c r="AI108">
        <v>354</v>
      </c>
      <c r="AJ108">
        <v>68.7</v>
      </c>
      <c r="AK108">
        <v>57.84</v>
      </c>
      <c r="AL108">
        <v>45.61</v>
      </c>
      <c r="AM108">
        <v>63.26</v>
      </c>
      <c r="AN108">
        <v>5.45</v>
      </c>
      <c r="AO108">
        <v>14.12</v>
      </c>
      <c r="AP108">
        <v>86.72</v>
      </c>
      <c r="AQ108">
        <v>3.11</v>
      </c>
      <c r="AR108">
        <v>2.54</v>
      </c>
      <c r="AS108">
        <v>0.56000000000000005</v>
      </c>
      <c r="AT108">
        <v>0</v>
      </c>
      <c r="AU108">
        <v>0.56000000000000005</v>
      </c>
      <c r="AV108">
        <v>0</v>
      </c>
      <c r="AW108">
        <v>7.91</v>
      </c>
      <c r="AX108">
        <v>0</v>
      </c>
      <c r="AY108">
        <v>0.28000000000000003</v>
      </c>
      <c r="AZ108">
        <v>0</v>
      </c>
      <c r="BA108">
        <v>1.1299999999999999</v>
      </c>
      <c r="BB108">
        <v>7.91</v>
      </c>
      <c r="BC108">
        <v>2.82</v>
      </c>
      <c r="BD108">
        <v>0.28000000000000003</v>
      </c>
      <c r="BE108">
        <v>0.28000000000000003</v>
      </c>
      <c r="BF108">
        <v>2.82</v>
      </c>
      <c r="BG108">
        <v>0.56000000000000005</v>
      </c>
      <c r="BH108">
        <v>1.41</v>
      </c>
      <c r="BI108">
        <v>9.6</v>
      </c>
      <c r="BJ108">
        <v>5.37</v>
      </c>
      <c r="BK108">
        <v>1.98</v>
      </c>
      <c r="BL108">
        <v>1.98</v>
      </c>
      <c r="BM108">
        <v>2.2599999999999998</v>
      </c>
      <c r="BN108">
        <v>1.41</v>
      </c>
      <c r="BO108">
        <v>0</v>
      </c>
      <c r="BP108">
        <v>0</v>
      </c>
      <c r="BQ108">
        <v>0.85</v>
      </c>
      <c r="BR108">
        <v>3.95</v>
      </c>
      <c r="BS108">
        <v>0</v>
      </c>
      <c r="BT108">
        <v>0.28000000000000003</v>
      </c>
      <c r="BU108">
        <v>2.2599999999999998</v>
      </c>
      <c r="BV108">
        <v>1.41</v>
      </c>
      <c r="BW108">
        <v>0</v>
      </c>
      <c r="BX108">
        <v>0.85</v>
      </c>
      <c r="BY108">
        <v>14.12</v>
      </c>
      <c r="BZ108">
        <v>0.56000000000000005</v>
      </c>
      <c r="CA108">
        <v>12.15</v>
      </c>
      <c r="CB108">
        <v>2.54</v>
      </c>
      <c r="CC108">
        <v>5.08</v>
      </c>
      <c r="CD108">
        <v>5.08</v>
      </c>
      <c r="CE108">
        <v>0.56000000000000005</v>
      </c>
      <c r="CF108">
        <v>2.54</v>
      </c>
      <c r="CG108">
        <v>0</v>
      </c>
      <c r="CH108">
        <v>0</v>
      </c>
      <c r="CI108">
        <v>0</v>
      </c>
      <c r="CJ108">
        <v>0</v>
      </c>
    </row>
    <row r="109" spans="1:88" x14ac:dyDescent="0.3">
      <c r="A109">
        <v>2001</v>
      </c>
      <c r="B109" t="s">
        <v>106</v>
      </c>
      <c r="C109">
        <v>22</v>
      </c>
      <c r="D109">
        <v>1</v>
      </c>
      <c r="E109">
        <v>34</v>
      </c>
      <c r="F109">
        <v>68</v>
      </c>
      <c r="G109">
        <v>56</v>
      </c>
      <c r="H109">
        <v>48</v>
      </c>
      <c r="I109">
        <v>12</v>
      </c>
      <c r="J109">
        <v>1</v>
      </c>
      <c r="K109">
        <v>1</v>
      </c>
      <c r="L109">
        <v>1</v>
      </c>
      <c r="M109">
        <v>46</v>
      </c>
      <c r="N109">
        <v>24.110855090000001</v>
      </c>
      <c r="O109">
        <v>8.9607914540000007</v>
      </c>
      <c r="P109">
        <v>2.3333333330000001</v>
      </c>
      <c r="Q109">
        <v>6</v>
      </c>
      <c r="R109">
        <v>1</v>
      </c>
      <c r="S109">
        <v>2</v>
      </c>
      <c r="T109">
        <v>1.5</v>
      </c>
      <c r="U109">
        <v>2</v>
      </c>
      <c r="V109">
        <v>1</v>
      </c>
      <c r="W109">
        <v>2</v>
      </c>
      <c r="X109">
        <v>0.66666666699999999</v>
      </c>
      <c r="Y109">
        <v>1</v>
      </c>
      <c r="Z109">
        <v>1.6666666670000001</v>
      </c>
      <c r="AA109">
        <v>3</v>
      </c>
      <c r="AB109">
        <v>1.3333333329999999</v>
      </c>
      <c r="AC109">
        <v>3</v>
      </c>
      <c r="AD109">
        <v>0.83333333300000001</v>
      </c>
      <c r="AE109">
        <v>1</v>
      </c>
      <c r="AF109">
        <v>10.33333333</v>
      </c>
      <c r="AG109">
        <v>20</v>
      </c>
      <c r="AH109">
        <v>4.3913043480000002</v>
      </c>
      <c r="AI109">
        <v>71</v>
      </c>
      <c r="AJ109">
        <v>96.36</v>
      </c>
      <c r="AK109">
        <v>75.94</v>
      </c>
      <c r="AL109">
        <v>8.2799999999999994</v>
      </c>
      <c r="AM109">
        <v>92.81</v>
      </c>
      <c r="AN109">
        <v>3.09</v>
      </c>
      <c r="AO109">
        <v>22.54</v>
      </c>
      <c r="AP109">
        <v>74.650000000000006</v>
      </c>
      <c r="AQ109">
        <v>4.2300000000000004</v>
      </c>
      <c r="AR109">
        <v>4.2300000000000004</v>
      </c>
      <c r="AS109">
        <v>0</v>
      </c>
      <c r="AT109">
        <v>0</v>
      </c>
      <c r="AU109">
        <v>0</v>
      </c>
      <c r="AV109">
        <v>0</v>
      </c>
      <c r="AW109">
        <v>8.4499999999999993</v>
      </c>
      <c r="AX109">
        <v>0</v>
      </c>
      <c r="AY109">
        <v>0</v>
      </c>
      <c r="AZ109">
        <v>0</v>
      </c>
      <c r="BA109">
        <v>1.41</v>
      </c>
      <c r="BB109">
        <v>9.86</v>
      </c>
      <c r="BC109">
        <v>1.41</v>
      </c>
      <c r="BD109">
        <v>1.41</v>
      </c>
      <c r="BE109">
        <v>0</v>
      </c>
      <c r="BF109">
        <v>7.04</v>
      </c>
      <c r="BG109">
        <v>0</v>
      </c>
      <c r="BH109">
        <v>0</v>
      </c>
      <c r="BI109">
        <v>5.63</v>
      </c>
      <c r="BJ109">
        <v>5.63</v>
      </c>
      <c r="BK109">
        <v>0</v>
      </c>
      <c r="BL109">
        <v>0</v>
      </c>
      <c r="BM109">
        <v>9.86</v>
      </c>
      <c r="BN109">
        <v>2.82</v>
      </c>
      <c r="BO109">
        <v>0</v>
      </c>
      <c r="BP109">
        <v>0</v>
      </c>
      <c r="BQ109">
        <v>7.04</v>
      </c>
      <c r="BR109">
        <v>4.2300000000000004</v>
      </c>
      <c r="BS109">
        <v>2.82</v>
      </c>
      <c r="BT109">
        <v>0</v>
      </c>
      <c r="BU109">
        <v>0</v>
      </c>
      <c r="BV109">
        <v>1.41</v>
      </c>
      <c r="BW109">
        <v>0</v>
      </c>
      <c r="BX109">
        <v>0</v>
      </c>
      <c r="BY109">
        <v>4.2300000000000004</v>
      </c>
      <c r="BZ109">
        <v>0</v>
      </c>
      <c r="CA109">
        <v>9.86</v>
      </c>
      <c r="CB109">
        <v>8.4499999999999993</v>
      </c>
      <c r="CC109">
        <v>0</v>
      </c>
      <c r="CD109">
        <v>1.41</v>
      </c>
      <c r="CE109">
        <v>0</v>
      </c>
      <c r="CF109">
        <v>12.68</v>
      </c>
      <c r="CG109">
        <v>0</v>
      </c>
      <c r="CH109">
        <v>0</v>
      </c>
      <c r="CI109">
        <v>0</v>
      </c>
      <c r="CJ109">
        <v>0</v>
      </c>
    </row>
    <row r="110" spans="1:88" x14ac:dyDescent="0.3">
      <c r="A110">
        <v>2002</v>
      </c>
      <c r="B110" t="s">
        <v>106</v>
      </c>
      <c r="C110">
        <v>21</v>
      </c>
      <c r="D110">
        <v>1</v>
      </c>
      <c r="E110">
        <v>30</v>
      </c>
      <c r="F110">
        <v>70</v>
      </c>
      <c r="G110">
        <v>37</v>
      </c>
      <c r="H110">
        <v>12</v>
      </c>
      <c r="I110">
        <v>8</v>
      </c>
      <c r="J110">
        <v>1</v>
      </c>
      <c r="K110">
        <v>2</v>
      </c>
      <c r="L110">
        <v>0</v>
      </c>
      <c r="M110">
        <v>31.75</v>
      </c>
      <c r="N110">
        <v>28.54674529</v>
      </c>
      <c r="O110">
        <v>1.9652192020000001</v>
      </c>
      <c r="P110">
        <v>2.6666666669999999</v>
      </c>
      <c r="Q110">
        <v>51</v>
      </c>
      <c r="R110">
        <v>2.3333333330000001</v>
      </c>
      <c r="S110">
        <v>15</v>
      </c>
      <c r="T110">
        <v>4</v>
      </c>
      <c r="U110">
        <v>10</v>
      </c>
      <c r="V110">
        <v>4</v>
      </c>
      <c r="W110">
        <v>10</v>
      </c>
      <c r="X110">
        <v>1.5</v>
      </c>
      <c r="Y110">
        <v>19</v>
      </c>
      <c r="Z110">
        <v>2.1666666669999999</v>
      </c>
      <c r="AA110">
        <v>19</v>
      </c>
      <c r="AB110">
        <v>3.1666666669999999</v>
      </c>
      <c r="AC110">
        <v>36</v>
      </c>
      <c r="AD110">
        <v>2.3333333330000001</v>
      </c>
      <c r="AE110">
        <v>26</v>
      </c>
      <c r="AF110">
        <v>22.166666670000001</v>
      </c>
      <c r="AG110">
        <v>186</v>
      </c>
      <c r="AH110">
        <v>4.3913043480000002</v>
      </c>
      <c r="AI110">
        <v>178</v>
      </c>
      <c r="AJ110">
        <v>95.87</v>
      </c>
      <c r="AK110">
        <v>80.02</v>
      </c>
      <c r="AL110">
        <v>92.81</v>
      </c>
      <c r="AM110">
        <v>11.29</v>
      </c>
      <c r="AN110">
        <v>1.73</v>
      </c>
      <c r="AO110">
        <v>28.09</v>
      </c>
      <c r="AP110">
        <v>69.66</v>
      </c>
      <c r="AQ110">
        <v>6.74</v>
      </c>
      <c r="AR110">
        <v>2.81</v>
      </c>
      <c r="AS110">
        <v>3.93</v>
      </c>
      <c r="AT110">
        <v>2.25</v>
      </c>
      <c r="AU110">
        <v>0</v>
      </c>
      <c r="AV110">
        <v>1.69</v>
      </c>
      <c r="AW110">
        <v>8.43</v>
      </c>
      <c r="AX110">
        <v>0.56000000000000005</v>
      </c>
      <c r="AY110">
        <v>0</v>
      </c>
      <c r="AZ110">
        <v>0</v>
      </c>
      <c r="BA110">
        <v>0</v>
      </c>
      <c r="BB110">
        <v>2.25</v>
      </c>
      <c r="BC110">
        <v>0.56000000000000005</v>
      </c>
      <c r="BD110">
        <v>0.56000000000000005</v>
      </c>
      <c r="BE110">
        <v>0</v>
      </c>
      <c r="BF110">
        <v>1.1200000000000001</v>
      </c>
      <c r="BG110">
        <v>0</v>
      </c>
      <c r="BH110">
        <v>0</v>
      </c>
      <c r="BI110">
        <v>17.420000000000002</v>
      </c>
      <c r="BJ110">
        <v>12.92</v>
      </c>
      <c r="BK110">
        <v>1.69</v>
      </c>
      <c r="BL110">
        <v>2.25</v>
      </c>
      <c r="BM110">
        <v>10.67</v>
      </c>
      <c r="BN110">
        <v>9.5500000000000007</v>
      </c>
      <c r="BO110">
        <v>0.56000000000000005</v>
      </c>
      <c r="BP110">
        <v>0</v>
      </c>
      <c r="BQ110">
        <v>0.56000000000000005</v>
      </c>
      <c r="BR110">
        <v>10.11</v>
      </c>
      <c r="BS110">
        <v>2.25</v>
      </c>
      <c r="BT110">
        <v>0.56000000000000005</v>
      </c>
      <c r="BU110">
        <v>6.74</v>
      </c>
      <c r="BV110">
        <v>0</v>
      </c>
      <c r="BW110">
        <v>0.56000000000000005</v>
      </c>
      <c r="BX110">
        <v>0</v>
      </c>
      <c r="BY110">
        <v>1.69</v>
      </c>
      <c r="BZ110">
        <v>0</v>
      </c>
      <c r="CA110">
        <v>29.21</v>
      </c>
      <c r="CB110">
        <v>15.17</v>
      </c>
      <c r="CC110">
        <v>12.36</v>
      </c>
      <c r="CD110">
        <v>2.25</v>
      </c>
      <c r="CE110">
        <v>0.56000000000000005</v>
      </c>
      <c r="CF110">
        <v>6.18</v>
      </c>
      <c r="CG110">
        <v>0</v>
      </c>
      <c r="CH110">
        <v>0</v>
      </c>
      <c r="CI110">
        <v>0</v>
      </c>
      <c r="CJ110">
        <v>0</v>
      </c>
    </row>
    <row r="111" spans="1:88" x14ac:dyDescent="0.3">
      <c r="A111">
        <v>2003</v>
      </c>
      <c r="B111" t="s">
        <v>113</v>
      </c>
      <c r="C111">
        <v>34</v>
      </c>
      <c r="D111">
        <v>0</v>
      </c>
      <c r="E111">
        <v>0</v>
      </c>
      <c r="F111">
        <v>15</v>
      </c>
      <c r="G111">
        <v>19</v>
      </c>
      <c r="H111">
        <v>20</v>
      </c>
      <c r="I111">
        <v>60</v>
      </c>
      <c r="J111">
        <v>4</v>
      </c>
      <c r="K111">
        <v>2</v>
      </c>
      <c r="L111">
        <v>0</v>
      </c>
      <c r="M111">
        <v>28.5</v>
      </c>
      <c r="N111">
        <v>21.11081871</v>
      </c>
      <c r="O111">
        <v>-4.1352432629999996</v>
      </c>
      <c r="P111">
        <v>1</v>
      </c>
      <c r="Q111">
        <v>31</v>
      </c>
      <c r="R111">
        <v>0.83333333300000001</v>
      </c>
      <c r="S111">
        <v>4</v>
      </c>
      <c r="T111">
        <v>1</v>
      </c>
      <c r="U111">
        <v>8</v>
      </c>
      <c r="V111">
        <v>0.16666666699999999</v>
      </c>
      <c r="W111">
        <v>4</v>
      </c>
      <c r="X111">
        <v>0</v>
      </c>
      <c r="Y111">
        <v>1</v>
      </c>
      <c r="Z111">
        <v>1.1666666670000001</v>
      </c>
      <c r="AA111">
        <v>22</v>
      </c>
      <c r="AB111">
        <v>0.16666666699999999</v>
      </c>
      <c r="AC111">
        <v>13</v>
      </c>
      <c r="AD111">
        <v>1.8333333329999999</v>
      </c>
      <c r="AE111">
        <v>19</v>
      </c>
      <c r="AF111">
        <v>6.1666666670000003</v>
      </c>
      <c r="AG111">
        <v>102</v>
      </c>
      <c r="AH111">
        <v>3.1739130430000002</v>
      </c>
      <c r="AI111">
        <v>259</v>
      </c>
      <c r="AJ111">
        <v>99</v>
      </c>
      <c r="AK111">
        <v>76.84</v>
      </c>
      <c r="AL111">
        <v>38.869999999999997</v>
      </c>
      <c r="AM111">
        <v>15</v>
      </c>
      <c r="AN111">
        <v>3.16</v>
      </c>
      <c r="AO111">
        <v>25.87</v>
      </c>
      <c r="AP111">
        <v>66.41</v>
      </c>
      <c r="AQ111">
        <v>3.09</v>
      </c>
      <c r="AR111">
        <v>1.1599999999999999</v>
      </c>
      <c r="AS111">
        <v>1.93</v>
      </c>
      <c r="AT111">
        <v>0</v>
      </c>
      <c r="AU111">
        <v>0.77</v>
      </c>
      <c r="AV111">
        <v>0.39</v>
      </c>
      <c r="AW111">
        <v>8.11</v>
      </c>
      <c r="AX111">
        <v>0.77</v>
      </c>
      <c r="AY111">
        <v>2.3199999999999998</v>
      </c>
      <c r="AZ111">
        <v>0.77</v>
      </c>
      <c r="BA111">
        <v>0</v>
      </c>
      <c r="BB111">
        <v>0.39</v>
      </c>
      <c r="BC111">
        <v>0</v>
      </c>
      <c r="BD111">
        <v>0</v>
      </c>
      <c r="BE111">
        <v>0</v>
      </c>
      <c r="BF111">
        <v>0.39</v>
      </c>
      <c r="BG111">
        <v>0</v>
      </c>
      <c r="BH111">
        <v>0</v>
      </c>
      <c r="BI111">
        <v>3.47</v>
      </c>
      <c r="BJ111">
        <v>1.93</v>
      </c>
      <c r="BK111">
        <v>0.77</v>
      </c>
      <c r="BL111">
        <v>0.39</v>
      </c>
      <c r="BM111">
        <v>2.3199999999999998</v>
      </c>
      <c r="BN111">
        <v>0.77</v>
      </c>
      <c r="BO111">
        <v>0</v>
      </c>
      <c r="BP111">
        <v>0</v>
      </c>
      <c r="BQ111">
        <v>1.54</v>
      </c>
      <c r="BR111">
        <v>8.8800000000000008</v>
      </c>
      <c r="BS111">
        <v>4.25</v>
      </c>
      <c r="BT111">
        <v>0.39</v>
      </c>
      <c r="BU111">
        <v>4.63</v>
      </c>
      <c r="BV111">
        <v>0</v>
      </c>
      <c r="BW111">
        <v>0</v>
      </c>
      <c r="BX111">
        <v>0</v>
      </c>
      <c r="BY111">
        <v>1.1599999999999999</v>
      </c>
      <c r="BZ111">
        <v>0</v>
      </c>
      <c r="CA111">
        <v>17.760000000000002</v>
      </c>
      <c r="CB111">
        <v>2.3199999999999998</v>
      </c>
      <c r="CC111">
        <v>13.13</v>
      </c>
      <c r="CD111">
        <v>2.3199999999999998</v>
      </c>
      <c r="CE111">
        <v>1.54</v>
      </c>
      <c r="CF111">
        <v>5.41</v>
      </c>
      <c r="CG111">
        <v>0.77</v>
      </c>
      <c r="CH111">
        <v>0</v>
      </c>
      <c r="CI111">
        <v>1.1599999999999999</v>
      </c>
      <c r="CJ111">
        <v>1.93</v>
      </c>
    </row>
    <row r="112" spans="1:88" x14ac:dyDescent="0.3">
      <c r="A112">
        <v>2004</v>
      </c>
      <c r="B112" t="s">
        <v>106</v>
      </c>
      <c r="C112">
        <v>21</v>
      </c>
      <c r="D112">
        <v>1</v>
      </c>
      <c r="E112">
        <v>16</v>
      </c>
      <c r="F112">
        <v>40</v>
      </c>
      <c r="G112">
        <v>60</v>
      </c>
      <c r="H112">
        <v>10</v>
      </c>
      <c r="I112">
        <v>80</v>
      </c>
      <c r="J112">
        <v>4</v>
      </c>
      <c r="K112">
        <v>4</v>
      </c>
      <c r="L112">
        <v>1</v>
      </c>
      <c r="M112">
        <v>47.5</v>
      </c>
      <c r="N112">
        <v>29.860788110000001</v>
      </c>
      <c r="O112">
        <v>11.89495282</v>
      </c>
      <c r="P112">
        <v>3.1666666669999999</v>
      </c>
      <c r="Q112">
        <v>16</v>
      </c>
      <c r="R112">
        <v>3.1666666669999999</v>
      </c>
      <c r="S112">
        <v>16</v>
      </c>
      <c r="T112">
        <v>3.3333333330000001</v>
      </c>
      <c r="U112">
        <v>22</v>
      </c>
      <c r="V112">
        <v>3.3333333330000001</v>
      </c>
      <c r="W112">
        <v>8</v>
      </c>
      <c r="X112">
        <v>0</v>
      </c>
      <c r="Y112">
        <v>0</v>
      </c>
      <c r="Z112">
        <v>1.3333333329999999</v>
      </c>
      <c r="AA112">
        <v>5</v>
      </c>
      <c r="AB112">
        <v>1.8333333329999999</v>
      </c>
      <c r="AC112">
        <v>13</v>
      </c>
      <c r="AD112">
        <v>2</v>
      </c>
      <c r="AE112">
        <v>13</v>
      </c>
      <c r="AF112">
        <v>18.166666670000001</v>
      </c>
      <c r="AG112">
        <v>93</v>
      </c>
      <c r="AH112">
        <v>4.0434782609999997</v>
      </c>
      <c r="AI112">
        <v>65</v>
      </c>
      <c r="AJ112">
        <v>99</v>
      </c>
      <c r="AK112">
        <v>62.1</v>
      </c>
      <c r="AL112">
        <v>2.5299999999999998</v>
      </c>
      <c r="AM112">
        <v>25.77</v>
      </c>
      <c r="AN112">
        <v>2.3199999999999998</v>
      </c>
      <c r="AO112">
        <v>21.54</v>
      </c>
      <c r="AP112">
        <v>61.54</v>
      </c>
      <c r="AQ112">
        <v>3.08</v>
      </c>
      <c r="AR112">
        <v>1.54</v>
      </c>
      <c r="AS112">
        <v>1.54</v>
      </c>
      <c r="AT112">
        <v>0</v>
      </c>
      <c r="AU112">
        <v>0</v>
      </c>
      <c r="AV112">
        <v>1.54</v>
      </c>
      <c r="AW112">
        <v>3.08</v>
      </c>
      <c r="AX112">
        <v>1.54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6.15</v>
      </c>
      <c r="BJ112">
        <v>4.62</v>
      </c>
      <c r="BK112">
        <v>1.54</v>
      </c>
      <c r="BL112">
        <v>0</v>
      </c>
      <c r="BM112">
        <v>3.08</v>
      </c>
      <c r="BN112">
        <v>3.08</v>
      </c>
      <c r="BO112">
        <v>0</v>
      </c>
      <c r="BP112">
        <v>0</v>
      </c>
      <c r="BQ112">
        <v>0</v>
      </c>
      <c r="BR112">
        <v>1.54</v>
      </c>
      <c r="BS112">
        <v>0</v>
      </c>
      <c r="BT112">
        <v>1.54</v>
      </c>
      <c r="BU112">
        <v>0</v>
      </c>
      <c r="BV112">
        <v>0</v>
      </c>
      <c r="BW112">
        <v>0</v>
      </c>
      <c r="BX112">
        <v>0</v>
      </c>
      <c r="BY112">
        <v>1.54</v>
      </c>
      <c r="BZ112">
        <v>0</v>
      </c>
      <c r="CA112">
        <v>9.23</v>
      </c>
      <c r="CB112">
        <v>3.08</v>
      </c>
      <c r="CC112">
        <v>3.08</v>
      </c>
      <c r="CD112">
        <v>3.08</v>
      </c>
      <c r="CE112">
        <v>0</v>
      </c>
      <c r="CF112">
        <v>4.62</v>
      </c>
      <c r="CG112">
        <v>1.54</v>
      </c>
      <c r="CH112">
        <v>0</v>
      </c>
      <c r="CI112">
        <v>1.54</v>
      </c>
      <c r="CJ112">
        <v>0</v>
      </c>
    </row>
    <row r="113" spans="1:88" x14ac:dyDescent="0.3">
      <c r="A113">
        <v>2005</v>
      </c>
      <c r="B113" t="s">
        <v>106</v>
      </c>
      <c r="C113">
        <v>25</v>
      </c>
      <c r="D113">
        <v>1</v>
      </c>
      <c r="E113">
        <v>15</v>
      </c>
      <c r="F113">
        <v>5</v>
      </c>
      <c r="G113">
        <v>40</v>
      </c>
      <c r="H113">
        <v>60</v>
      </c>
      <c r="I113">
        <v>65</v>
      </c>
      <c r="J113">
        <v>4</v>
      </c>
      <c r="K113">
        <v>3</v>
      </c>
      <c r="L113">
        <v>0</v>
      </c>
      <c r="M113">
        <v>42.5</v>
      </c>
      <c r="N113">
        <v>27.233557730000001</v>
      </c>
      <c r="O113">
        <v>6.7068076989999996</v>
      </c>
      <c r="P113">
        <v>0.5</v>
      </c>
      <c r="Q113">
        <v>6</v>
      </c>
      <c r="R113">
        <v>0</v>
      </c>
      <c r="S113">
        <v>0</v>
      </c>
      <c r="T113">
        <v>2.3333333330000001</v>
      </c>
      <c r="U113">
        <v>11</v>
      </c>
      <c r="V113">
        <v>3</v>
      </c>
      <c r="W113">
        <v>6</v>
      </c>
      <c r="X113">
        <v>0.66666666699999999</v>
      </c>
      <c r="Y113">
        <v>8</v>
      </c>
      <c r="Z113">
        <v>1</v>
      </c>
      <c r="AA113">
        <v>8</v>
      </c>
      <c r="AB113">
        <v>0.5</v>
      </c>
      <c r="AC113">
        <v>8</v>
      </c>
      <c r="AD113">
        <v>0.83333333300000001</v>
      </c>
      <c r="AE113">
        <v>13</v>
      </c>
      <c r="AF113">
        <v>8.8333333330000006</v>
      </c>
      <c r="AG113">
        <v>60</v>
      </c>
      <c r="AH113">
        <v>3.6086956520000002</v>
      </c>
    </row>
    <row r="114" spans="1:88" x14ac:dyDescent="0.3">
      <c r="A114">
        <v>2006</v>
      </c>
      <c r="B114" t="s">
        <v>106</v>
      </c>
      <c r="C114">
        <v>24</v>
      </c>
      <c r="D114">
        <v>0</v>
      </c>
      <c r="E114">
        <v>17</v>
      </c>
      <c r="F114">
        <v>45</v>
      </c>
      <c r="G114">
        <v>3</v>
      </c>
      <c r="H114">
        <v>5</v>
      </c>
      <c r="I114">
        <v>75</v>
      </c>
      <c r="J114">
        <v>4</v>
      </c>
      <c r="K114">
        <v>3</v>
      </c>
      <c r="L114">
        <v>0</v>
      </c>
      <c r="M114">
        <v>32</v>
      </c>
      <c r="N114">
        <v>34.583232930000001</v>
      </c>
      <c r="O114">
        <v>-9.1825005900000001</v>
      </c>
      <c r="P114">
        <v>1.5</v>
      </c>
      <c r="Q114">
        <v>1</v>
      </c>
      <c r="R114">
        <v>1.3333333329999999</v>
      </c>
      <c r="S114">
        <v>7</v>
      </c>
      <c r="T114">
        <v>1.5</v>
      </c>
      <c r="U114">
        <v>0</v>
      </c>
      <c r="V114">
        <v>3.3333333330000001</v>
      </c>
      <c r="W114">
        <v>11</v>
      </c>
      <c r="X114">
        <v>0</v>
      </c>
      <c r="Y114">
        <v>0</v>
      </c>
      <c r="Z114">
        <v>2</v>
      </c>
      <c r="AA114">
        <v>26</v>
      </c>
      <c r="AB114">
        <v>0.5</v>
      </c>
      <c r="AC114">
        <v>11</v>
      </c>
      <c r="AD114">
        <v>0.5</v>
      </c>
      <c r="AE114">
        <v>1</v>
      </c>
      <c r="AF114">
        <v>10.66666667</v>
      </c>
      <c r="AG114">
        <v>57</v>
      </c>
      <c r="AH114">
        <v>3.782608696</v>
      </c>
      <c r="AI114">
        <v>564</v>
      </c>
      <c r="AJ114">
        <v>86.24</v>
      </c>
      <c r="AK114">
        <v>38.82</v>
      </c>
      <c r="AL114">
        <v>67.709999999999994</v>
      </c>
      <c r="AM114">
        <v>28.72</v>
      </c>
      <c r="AN114">
        <v>8.17</v>
      </c>
      <c r="AO114">
        <v>12.41</v>
      </c>
      <c r="AP114">
        <v>85.28</v>
      </c>
      <c r="AQ114">
        <v>1.24</v>
      </c>
      <c r="AR114">
        <v>0.71</v>
      </c>
      <c r="AS114">
        <v>0.53</v>
      </c>
      <c r="AT114">
        <v>0.18</v>
      </c>
      <c r="AU114">
        <v>0.18</v>
      </c>
      <c r="AV114">
        <v>0.18</v>
      </c>
      <c r="AW114">
        <v>5.85</v>
      </c>
      <c r="AX114">
        <v>0</v>
      </c>
      <c r="AY114">
        <v>0</v>
      </c>
      <c r="AZ114">
        <v>3.01</v>
      </c>
      <c r="BA114">
        <v>1.24</v>
      </c>
      <c r="BB114">
        <v>9.75</v>
      </c>
      <c r="BC114">
        <v>1.06</v>
      </c>
      <c r="BD114">
        <v>0.18</v>
      </c>
      <c r="BE114">
        <v>0.53</v>
      </c>
      <c r="BF114">
        <v>2.66</v>
      </c>
      <c r="BG114">
        <v>0.89</v>
      </c>
      <c r="BH114">
        <v>5.5</v>
      </c>
      <c r="BI114">
        <v>6.21</v>
      </c>
      <c r="BJ114">
        <v>5.85</v>
      </c>
      <c r="BK114">
        <v>0</v>
      </c>
      <c r="BL114">
        <v>0.89</v>
      </c>
      <c r="BM114">
        <v>2.66</v>
      </c>
      <c r="BN114">
        <v>1.06</v>
      </c>
      <c r="BO114">
        <v>0</v>
      </c>
      <c r="BP114">
        <v>0</v>
      </c>
      <c r="BQ114">
        <v>1.6</v>
      </c>
      <c r="BR114">
        <v>4.26</v>
      </c>
      <c r="BS114">
        <v>0.18</v>
      </c>
      <c r="BT114">
        <v>1.06</v>
      </c>
      <c r="BU114">
        <v>3.19</v>
      </c>
      <c r="BV114">
        <v>1.06</v>
      </c>
      <c r="BW114">
        <v>0</v>
      </c>
      <c r="BX114">
        <v>2.84</v>
      </c>
      <c r="BY114">
        <v>10.46</v>
      </c>
      <c r="BZ114">
        <v>0.53</v>
      </c>
      <c r="CA114">
        <v>17.55</v>
      </c>
      <c r="CB114">
        <v>2.84</v>
      </c>
      <c r="CC114">
        <v>11.52</v>
      </c>
      <c r="CD114">
        <v>3.19</v>
      </c>
      <c r="CE114">
        <v>0</v>
      </c>
      <c r="CF114">
        <v>1.06</v>
      </c>
      <c r="CG114">
        <v>0.71</v>
      </c>
      <c r="CH114">
        <v>0</v>
      </c>
      <c r="CI114">
        <v>0</v>
      </c>
      <c r="CJ114">
        <v>0.18</v>
      </c>
    </row>
    <row r="115" spans="1:88" x14ac:dyDescent="0.3">
      <c r="A115">
        <v>2007</v>
      </c>
      <c r="B115" t="s">
        <v>106</v>
      </c>
      <c r="C115">
        <v>22</v>
      </c>
      <c r="D115">
        <v>1</v>
      </c>
      <c r="E115">
        <v>1</v>
      </c>
      <c r="F115">
        <v>90</v>
      </c>
      <c r="G115">
        <v>40</v>
      </c>
      <c r="H115">
        <v>1</v>
      </c>
      <c r="I115">
        <v>70</v>
      </c>
      <c r="J115">
        <v>1</v>
      </c>
      <c r="K115">
        <v>1</v>
      </c>
      <c r="L115">
        <v>1</v>
      </c>
      <c r="M115">
        <v>50.25</v>
      </c>
      <c r="N115">
        <v>38.733060809999998</v>
      </c>
      <c r="O115">
        <v>12.773979649999999</v>
      </c>
      <c r="P115">
        <v>2</v>
      </c>
      <c r="Q115">
        <v>46</v>
      </c>
      <c r="R115">
        <v>0.66666666699999999</v>
      </c>
      <c r="S115">
        <v>1</v>
      </c>
      <c r="T115">
        <v>3.6666666669999999</v>
      </c>
      <c r="U115">
        <v>6</v>
      </c>
      <c r="V115">
        <v>3.1666666669999999</v>
      </c>
      <c r="W115">
        <v>6</v>
      </c>
      <c r="X115">
        <v>0</v>
      </c>
      <c r="Y115">
        <v>0</v>
      </c>
      <c r="Z115">
        <v>2</v>
      </c>
      <c r="AA115">
        <v>3</v>
      </c>
      <c r="AB115">
        <v>1.1666666670000001</v>
      </c>
      <c r="AC115">
        <v>14</v>
      </c>
      <c r="AD115">
        <v>0.83333333300000001</v>
      </c>
      <c r="AE115">
        <v>11</v>
      </c>
      <c r="AF115">
        <v>13.5</v>
      </c>
      <c r="AG115">
        <v>87</v>
      </c>
      <c r="AH115">
        <v>3.9130434780000001</v>
      </c>
      <c r="AI115">
        <v>1102</v>
      </c>
      <c r="AJ115">
        <v>18.18</v>
      </c>
      <c r="AK115">
        <v>19.690000000000001</v>
      </c>
      <c r="AL115">
        <v>65.63</v>
      </c>
      <c r="AM115">
        <v>74.739999999999995</v>
      </c>
      <c r="AN115">
        <v>5.62</v>
      </c>
      <c r="AO115">
        <v>12.25</v>
      </c>
      <c r="AP115">
        <v>94.28</v>
      </c>
      <c r="AQ115">
        <v>5.44</v>
      </c>
      <c r="AR115">
        <v>3.99</v>
      </c>
      <c r="AS115">
        <v>1.36</v>
      </c>
      <c r="AT115">
        <v>0.45</v>
      </c>
      <c r="AU115">
        <v>0.09</v>
      </c>
      <c r="AV115">
        <v>0.36</v>
      </c>
      <c r="AW115">
        <v>6.26</v>
      </c>
      <c r="AX115">
        <v>0.36</v>
      </c>
      <c r="AY115">
        <v>0</v>
      </c>
      <c r="AZ115">
        <v>0</v>
      </c>
      <c r="BA115">
        <v>0.54</v>
      </c>
      <c r="BB115">
        <v>16.88</v>
      </c>
      <c r="BC115">
        <v>3.27</v>
      </c>
      <c r="BD115">
        <v>2.4500000000000002</v>
      </c>
      <c r="BE115">
        <v>3.18</v>
      </c>
      <c r="BF115">
        <v>3.27</v>
      </c>
      <c r="BG115">
        <v>1.45</v>
      </c>
      <c r="BH115">
        <v>4.99</v>
      </c>
      <c r="BI115">
        <v>3.54</v>
      </c>
      <c r="BJ115">
        <v>1.36</v>
      </c>
      <c r="BK115">
        <v>1.45</v>
      </c>
      <c r="BL115">
        <v>0.27</v>
      </c>
      <c r="BM115">
        <v>5.17</v>
      </c>
      <c r="BN115">
        <v>1.18</v>
      </c>
      <c r="BO115">
        <v>0.91</v>
      </c>
      <c r="BP115">
        <v>0</v>
      </c>
      <c r="BQ115">
        <v>2.81</v>
      </c>
      <c r="BR115">
        <v>6.08</v>
      </c>
      <c r="BS115">
        <v>2.1800000000000002</v>
      </c>
      <c r="BT115">
        <v>1</v>
      </c>
      <c r="BU115">
        <v>1.45</v>
      </c>
      <c r="BV115">
        <v>1.81</v>
      </c>
      <c r="BW115">
        <v>0.36</v>
      </c>
      <c r="BX115">
        <v>1.54</v>
      </c>
      <c r="BY115">
        <v>18.239999999999998</v>
      </c>
      <c r="BZ115">
        <v>2.27</v>
      </c>
      <c r="CA115">
        <v>8.89</v>
      </c>
      <c r="CB115">
        <v>1.81</v>
      </c>
      <c r="CC115">
        <v>2.9</v>
      </c>
      <c r="CD115">
        <v>4.26</v>
      </c>
      <c r="CE115">
        <v>2.4500000000000002</v>
      </c>
      <c r="CF115">
        <v>1.63</v>
      </c>
      <c r="CG115">
        <v>0.27</v>
      </c>
      <c r="CH115">
        <v>0.09</v>
      </c>
      <c r="CI115">
        <v>0.45</v>
      </c>
      <c r="CJ115">
        <v>0</v>
      </c>
    </row>
    <row r="116" spans="1:88" x14ac:dyDescent="0.3">
      <c r="A116">
        <v>2008</v>
      </c>
      <c r="B116" t="s">
        <v>106</v>
      </c>
      <c r="C116">
        <v>28</v>
      </c>
      <c r="D116">
        <v>1</v>
      </c>
      <c r="E116">
        <v>24</v>
      </c>
      <c r="F116">
        <v>20</v>
      </c>
      <c r="G116">
        <v>70</v>
      </c>
      <c r="H116">
        <v>60</v>
      </c>
      <c r="I116">
        <v>10</v>
      </c>
      <c r="J116">
        <v>2</v>
      </c>
      <c r="K116">
        <v>1</v>
      </c>
      <c r="L116">
        <v>0</v>
      </c>
      <c r="M116">
        <v>40</v>
      </c>
      <c r="N116">
        <v>29.439202890000001</v>
      </c>
      <c r="O116">
        <v>-7.372197613</v>
      </c>
      <c r="P116">
        <v>2.5</v>
      </c>
      <c r="Q116">
        <v>25</v>
      </c>
      <c r="R116">
        <v>1</v>
      </c>
      <c r="S116">
        <v>0</v>
      </c>
      <c r="T116">
        <v>3.3333333330000001</v>
      </c>
      <c r="U116">
        <v>11</v>
      </c>
      <c r="V116">
        <v>2.3333333330000001</v>
      </c>
      <c r="W116">
        <v>11</v>
      </c>
      <c r="X116">
        <v>0.5</v>
      </c>
      <c r="Y116">
        <v>5</v>
      </c>
      <c r="Z116">
        <v>1.5</v>
      </c>
      <c r="AA116">
        <v>11</v>
      </c>
      <c r="AB116">
        <v>1.5</v>
      </c>
      <c r="AC116">
        <v>6</v>
      </c>
      <c r="AD116">
        <v>1.3333333329999999</v>
      </c>
      <c r="AE116">
        <v>17</v>
      </c>
      <c r="AF116">
        <v>14</v>
      </c>
      <c r="AG116">
        <v>86</v>
      </c>
      <c r="AH116">
        <v>4.2608695650000001</v>
      </c>
    </row>
    <row r="117" spans="1:88" x14ac:dyDescent="0.3">
      <c r="A117">
        <v>2009</v>
      </c>
      <c r="B117" t="s">
        <v>106</v>
      </c>
      <c r="C117">
        <v>32</v>
      </c>
      <c r="D117">
        <v>1</v>
      </c>
      <c r="E117">
        <v>22</v>
      </c>
      <c r="F117">
        <v>82</v>
      </c>
      <c r="G117">
        <v>1</v>
      </c>
      <c r="H117">
        <v>54</v>
      </c>
      <c r="I117">
        <v>21</v>
      </c>
      <c r="J117">
        <v>1</v>
      </c>
      <c r="K117">
        <v>4</v>
      </c>
      <c r="L117">
        <v>0</v>
      </c>
      <c r="M117">
        <v>39.5</v>
      </c>
      <c r="N117">
        <v>35.781745809999997</v>
      </c>
      <c r="O117">
        <v>-6.1854451619999997</v>
      </c>
      <c r="P117">
        <v>2</v>
      </c>
      <c r="Q117">
        <v>14</v>
      </c>
      <c r="R117">
        <v>1.6666666670000001</v>
      </c>
      <c r="S117">
        <v>14</v>
      </c>
      <c r="T117">
        <v>3</v>
      </c>
      <c r="U117">
        <v>28</v>
      </c>
      <c r="V117">
        <v>2.5</v>
      </c>
      <c r="W117">
        <v>8</v>
      </c>
      <c r="X117">
        <v>1.3333333329999999</v>
      </c>
      <c r="Y117">
        <v>2</v>
      </c>
      <c r="Z117">
        <v>2.1666666669999999</v>
      </c>
      <c r="AA117">
        <v>40</v>
      </c>
      <c r="AB117">
        <v>1</v>
      </c>
      <c r="AC117">
        <v>11</v>
      </c>
      <c r="AD117">
        <v>1.5</v>
      </c>
      <c r="AE117">
        <v>21</v>
      </c>
      <c r="AF117">
        <v>15.16666667</v>
      </c>
      <c r="AG117">
        <v>138</v>
      </c>
      <c r="AH117">
        <v>3.3478260870000001</v>
      </c>
      <c r="AI117">
        <v>265</v>
      </c>
      <c r="AJ117">
        <v>99</v>
      </c>
      <c r="AK117">
        <v>54.51</v>
      </c>
      <c r="AL117">
        <v>53.4</v>
      </c>
      <c r="AM117">
        <v>46.64</v>
      </c>
      <c r="AN117">
        <v>3.84</v>
      </c>
      <c r="AO117">
        <v>17.36</v>
      </c>
      <c r="AP117">
        <v>70.94</v>
      </c>
      <c r="AQ117">
        <v>1.1299999999999999</v>
      </c>
      <c r="AR117">
        <v>1.1299999999999999</v>
      </c>
      <c r="AS117">
        <v>0</v>
      </c>
      <c r="AT117">
        <v>0</v>
      </c>
      <c r="AU117">
        <v>0</v>
      </c>
      <c r="AV117">
        <v>0</v>
      </c>
      <c r="AW117">
        <v>3.02</v>
      </c>
      <c r="AX117">
        <v>0.38</v>
      </c>
      <c r="AY117">
        <v>0</v>
      </c>
      <c r="AZ117">
        <v>0.38</v>
      </c>
      <c r="BA117">
        <v>1.1299999999999999</v>
      </c>
      <c r="BB117">
        <v>2.64</v>
      </c>
      <c r="BC117">
        <v>0</v>
      </c>
      <c r="BD117">
        <v>0</v>
      </c>
      <c r="BE117">
        <v>0</v>
      </c>
      <c r="BF117">
        <v>1.51</v>
      </c>
      <c r="BG117">
        <v>0.38</v>
      </c>
      <c r="BH117">
        <v>1.1299999999999999</v>
      </c>
      <c r="BI117">
        <v>6.04</v>
      </c>
      <c r="BJ117">
        <v>3.77</v>
      </c>
      <c r="BK117">
        <v>0</v>
      </c>
      <c r="BL117">
        <v>1.51</v>
      </c>
      <c r="BM117">
        <v>5.28</v>
      </c>
      <c r="BN117">
        <v>2.2599999999999998</v>
      </c>
      <c r="BO117">
        <v>0.38</v>
      </c>
      <c r="BP117">
        <v>0</v>
      </c>
      <c r="BQ117">
        <v>2.64</v>
      </c>
      <c r="BR117">
        <v>0.75</v>
      </c>
      <c r="BS117">
        <v>0.38</v>
      </c>
      <c r="BT117">
        <v>0</v>
      </c>
      <c r="BU117">
        <v>0.38</v>
      </c>
      <c r="BV117">
        <v>0</v>
      </c>
      <c r="BW117">
        <v>0</v>
      </c>
      <c r="BX117">
        <v>0.38</v>
      </c>
      <c r="BY117">
        <v>1.51</v>
      </c>
      <c r="BZ117">
        <v>0</v>
      </c>
      <c r="CA117">
        <v>19.62</v>
      </c>
      <c r="CB117">
        <v>1.1299999999999999</v>
      </c>
      <c r="CC117">
        <v>14.72</v>
      </c>
      <c r="CD117">
        <v>3.77</v>
      </c>
      <c r="CE117">
        <v>0.75</v>
      </c>
      <c r="CF117">
        <v>4.1500000000000004</v>
      </c>
      <c r="CG117">
        <v>1.1299999999999999</v>
      </c>
      <c r="CH117">
        <v>0.38</v>
      </c>
      <c r="CI117">
        <v>1.1299999999999999</v>
      </c>
      <c r="CJ117">
        <v>0.75</v>
      </c>
    </row>
    <row r="118" spans="1:88" x14ac:dyDescent="0.3">
      <c r="A118">
        <v>2010</v>
      </c>
      <c r="B118" t="s">
        <v>113</v>
      </c>
      <c r="C118">
        <v>62</v>
      </c>
      <c r="D118">
        <v>1</v>
      </c>
      <c r="E118">
        <v>10</v>
      </c>
      <c r="F118">
        <v>30</v>
      </c>
      <c r="G118">
        <v>1</v>
      </c>
      <c r="H118">
        <v>18</v>
      </c>
      <c r="I118">
        <v>5</v>
      </c>
      <c r="J118">
        <v>1</v>
      </c>
      <c r="K118">
        <v>2</v>
      </c>
      <c r="L118">
        <v>0</v>
      </c>
      <c r="M118">
        <v>13.5</v>
      </c>
      <c r="N118">
        <v>13.178264929999999</v>
      </c>
      <c r="O118">
        <v>-6.8866956699999999</v>
      </c>
      <c r="P118">
        <v>1.6666666670000001</v>
      </c>
      <c r="Q118">
        <v>16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1.3333333329999999</v>
      </c>
      <c r="AA118">
        <v>13</v>
      </c>
      <c r="AB118">
        <v>0.33333333300000001</v>
      </c>
      <c r="AC118">
        <v>24</v>
      </c>
      <c r="AD118">
        <v>0.33333333300000001</v>
      </c>
      <c r="AE118">
        <v>0</v>
      </c>
      <c r="AF118">
        <v>3.6666666669999999</v>
      </c>
      <c r="AG118">
        <v>53</v>
      </c>
      <c r="AH118">
        <v>3.0434782610000002</v>
      </c>
    </row>
    <row r="119" spans="1:88" x14ac:dyDescent="0.3">
      <c r="A119">
        <v>7001</v>
      </c>
      <c r="B119" t="s">
        <v>113</v>
      </c>
      <c r="C119">
        <v>28</v>
      </c>
      <c r="D119">
        <v>1</v>
      </c>
      <c r="E119">
        <v>2</v>
      </c>
      <c r="F119">
        <v>10</v>
      </c>
      <c r="G119">
        <v>70</v>
      </c>
      <c r="H119">
        <v>50</v>
      </c>
      <c r="I119">
        <v>60</v>
      </c>
      <c r="J119">
        <v>2</v>
      </c>
      <c r="K119">
        <v>1</v>
      </c>
      <c r="L119">
        <v>0</v>
      </c>
      <c r="M119">
        <v>47.5</v>
      </c>
      <c r="N119">
        <v>26.2995564</v>
      </c>
      <c r="O119">
        <v>-14.62470289</v>
      </c>
      <c r="P119">
        <v>1</v>
      </c>
      <c r="Q119">
        <v>20</v>
      </c>
      <c r="R119">
        <v>3.1666666669999999</v>
      </c>
      <c r="S119">
        <v>45</v>
      </c>
      <c r="T119">
        <v>0.5</v>
      </c>
      <c r="U119">
        <v>8</v>
      </c>
      <c r="V119">
        <v>1.1666666670000001</v>
      </c>
      <c r="W119">
        <v>8</v>
      </c>
      <c r="X119">
        <v>0</v>
      </c>
      <c r="Y119">
        <v>0</v>
      </c>
      <c r="Z119">
        <v>1.1666666670000001</v>
      </c>
      <c r="AA119">
        <v>19</v>
      </c>
      <c r="AB119">
        <v>0.66666666699999999</v>
      </c>
      <c r="AC119">
        <v>13</v>
      </c>
      <c r="AD119">
        <v>1</v>
      </c>
      <c r="AE119">
        <v>14</v>
      </c>
      <c r="AF119">
        <v>8.6666666669999994</v>
      </c>
      <c r="AG119">
        <v>127</v>
      </c>
      <c r="AH119">
        <v>4.0869565220000004</v>
      </c>
    </row>
    <row r="120" spans="1:88" x14ac:dyDescent="0.3">
      <c r="A120">
        <v>7002</v>
      </c>
      <c r="B120" t="s">
        <v>106</v>
      </c>
      <c r="C120">
        <v>60</v>
      </c>
      <c r="D120">
        <v>1</v>
      </c>
      <c r="E120">
        <v>1</v>
      </c>
      <c r="F120">
        <v>35</v>
      </c>
      <c r="G120">
        <v>60</v>
      </c>
      <c r="H120">
        <v>40</v>
      </c>
      <c r="I120">
        <v>10</v>
      </c>
      <c r="J120">
        <v>2</v>
      </c>
      <c r="K120">
        <v>2</v>
      </c>
      <c r="L120">
        <v>1</v>
      </c>
      <c r="M120">
        <v>36.25</v>
      </c>
      <c r="N120">
        <v>20.564937799999999</v>
      </c>
      <c r="O120">
        <v>10.474418200000001</v>
      </c>
      <c r="P120">
        <v>1.5</v>
      </c>
      <c r="Q120">
        <v>8</v>
      </c>
      <c r="R120">
        <v>1.6666666670000001</v>
      </c>
      <c r="S120">
        <v>8</v>
      </c>
      <c r="T120">
        <v>2.5</v>
      </c>
      <c r="U120">
        <v>14</v>
      </c>
      <c r="V120">
        <v>3.3333333330000001</v>
      </c>
      <c r="W120">
        <v>8</v>
      </c>
      <c r="X120">
        <v>0</v>
      </c>
      <c r="Y120">
        <v>0</v>
      </c>
      <c r="Z120">
        <v>2.3333333330000001</v>
      </c>
      <c r="AA120">
        <v>8</v>
      </c>
      <c r="AB120">
        <v>0.66666666699999999</v>
      </c>
      <c r="AC120">
        <v>8</v>
      </c>
      <c r="AD120">
        <v>0</v>
      </c>
      <c r="AE120">
        <v>0</v>
      </c>
      <c r="AF120">
        <v>12</v>
      </c>
      <c r="AG120">
        <v>54</v>
      </c>
      <c r="AH120">
        <v>3.434782609</v>
      </c>
    </row>
    <row r="121" spans="1:88" x14ac:dyDescent="0.3">
      <c r="A121">
        <v>7003</v>
      </c>
      <c r="B121" t="s">
        <v>113</v>
      </c>
      <c r="C121">
        <v>29</v>
      </c>
      <c r="D121">
        <v>1</v>
      </c>
      <c r="E121">
        <v>8</v>
      </c>
      <c r="F121">
        <v>31</v>
      </c>
      <c r="G121">
        <v>81</v>
      </c>
      <c r="H121">
        <v>64</v>
      </c>
      <c r="I121">
        <v>47</v>
      </c>
      <c r="J121">
        <v>2</v>
      </c>
      <c r="K121">
        <v>4</v>
      </c>
      <c r="L121">
        <v>0</v>
      </c>
      <c r="M121">
        <v>55.75</v>
      </c>
      <c r="N121">
        <v>21.561926320000001</v>
      </c>
      <c r="O121">
        <v>-3.7687234489999999</v>
      </c>
      <c r="P121">
        <v>1.3333333329999999</v>
      </c>
      <c r="Q121">
        <v>26</v>
      </c>
      <c r="R121">
        <v>0.16666666699999999</v>
      </c>
      <c r="S121">
        <v>8</v>
      </c>
      <c r="T121">
        <v>1.6666666670000001</v>
      </c>
      <c r="U121">
        <v>8</v>
      </c>
      <c r="V121">
        <v>2</v>
      </c>
      <c r="W121">
        <v>8</v>
      </c>
      <c r="X121">
        <v>0.83333333300000001</v>
      </c>
      <c r="Y121">
        <v>28</v>
      </c>
      <c r="Z121">
        <v>1</v>
      </c>
      <c r="AA121">
        <v>8</v>
      </c>
      <c r="AB121">
        <v>0.33333333300000001</v>
      </c>
      <c r="AC121">
        <v>7</v>
      </c>
      <c r="AD121">
        <v>0.83333333300000001</v>
      </c>
      <c r="AE121">
        <v>34</v>
      </c>
      <c r="AF121">
        <v>8.1666666669999994</v>
      </c>
      <c r="AG121">
        <v>127</v>
      </c>
      <c r="AH121">
        <v>4.0434782609999997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62"/>
  <sheetViews>
    <sheetView workbookViewId="0">
      <pane ySplit="1" topLeftCell="A32" activePane="bottomLeft" state="frozen"/>
      <selection pane="bottomLeft" activeCell="F62" sqref="F62"/>
    </sheetView>
  </sheetViews>
  <sheetFormatPr defaultRowHeight="14.4" x14ac:dyDescent="0.3"/>
  <cols>
    <col min="14" max="14" width="12" bestFit="1" customWidth="1"/>
    <col min="15" max="15" width="16.5546875" bestFit="1" customWidth="1"/>
  </cols>
  <sheetData>
    <row r="1" spans="1:10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</row>
    <row r="2" spans="1:106" x14ac:dyDescent="0.3">
      <c r="A2">
        <v>3001</v>
      </c>
      <c r="B2" t="s">
        <v>106</v>
      </c>
      <c r="C2">
        <v>22</v>
      </c>
      <c r="D2">
        <v>1</v>
      </c>
      <c r="E2">
        <v>31</v>
      </c>
      <c r="F2">
        <v>99</v>
      </c>
      <c r="G2">
        <v>39</v>
      </c>
      <c r="H2">
        <v>1</v>
      </c>
      <c r="I2">
        <v>66</v>
      </c>
      <c r="J2">
        <v>1</v>
      </c>
      <c r="K2">
        <v>3</v>
      </c>
      <c r="L2">
        <v>0</v>
      </c>
      <c r="M2">
        <v>51.25</v>
      </c>
      <c r="N2">
        <f>STDEV(F2:I2)</f>
        <v>41.524089393989122</v>
      </c>
      <c r="O2">
        <v>-15.596099710240034</v>
      </c>
      <c r="P2">
        <v>2.6666666669999999</v>
      </c>
      <c r="Q2">
        <v>27</v>
      </c>
      <c r="R2">
        <v>1.3333333329999999</v>
      </c>
      <c r="S2">
        <v>0</v>
      </c>
      <c r="T2">
        <v>3.3333333330000001</v>
      </c>
      <c r="U2">
        <v>24</v>
      </c>
      <c r="V2">
        <v>6</v>
      </c>
      <c r="W2">
        <v>14</v>
      </c>
      <c r="X2">
        <v>0</v>
      </c>
      <c r="Y2">
        <v>1</v>
      </c>
      <c r="Z2">
        <v>2</v>
      </c>
      <c r="AA2">
        <v>14</v>
      </c>
      <c r="AB2">
        <v>1</v>
      </c>
      <c r="AC2">
        <v>9</v>
      </c>
      <c r="AD2">
        <v>3</v>
      </c>
      <c r="AE2">
        <v>14</v>
      </c>
      <c r="AF2">
        <v>19.333333329999999</v>
      </c>
      <c r="AG2">
        <v>103</v>
      </c>
      <c r="AH2">
        <v>3.74</v>
      </c>
      <c r="AI2">
        <v>340</v>
      </c>
      <c r="AJ2">
        <v>29.4</v>
      </c>
      <c r="AK2">
        <v>11.41</v>
      </c>
      <c r="AL2">
        <v>90.37</v>
      </c>
      <c r="AM2">
        <v>25.77</v>
      </c>
      <c r="AN2">
        <v>8.9499999999999993</v>
      </c>
      <c r="AO2">
        <v>12.35</v>
      </c>
      <c r="AP2">
        <v>93.53</v>
      </c>
      <c r="AQ2">
        <v>2.35</v>
      </c>
      <c r="AR2">
        <v>1.18</v>
      </c>
      <c r="AS2">
        <v>1.18</v>
      </c>
      <c r="AT2">
        <v>1.18</v>
      </c>
      <c r="AU2">
        <v>0</v>
      </c>
      <c r="AV2">
        <v>0</v>
      </c>
      <c r="AW2">
        <v>7.35</v>
      </c>
      <c r="AX2">
        <v>0</v>
      </c>
      <c r="AY2">
        <v>0</v>
      </c>
      <c r="AZ2">
        <v>0</v>
      </c>
      <c r="BA2">
        <v>5.59</v>
      </c>
      <c r="BB2">
        <v>17.649999999999999</v>
      </c>
      <c r="BC2">
        <v>6.76</v>
      </c>
      <c r="BD2">
        <v>0.59</v>
      </c>
      <c r="BE2">
        <v>1.47</v>
      </c>
      <c r="BF2">
        <v>4.41</v>
      </c>
      <c r="BG2">
        <v>0</v>
      </c>
      <c r="BH2">
        <v>5.88</v>
      </c>
      <c r="BI2">
        <v>9.41</v>
      </c>
      <c r="BJ2">
        <v>4.12</v>
      </c>
      <c r="BK2">
        <v>0.28999999999999998</v>
      </c>
      <c r="BL2">
        <v>5</v>
      </c>
      <c r="BM2">
        <v>4.41</v>
      </c>
      <c r="BN2">
        <v>2.35</v>
      </c>
      <c r="BO2">
        <v>0</v>
      </c>
      <c r="BP2">
        <v>0</v>
      </c>
      <c r="BQ2">
        <v>2.06</v>
      </c>
      <c r="BR2">
        <v>3.24</v>
      </c>
      <c r="BS2">
        <v>0</v>
      </c>
      <c r="BT2">
        <v>0.88</v>
      </c>
      <c r="BU2">
        <v>1.47</v>
      </c>
      <c r="BV2">
        <v>1.18</v>
      </c>
      <c r="BW2">
        <v>0.88</v>
      </c>
      <c r="BX2">
        <v>2.35</v>
      </c>
      <c r="BY2">
        <v>18.53</v>
      </c>
      <c r="BZ2">
        <v>0</v>
      </c>
      <c r="CA2">
        <v>12.06</v>
      </c>
      <c r="CB2">
        <v>0.59</v>
      </c>
      <c r="CC2">
        <v>8.24</v>
      </c>
      <c r="CD2">
        <v>3.53</v>
      </c>
      <c r="CE2">
        <v>0</v>
      </c>
      <c r="CF2">
        <v>1.76</v>
      </c>
      <c r="CG2">
        <v>1.76</v>
      </c>
      <c r="CH2">
        <v>0</v>
      </c>
      <c r="CI2">
        <v>0</v>
      </c>
      <c r="CJ2">
        <v>0</v>
      </c>
    </row>
    <row r="3" spans="1:106" x14ac:dyDescent="0.3">
      <c r="A3">
        <v>3002</v>
      </c>
      <c r="B3" t="s">
        <v>106</v>
      </c>
      <c r="C3">
        <v>20</v>
      </c>
      <c r="D3">
        <v>0</v>
      </c>
      <c r="E3">
        <v>21</v>
      </c>
      <c r="F3">
        <v>1</v>
      </c>
      <c r="G3">
        <v>100</v>
      </c>
      <c r="H3">
        <v>60</v>
      </c>
      <c r="I3">
        <v>10</v>
      </c>
      <c r="J3">
        <v>2</v>
      </c>
      <c r="K3">
        <v>2</v>
      </c>
      <c r="L3">
        <v>1</v>
      </c>
      <c r="M3">
        <v>42.75</v>
      </c>
      <c r="N3">
        <f t="shared" ref="N3:N61" si="0">STDEV(F3:I3)</f>
        <v>46.154631403576388</v>
      </c>
      <c r="O3">
        <v>16.853800280729121</v>
      </c>
      <c r="P3">
        <v>2.6666666669999999</v>
      </c>
      <c r="Q3">
        <v>11</v>
      </c>
      <c r="R3">
        <v>6</v>
      </c>
      <c r="S3">
        <v>9</v>
      </c>
      <c r="T3">
        <v>6</v>
      </c>
      <c r="U3">
        <v>7</v>
      </c>
      <c r="V3">
        <v>6</v>
      </c>
      <c r="W3">
        <v>7</v>
      </c>
      <c r="X3">
        <v>2.6666666669999999</v>
      </c>
      <c r="Y3">
        <v>12</v>
      </c>
      <c r="Z3">
        <v>0.66666666699999999</v>
      </c>
      <c r="AA3">
        <v>5</v>
      </c>
      <c r="AB3">
        <v>0.16666666699999999</v>
      </c>
      <c r="AC3">
        <v>0</v>
      </c>
      <c r="AD3">
        <v>2</v>
      </c>
      <c r="AE3">
        <v>9</v>
      </c>
      <c r="AF3">
        <v>26.166666670000001</v>
      </c>
      <c r="AG3">
        <v>60</v>
      </c>
      <c r="AH3">
        <v>4.26</v>
      </c>
      <c r="AI3">
        <v>477</v>
      </c>
      <c r="AJ3">
        <v>27.93</v>
      </c>
      <c r="AK3">
        <v>6.58</v>
      </c>
      <c r="AL3">
        <v>99</v>
      </c>
      <c r="AM3">
        <v>29.27</v>
      </c>
      <c r="AN3">
        <v>12.23</v>
      </c>
      <c r="AO3">
        <v>12.37</v>
      </c>
      <c r="AP3">
        <v>93.08</v>
      </c>
      <c r="AQ3">
        <v>5.24</v>
      </c>
      <c r="AR3">
        <v>2.73</v>
      </c>
      <c r="AS3">
        <v>2.52</v>
      </c>
      <c r="AT3">
        <v>0</v>
      </c>
      <c r="AU3">
        <v>0</v>
      </c>
      <c r="AV3">
        <v>0.42</v>
      </c>
      <c r="AW3">
        <v>2.1</v>
      </c>
      <c r="AX3">
        <v>0</v>
      </c>
      <c r="AY3">
        <v>0.42</v>
      </c>
      <c r="AZ3">
        <v>0</v>
      </c>
      <c r="BA3">
        <v>0</v>
      </c>
      <c r="BB3">
        <v>10.9</v>
      </c>
      <c r="BC3">
        <v>4.82</v>
      </c>
      <c r="BD3">
        <v>1.47</v>
      </c>
      <c r="BE3">
        <v>0.84</v>
      </c>
      <c r="BF3">
        <v>1.68</v>
      </c>
      <c r="BG3">
        <v>0.42</v>
      </c>
      <c r="BH3">
        <v>2.1</v>
      </c>
      <c r="BI3">
        <v>5.66</v>
      </c>
      <c r="BJ3">
        <v>1.89</v>
      </c>
      <c r="BK3">
        <v>0.84</v>
      </c>
      <c r="BL3">
        <v>2.52</v>
      </c>
      <c r="BM3">
        <v>3.35</v>
      </c>
      <c r="BN3">
        <v>1.05</v>
      </c>
      <c r="BO3">
        <v>0.42</v>
      </c>
      <c r="BP3">
        <v>0</v>
      </c>
      <c r="BQ3">
        <v>1.89</v>
      </c>
      <c r="BR3">
        <v>3.35</v>
      </c>
      <c r="BS3">
        <v>0.84</v>
      </c>
      <c r="BT3">
        <v>0.63</v>
      </c>
      <c r="BU3">
        <v>0.84</v>
      </c>
      <c r="BV3">
        <v>1.05</v>
      </c>
      <c r="BW3">
        <v>0</v>
      </c>
      <c r="BX3">
        <v>2.73</v>
      </c>
      <c r="BY3">
        <v>17.399999999999999</v>
      </c>
      <c r="BZ3">
        <v>1.26</v>
      </c>
      <c r="CA3">
        <v>18.239999999999998</v>
      </c>
      <c r="CB3">
        <v>1.68</v>
      </c>
      <c r="CC3">
        <v>8.6</v>
      </c>
      <c r="CD3">
        <v>9.01</v>
      </c>
      <c r="CE3">
        <v>1.05</v>
      </c>
      <c r="CF3">
        <v>2.31</v>
      </c>
      <c r="CG3">
        <v>0</v>
      </c>
      <c r="CH3">
        <v>0.21</v>
      </c>
      <c r="CI3">
        <v>0</v>
      </c>
      <c r="CJ3">
        <v>0</v>
      </c>
    </row>
    <row r="4" spans="1:106" x14ac:dyDescent="0.3">
      <c r="A4">
        <v>3003</v>
      </c>
      <c r="B4" t="s">
        <v>106</v>
      </c>
      <c r="C4">
        <v>22</v>
      </c>
      <c r="D4">
        <v>1</v>
      </c>
      <c r="E4">
        <v>19</v>
      </c>
      <c r="F4">
        <v>85</v>
      </c>
      <c r="G4">
        <v>60</v>
      </c>
      <c r="H4">
        <v>10</v>
      </c>
      <c r="I4">
        <v>90</v>
      </c>
      <c r="J4">
        <v>4</v>
      </c>
      <c r="K4">
        <v>4</v>
      </c>
      <c r="L4">
        <v>1</v>
      </c>
      <c r="M4">
        <v>61.25</v>
      </c>
      <c r="N4">
        <f t="shared" si="0"/>
        <v>36.600318759996249</v>
      </c>
      <c r="O4">
        <v>9.5044154322795205</v>
      </c>
      <c r="P4">
        <v>2.8333333330000001</v>
      </c>
      <c r="Q4">
        <v>10</v>
      </c>
      <c r="R4">
        <v>0.66666666699999999</v>
      </c>
      <c r="S4">
        <v>4</v>
      </c>
      <c r="T4">
        <v>1.6666666670000001</v>
      </c>
      <c r="U4">
        <v>10</v>
      </c>
      <c r="V4">
        <v>3.1666666669999999</v>
      </c>
      <c r="W4">
        <v>6</v>
      </c>
      <c r="X4">
        <v>0.16666666699999999</v>
      </c>
      <c r="Y4">
        <v>1</v>
      </c>
      <c r="Z4">
        <v>1.5</v>
      </c>
      <c r="AA4">
        <v>15</v>
      </c>
      <c r="AB4">
        <v>0.83333333300000001</v>
      </c>
      <c r="AC4">
        <v>4</v>
      </c>
      <c r="AD4">
        <v>1.6666666670000001</v>
      </c>
      <c r="AE4">
        <v>16</v>
      </c>
      <c r="AF4">
        <v>12.5</v>
      </c>
      <c r="AG4">
        <v>66</v>
      </c>
      <c r="AH4">
        <v>4.43</v>
      </c>
      <c r="AI4">
        <v>119</v>
      </c>
      <c r="AJ4">
        <v>99</v>
      </c>
      <c r="AK4">
        <v>53.36</v>
      </c>
      <c r="AL4">
        <v>13.15</v>
      </c>
      <c r="AM4">
        <v>14.22</v>
      </c>
      <c r="AN4">
        <v>7.44</v>
      </c>
      <c r="AO4">
        <v>16.809999999999999</v>
      </c>
      <c r="AP4">
        <v>78.989999999999995</v>
      </c>
      <c r="AQ4">
        <v>2.52</v>
      </c>
      <c r="AR4">
        <v>0.84</v>
      </c>
      <c r="AS4">
        <v>1.68</v>
      </c>
      <c r="AT4">
        <v>0</v>
      </c>
      <c r="AU4">
        <v>0.84</v>
      </c>
      <c r="AV4">
        <v>0</v>
      </c>
      <c r="AW4">
        <v>5.04</v>
      </c>
      <c r="AX4">
        <v>0</v>
      </c>
      <c r="AY4">
        <v>0.84</v>
      </c>
      <c r="AZ4">
        <v>0</v>
      </c>
      <c r="BA4">
        <v>0.84</v>
      </c>
      <c r="BB4">
        <v>1.68</v>
      </c>
      <c r="BC4">
        <v>0</v>
      </c>
      <c r="BD4">
        <v>0</v>
      </c>
      <c r="BE4">
        <v>0</v>
      </c>
      <c r="BF4">
        <v>1.68</v>
      </c>
      <c r="BG4">
        <v>0</v>
      </c>
      <c r="BH4">
        <v>0</v>
      </c>
      <c r="BI4">
        <v>15.13</v>
      </c>
      <c r="BJ4">
        <v>9.24</v>
      </c>
      <c r="BK4">
        <v>0.84</v>
      </c>
      <c r="BL4">
        <v>4.2</v>
      </c>
      <c r="BM4">
        <v>10.92</v>
      </c>
      <c r="BN4">
        <v>5.88</v>
      </c>
      <c r="BO4">
        <v>0.84</v>
      </c>
      <c r="BP4">
        <v>0</v>
      </c>
      <c r="BQ4">
        <v>4.2</v>
      </c>
      <c r="BR4">
        <v>5.88</v>
      </c>
      <c r="BS4">
        <v>1.68</v>
      </c>
      <c r="BT4">
        <v>0</v>
      </c>
      <c r="BU4">
        <v>4.2</v>
      </c>
      <c r="BV4">
        <v>0</v>
      </c>
      <c r="BW4">
        <v>0</v>
      </c>
      <c r="BX4">
        <v>0</v>
      </c>
      <c r="BY4">
        <v>0</v>
      </c>
      <c r="BZ4">
        <v>0</v>
      </c>
      <c r="CA4">
        <v>10.92</v>
      </c>
      <c r="CB4">
        <v>1.68</v>
      </c>
      <c r="CC4">
        <v>5.88</v>
      </c>
      <c r="CD4">
        <v>3.36</v>
      </c>
      <c r="CE4">
        <v>0</v>
      </c>
      <c r="CF4">
        <v>5.04</v>
      </c>
      <c r="CG4">
        <v>0</v>
      </c>
      <c r="CH4">
        <v>0</v>
      </c>
      <c r="CI4">
        <v>2.52</v>
      </c>
      <c r="CJ4">
        <v>2.52</v>
      </c>
    </row>
    <row r="5" spans="1:106" x14ac:dyDescent="0.3">
      <c r="A5">
        <v>3004</v>
      </c>
      <c r="B5" t="s">
        <v>106</v>
      </c>
      <c r="C5">
        <v>20</v>
      </c>
      <c r="D5">
        <v>1</v>
      </c>
      <c r="E5">
        <v>27</v>
      </c>
      <c r="F5">
        <v>50</v>
      </c>
      <c r="G5">
        <v>60</v>
      </c>
      <c r="H5">
        <v>75</v>
      </c>
      <c r="I5">
        <v>70</v>
      </c>
      <c r="J5">
        <v>3</v>
      </c>
      <c r="K5">
        <v>2</v>
      </c>
      <c r="L5">
        <v>0</v>
      </c>
      <c r="M5">
        <v>63.75</v>
      </c>
      <c r="N5">
        <f t="shared" si="0"/>
        <v>11.086778913041726</v>
      </c>
      <c r="O5" s="1">
        <v>-2.2524676887847015</v>
      </c>
      <c r="P5">
        <v>2.8333333330000001</v>
      </c>
      <c r="Q5">
        <v>2</v>
      </c>
      <c r="R5">
        <v>0.33333333300000001</v>
      </c>
      <c r="S5">
        <v>1</v>
      </c>
      <c r="T5">
        <v>0</v>
      </c>
      <c r="U5">
        <v>0</v>
      </c>
      <c r="V5">
        <v>0.66666666699999999</v>
      </c>
      <c r="W5">
        <v>2</v>
      </c>
      <c r="X5">
        <v>0.16666666699999999</v>
      </c>
      <c r="Y5">
        <v>1</v>
      </c>
      <c r="Z5">
        <v>0.16666666699999999</v>
      </c>
      <c r="AA5">
        <v>1</v>
      </c>
      <c r="AB5">
        <v>0.83333333300000001</v>
      </c>
      <c r="AC5">
        <v>2</v>
      </c>
      <c r="AD5">
        <v>0</v>
      </c>
      <c r="AE5">
        <v>0</v>
      </c>
      <c r="AF5">
        <v>5</v>
      </c>
      <c r="AG5">
        <v>9</v>
      </c>
      <c r="AH5">
        <v>4.26</v>
      </c>
      <c r="AI5">
        <v>91</v>
      </c>
      <c r="AJ5">
        <v>12.05</v>
      </c>
      <c r="AK5">
        <v>1.07</v>
      </c>
      <c r="AL5">
        <v>99</v>
      </c>
      <c r="AM5">
        <v>11.53</v>
      </c>
      <c r="AN5">
        <v>13</v>
      </c>
      <c r="AO5">
        <v>15.38</v>
      </c>
      <c r="AP5">
        <v>98.9</v>
      </c>
      <c r="AQ5">
        <v>5.49</v>
      </c>
      <c r="AR5">
        <v>2.2000000000000002</v>
      </c>
      <c r="AS5">
        <v>3.3</v>
      </c>
      <c r="AT5">
        <v>0</v>
      </c>
      <c r="AU5">
        <v>0</v>
      </c>
      <c r="AV5">
        <v>2.2000000000000002</v>
      </c>
      <c r="AW5">
        <v>0</v>
      </c>
      <c r="AX5">
        <v>0</v>
      </c>
      <c r="AY5">
        <v>0</v>
      </c>
      <c r="AZ5">
        <v>0</v>
      </c>
      <c r="BA5">
        <v>0</v>
      </c>
      <c r="BB5">
        <v>9.89</v>
      </c>
      <c r="BC5">
        <v>1.1000000000000001</v>
      </c>
      <c r="BD5">
        <v>0</v>
      </c>
      <c r="BE5">
        <v>1.1000000000000001</v>
      </c>
      <c r="BF5">
        <v>3.3</v>
      </c>
      <c r="BG5">
        <v>1.1000000000000001</v>
      </c>
      <c r="BH5">
        <v>5.49</v>
      </c>
      <c r="BI5">
        <v>15.38</v>
      </c>
      <c r="BJ5">
        <v>8.7899999999999991</v>
      </c>
      <c r="BK5">
        <v>0</v>
      </c>
      <c r="BL5">
        <v>2.2000000000000002</v>
      </c>
      <c r="BM5">
        <v>5.49</v>
      </c>
      <c r="BN5">
        <v>3.3</v>
      </c>
      <c r="BO5">
        <v>1.1000000000000001</v>
      </c>
      <c r="BP5">
        <v>0</v>
      </c>
      <c r="BQ5">
        <v>1.1000000000000001</v>
      </c>
      <c r="BR5">
        <v>2.2000000000000002</v>
      </c>
      <c r="BS5">
        <v>0</v>
      </c>
      <c r="BT5">
        <v>0</v>
      </c>
      <c r="BU5">
        <v>1.1000000000000001</v>
      </c>
      <c r="BV5">
        <v>1.1000000000000001</v>
      </c>
      <c r="BW5">
        <v>0</v>
      </c>
      <c r="BX5">
        <v>4.4000000000000004</v>
      </c>
      <c r="BY5">
        <v>13.19</v>
      </c>
      <c r="BZ5">
        <v>0</v>
      </c>
      <c r="CA5">
        <v>14.29</v>
      </c>
      <c r="CB5">
        <v>2.2000000000000002</v>
      </c>
      <c r="CC5">
        <v>8.7899999999999991</v>
      </c>
      <c r="CD5">
        <v>3.3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</row>
    <row r="6" spans="1:106" x14ac:dyDescent="0.3">
      <c r="A6">
        <v>3005</v>
      </c>
      <c r="B6" t="s">
        <v>106</v>
      </c>
      <c r="C6">
        <v>22</v>
      </c>
      <c r="D6">
        <v>1</v>
      </c>
      <c r="E6">
        <v>16</v>
      </c>
      <c r="F6">
        <v>40</v>
      </c>
      <c r="G6">
        <v>1</v>
      </c>
      <c r="H6">
        <v>10</v>
      </c>
      <c r="I6">
        <v>100</v>
      </c>
      <c r="J6">
        <v>4</v>
      </c>
      <c r="K6">
        <v>2</v>
      </c>
      <c r="L6">
        <v>0</v>
      </c>
      <c r="M6">
        <v>37.75</v>
      </c>
      <c r="N6">
        <f t="shared" si="0"/>
        <v>44.724154547626725</v>
      </c>
      <c r="O6" s="1">
        <v>-10.990470105883309</v>
      </c>
      <c r="P6">
        <v>2.3333333330000001</v>
      </c>
      <c r="Q6">
        <v>3</v>
      </c>
      <c r="R6">
        <v>1</v>
      </c>
      <c r="S6">
        <v>1</v>
      </c>
      <c r="T6">
        <v>2.3333333330000001</v>
      </c>
      <c r="U6">
        <v>3</v>
      </c>
      <c r="V6">
        <v>2.5</v>
      </c>
      <c r="W6">
        <v>3</v>
      </c>
      <c r="X6">
        <v>1.5</v>
      </c>
      <c r="Y6">
        <v>1</v>
      </c>
      <c r="Z6">
        <v>1.5</v>
      </c>
      <c r="AA6">
        <v>8</v>
      </c>
      <c r="AB6">
        <v>0</v>
      </c>
      <c r="AC6">
        <v>1</v>
      </c>
      <c r="AD6">
        <v>3</v>
      </c>
      <c r="AE6">
        <v>10</v>
      </c>
      <c r="AF6">
        <v>14.16666667</v>
      </c>
      <c r="AG6">
        <v>30</v>
      </c>
      <c r="AH6">
        <v>3.22</v>
      </c>
      <c r="AI6">
        <v>55</v>
      </c>
      <c r="AJ6">
        <v>93.26</v>
      </c>
      <c r="AK6">
        <v>2.31</v>
      </c>
      <c r="AL6">
        <v>66.98</v>
      </c>
      <c r="AM6">
        <v>25.77</v>
      </c>
      <c r="AN6">
        <v>11</v>
      </c>
      <c r="AO6">
        <v>16.36</v>
      </c>
      <c r="AP6">
        <v>90.91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1.82</v>
      </c>
      <c r="BC6">
        <v>0</v>
      </c>
      <c r="BD6">
        <v>1.82</v>
      </c>
      <c r="BE6">
        <v>0</v>
      </c>
      <c r="BF6">
        <v>0</v>
      </c>
      <c r="BG6">
        <v>0</v>
      </c>
      <c r="BH6">
        <v>0</v>
      </c>
      <c r="BI6">
        <v>36.36</v>
      </c>
      <c r="BJ6">
        <v>34.549999999999997</v>
      </c>
      <c r="BK6">
        <v>1.82</v>
      </c>
      <c r="BL6">
        <v>0</v>
      </c>
      <c r="BM6">
        <v>9.09</v>
      </c>
      <c r="BN6">
        <v>9.09</v>
      </c>
      <c r="BO6">
        <v>0</v>
      </c>
      <c r="BP6">
        <v>0</v>
      </c>
      <c r="BQ6">
        <v>0</v>
      </c>
      <c r="BR6">
        <v>1.82</v>
      </c>
      <c r="BS6">
        <v>0</v>
      </c>
      <c r="BT6">
        <v>0</v>
      </c>
      <c r="BU6">
        <v>1.82</v>
      </c>
      <c r="BV6">
        <v>0</v>
      </c>
      <c r="BW6">
        <v>0</v>
      </c>
      <c r="BX6">
        <v>1.82</v>
      </c>
      <c r="BY6">
        <v>18.18</v>
      </c>
      <c r="BZ6">
        <v>0</v>
      </c>
      <c r="CA6">
        <v>3.64</v>
      </c>
      <c r="CB6">
        <v>1.82</v>
      </c>
      <c r="CC6">
        <v>1.82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</row>
    <row r="7" spans="1:106" x14ac:dyDescent="0.3">
      <c r="A7">
        <v>3006</v>
      </c>
      <c r="B7" t="s">
        <v>106</v>
      </c>
      <c r="C7">
        <v>22</v>
      </c>
      <c r="D7">
        <v>0</v>
      </c>
      <c r="E7">
        <v>15</v>
      </c>
      <c r="F7">
        <v>40</v>
      </c>
      <c r="G7">
        <v>90</v>
      </c>
      <c r="H7">
        <v>50</v>
      </c>
      <c r="I7">
        <v>60</v>
      </c>
      <c r="J7">
        <v>2</v>
      </c>
      <c r="K7">
        <v>4</v>
      </c>
      <c r="L7">
        <v>0</v>
      </c>
      <c r="M7">
        <v>60</v>
      </c>
      <c r="N7">
        <f t="shared" si="0"/>
        <v>21.602468994692867</v>
      </c>
      <c r="O7">
        <v>0</v>
      </c>
      <c r="P7">
        <v>2.1666666669999999</v>
      </c>
      <c r="Q7">
        <v>30</v>
      </c>
      <c r="R7">
        <v>0</v>
      </c>
      <c r="S7">
        <v>1</v>
      </c>
      <c r="T7">
        <v>0.83333333300000001</v>
      </c>
      <c r="U7">
        <v>3</v>
      </c>
      <c r="V7">
        <v>2.3333333330000001</v>
      </c>
      <c r="W7">
        <v>10</v>
      </c>
      <c r="X7">
        <v>0.33333333300000001</v>
      </c>
      <c r="Y7">
        <v>27</v>
      </c>
      <c r="Z7">
        <v>0.83333333300000001</v>
      </c>
      <c r="AA7">
        <v>10</v>
      </c>
      <c r="AB7">
        <v>3</v>
      </c>
      <c r="AC7">
        <v>30</v>
      </c>
      <c r="AD7">
        <v>1.3333333329999999</v>
      </c>
      <c r="AE7">
        <v>15</v>
      </c>
      <c r="AF7">
        <v>10.83333333</v>
      </c>
      <c r="AG7">
        <v>126</v>
      </c>
      <c r="AH7">
        <v>3.48</v>
      </c>
      <c r="AI7">
        <v>16</v>
      </c>
      <c r="AJ7">
        <v>11.86</v>
      </c>
      <c r="AK7">
        <v>1</v>
      </c>
      <c r="AL7">
        <v>99</v>
      </c>
      <c r="AM7">
        <v>25.77</v>
      </c>
      <c r="AN7">
        <v>8</v>
      </c>
      <c r="AO7">
        <v>12.5</v>
      </c>
      <c r="AP7">
        <v>100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25</v>
      </c>
      <c r="BC7">
        <v>6.25</v>
      </c>
      <c r="BD7">
        <v>0</v>
      </c>
      <c r="BE7">
        <v>6.25</v>
      </c>
      <c r="BF7">
        <v>0</v>
      </c>
      <c r="BG7">
        <v>6.25</v>
      </c>
      <c r="BH7">
        <v>6.25</v>
      </c>
      <c r="BI7">
        <v>6.25</v>
      </c>
      <c r="BJ7">
        <v>6.25</v>
      </c>
      <c r="BK7">
        <v>0</v>
      </c>
      <c r="BL7">
        <v>0</v>
      </c>
      <c r="BM7">
        <v>12.5</v>
      </c>
      <c r="BN7">
        <v>12.5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18.75</v>
      </c>
      <c r="BZ7">
        <v>0</v>
      </c>
      <c r="CA7">
        <v>12.5</v>
      </c>
      <c r="CB7">
        <v>6.25</v>
      </c>
      <c r="CC7">
        <v>6.25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</row>
    <row r="8" spans="1:106" x14ac:dyDescent="0.3">
      <c r="A8">
        <v>3007</v>
      </c>
      <c r="B8" t="s">
        <v>106</v>
      </c>
      <c r="C8">
        <v>21</v>
      </c>
      <c r="D8">
        <v>0</v>
      </c>
      <c r="E8">
        <v>5</v>
      </c>
      <c r="F8">
        <v>58</v>
      </c>
      <c r="G8">
        <v>47</v>
      </c>
      <c r="H8">
        <v>74</v>
      </c>
      <c r="I8">
        <v>36</v>
      </c>
      <c r="J8">
        <v>3</v>
      </c>
      <c r="K8">
        <v>3</v>
      </c>
      <c r="L8">
        <v>1</v>
      </c>
      <c r="M8">
        <v>53.75</v>
      </c>
      <c r="N8">
        <f t="shared" si="0"/>
        <v>16.214705259938174</v>
      </c>
      <c r="O8">
        <v>10.057742066560099</v>
      </c>
      <c r="P8">
        <v>1.8333333329999999</v>
      </c>
      <c r="Q8">
        <v>5</v>
      </c>
      <c r="R8">
        <v>0</v>
      </c>
      <c r="S8">
        <v>0</v>
      </c>
      <c r="T8">
        <v>0.16666666699999999</v>
      </c>
      <c r="U8">
        <v>1</v>
      </c>
      <c r="V8">
        <v>0.66666666699999999</v>
      </c>
      <c r="W8">
        <v>5</v>
      </c>
      <c r="X8">
        <v>0</v>
      </c>
      <c r="Y8">
        <v>0</v>
      </c>
      <c r="Z8">
        <v>0.83333333300000001</v>
      </c>
      <c r="AA8">
        <v>5</v>
      </c>
      <c r="AB8">
        <v>1.1666666670000001</v>
      </c>
      <c r="AC8">
        <v>9</v>
      </c>
      <c r="AD8">
        <v>0.66666666699999999</v>
      </c>
      <c r="AE8">
        <v>2</v>
      </c>
      <c r="AF8">
        <v>5.3333333329999997</v>
      </c>
      <c r="AG8">
        <v>27</v>
      </c>
      <c r="AH8">
        <v>2.13</v>
      </c>
      <c r="AI8">
        <v>21</v>
      </c>
      <c r="AJ8">
        <v>41.91</v>
      </c>
      <c r="AK8">
        <v>2.86</v>
      </c>
      <c r="AL8">
        <v>99</v>
      </c>
      <c r="AM8">
        <v>95.81</v>
      </c>
      <c r="AN8">
        <v>21</v>
      </c>
      <c r="AO8">
        <v>0</v>
      </c>
      <c r="AP8">
        <v>85.71</v>
      </c>
      <c r="AQ8">
        <v>4.76</v>
      </c>
      <c r="AR8">
        <v>4.76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9.52</v>
      </c>
      <c r="BC8">
        <v>4.76</v>
      </c>
      <c r="BD8">
        <v>0</v>
      </c>
      <c r="BE8">
        <v>0</v>
      </c>
      <c r="BF8">
        <v>0</v>
      </c>
      <c r="BG8">
        <v>0</v>
      </c>
      <c r="BH8">
        <v>4.76</v>
      </c>
      <c r="BI8">
        <v>9.52</v>
      </c>
      <c r="BJ8">
        <v>4.76</v>
      </c>
      <c r="BK8">
        <v>0</v>
      </c>
      <c r="BL8">
        <v>4.76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19.05</v>
      </c>
      <c r="BZ8">
        <v>0</v>
      </c>
      <c r="CA8">
        <v>23.81</v>
      </c>
      <c r="CB8">
        <v>0</v>
      </c>
      <c r="CC8">
        <v>4.76</v>
      </c>
      <c r="CD8">
        <v>19.05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</row>
    <row r="9" spans="1:106" x14ac:dyDescent="0.3">
      <c r="A9">
        <v>3008</v>
      </c>
      <c r="B9" t="s">
        <v>113</v>
      </c>
      <c r="C9">
        <v>25</v>
      </c>
      <c r="D9">
        <v>1</v>
      </c>
      <c r="E9">
        <v>21</v>
      </c>
      <c r="F9">
        <v>85</v>
      </c>
      <c r="G9">
        <v>70</v>
      </c>
      <c r="H9">
        <v>40</v>
      </c>
      <c r="I9">
        <v>60</v>
      </c>
      <c r="J9">
        <v>1</v>
      </c>
      <c r="K9">
        <v>3</v>
      </c>
      <c r="L9">
        <v>0</v>
      </c>
      <c r="M9">
        <v>63.75</v>
      </c>
      <c r="N9">
        <f t="shared" si="0"/>
        <v>18.874586088176873</v>
      </c>
      <c r="O9">
        <v>-10.933391295710596</v>
      </c>
      <c r="P9">
        <v>2.3333333330000001</v>
      </c>
      <c r="Q9">
        <v>20</v>
      </c>
      <c r="R9">
        <v>3</v>
      </c>
      <c r="S9">
        <v>15</v>
      </c>
      <c r="T9">
        <v>2.3333333330000001</v>
      </c>
      <c r="U9">
        <v>4</v>
      </c>
      <c r="V9">
        <v>2.3333333330000001</v>
      </c>
      <c r="W9">
        <v>12</v>
      </c>
      <c r="X9">
        <v>1.6666666670000001</v>
      </c>
      <c r="Y9">
        <v>11</v>
      </c>
      <c r="Z9">
        <v>2.1666666669999999</v>
      </c>
      <c r="AA9">
        <v>11</v>
      </c>
      <c r="AB9">
        <v>1.8333333329999999</v>
      </c>
      <c r="AC9">
        <v>11</v>
      </c>
      <c r="AD9">
        <v>2.8333333330000001</v>
      </c>
      <c r="AE9">
        <v>22</v>
      </c>
      <c r="AF9">
        <v>18.5</v>
      </c>
      <c r="AG9">
        <v>106</v>
      </c>
      <c r="AH9">
        <v>4</v>
      </c>
      <c r="AI9">
        <v>20</v>
      </c>
      <c r="AJ9">
        <v>99</v>
      </c>
      <c r="AK9">
        <v>50</v>
      </c>
      <c r="AL9">
        <v>15.86</v>
      </c>
      <c r="AM9">
        <v>25.77</v>
      </c>
      <c r="AN9">
        <v>20</v>
      </c>
      <c r="AO9">
        <v>10</v>
      </c>
      <c r="AP9">
        <v>85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10</v>
      </c>
      <c r="AX9">
        <v>0</v>
      </c>
      <c r="AY9">
        <v>0</v>
      </c>
      <c r="AZ9">
        <v>10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25</v>
      </c>
      <c r="BJ9">
        <v>25</v>
      </c>
      <c r="BK9">
        <v>0</v>
      </c>
      <c r="BL9">
        <v>0</v>
      </c>
      <c r="BM9">
        <v>5</v>
      </c>
      <c r="BN9">
        <v>0</v>
      </c>
      <c r="BO9">
        <v>0</v>
      </c>
      <c r="BP9">
        <v>0</v>
      </c>
      <c r="BQ9">
        <v>5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10</v>
      </c>
      <c r="BZ9">
        <v>0</v>
      </c>
      <c r="CA9">
        <v>5</v>
      </c>
      <c r="CB9">
        <v>0</v>
      </c>
      <c r="CC9">
        <v>5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</row>
    <row r="10" spans="1:106" x14ac:dyDescent="0.3">
      <c r="A10">
        <v>3009</v>
      </c>
      <c r="B10" t="s">
        <v>113</v>
      </c>
      <c r="C10">
        <v>22</v>
      </c>
      <c r="D10">
        <v>1</v>
      </c>
      <c r="E10">
        <v>30</v>
      </c>
      <c r="F10">
        <v>10</v>
      </c>
      <c r="G10">
        <v>70</v>
      </c>
      <c r="H10">
        <v>100</v>
      </c>
      <c r="I10">
        <v>1</v>
      </c>
      <c r="J10">
        <v>3</v>
      </c>
      <c r="K10">
        <v>2</v>
      </c>
      <c r="L10">
        <v>0</v>
      </c>
      <c r="M10">
        <v>45.25</v>
      </c>
      <c r="N10">
        <f t="shared" si="0"/>
        <v>47.647140522805771</v>
      </c>
      <c r="O10">
        <v>7.1711164976542623</v>
      </c>
      <c r="P10">
        <v>3.3333333330000001</v>
      </c>
      <c r="Q10">
        <v>45</v>
      </c>
      <c r="R10">
        <v>0.16666666699999999</v>
      </c>
      <c r="S10">
        <v>1</v>
      </c>
      <c r="T10">
        <v>1.3333333329999999</v>
      </c>
      <c r="U10">
        <v>15</v>
      </c>
      <c r="V10">
        <v>3.3333333330000001</v>
      </c>
      <c r="W10">
        <v>15</v>
      </c>
      <c r="X10">
        <v>0.16666666699999999</v>
      </c>
      <c r="Y10">
        <v>21</v>
      </c>
      <c r="Z10">
        <v>1.1666666670000001</v>
      </c>
      <c r="AA10">
        <v>22</v>
      </c>
      <c r="AB10">
        <v>0.33333333300000001</v>
      </c>
      <c r="AC10">
        <v>1</v>
      </c>
      <c r="AD10">
        <v>2</v>
      </c>
      <c r="AE10">
        <v>30</v>
      </c>
      <c r="AF10">
        <v>11.83333333</v>
      </c>
      <c r="AG10">
        <v>150</v>
      </c>
      <c r="AH10">
        <v>4.78</v>
      </c>
      <c r="AI10">
        <v>1280</v>
      </c>
      <c r="AJ10">
        <v>17.3</v>
      </c>
      <c r="AK10">
        <v>33.369999999999997</v>
      </c>
      <c r="AL10">
        <v>75.989999999999995</v>
      </c>
      <c r="AM10">
        <v>23.33</v>
      </c>
      <c r="AN10">
        <v>14.07</v>
      </c>
      <c r="AO10">
        <v>16.170000000000002</v>
      </c>
      <c r="AP10">
        <v>94.61</v>
      </c>
      <c r="AQ10">
        <v>2.81</v>
      </c>
      <c r="AR10">
        <v>1.25</v>
      </c>
      <c r="AS10">
        <v>1.41</v>
      </c>
      <c r="AT10">
        <v>0.47</v>
      </c>
      <c r="AU10">
        <v>0.16</v>
      </c>
      <c r="AV10">
        <v>0.39</v>
      </c>
      <c r="AW10">
        <v>8.0500000000000007</v>
      </c>
      <c r="AX10">
        <v>0.08</v>
      </c>
      <c r="AY10">
        <v>0.31</v>
      </c>
      <c r="AZ10">
        <v>0.7</v>
      </c>
      <c r="BA10">
        <v>0.7</v>
      </c>
      <c r="BB10">
        <v>14.38</v>
      </c>
      <c r="BC10">
        <v>3.28</v>
      </c>
      <c r="BD10">
        <v>1.95</v>
      </c>
      <c r="BE10">
        <v>0.62</v>
      </c>
      <c r="BF10">
        <v>4.53</v>
      </c>
      <c r="BG10">
        <v>1.72</v>
      </c>
      <c r="BH10">
        <v>2.97</v>
      </c>
      <c r="BI10">
        <v>6.25</v>
      </c>
      <c r="BJ10">
        <v>5.08</v>
      </c>
      <c r="BK10">
        <v>0.78</v>
      </c>
      <c r="BL10">
        <v>0.31</v>
      </c>
      <c r="BM10">
        <v>2.27</v>
      </c>
      <c r="BN10">
        <v>1.64</v>
      </c>
      <c r="BO10">
        <v>0.39</v>
      </c>
      <c r="BP10">
        <v>0</v>
      </c>
      <c r="BQ10">
        <v>0.31</v>
      </c>
      <c r="BR10">
        <v>2.81</v>
      </c>
      <c r="BS10">
        <v>0.94</v>
      </c>
      <c r="BT10">
        <v>1.17</v>
      </c>
      <c r="BU10">
        <v>0.94</v>
      </c>
      <c r="BV10">
        <v>0.47</v>
      </c>
      <c r="BW10">
        <v>0.08</v>
      </c>
      <c r="BX10">
        <v>7.34</v>
      </c>
      <c r="BY10">
        <v>9.69</v>
      </c>
      <c r="BZ10">
        <v>1.25</v>
      </c>
      <c r="CA10">
        <v>11.56</v>
      </c>
      <c r="CB10">
        <v>1.48</v>
      </c>
      <c r="CC10">
        <v>4.45</v>
      </c>
      <c r="CD10">
        <v>5.62</v>
      </c>
      <c r="CE10">
        <v>1.02</v>
      </c>
      <c r="CF10">
        <v>1.88</v>
      </c>
      <c r="CG10">
        <v>0.31</v>
      </c>
      <c r="CH10">
        <v>0.08</v>
      </c>
      <c r="CI10">
        <v>0.62</v>
      </c>
      <c r="CJ10">
        <v>0.47</v>
      </c>
    </row>
    <row r="11" spans="1:106" x14ac:dyDescent="0.3">
      <c r="A11">
        <v>3010</v>
      </c>
      <c r="B11" t="s">
        <v>119</v>
      </c>
      <c r="C11">
        <v>20</v>
      </c>
      <c r="D11">
        <v>0</v>
      </c>
      <c r="E11">
        <v>12</v>
      </c>
      <c r="F11">
        <v>55</v>
      </c>
      <c r="G11">
        <v>65</v>
      </c>
      <c r="H11">
        <v>1</v>
      </c>
      <c r="I11">
        <v>15</v>
      </c>
      <c r="J11">
        <v>2</v>
      </c>
      <c r="K11">
        <v>4</v>
      </c>
      <c r="L11">
        <v>0</v>
      </c>
      <c r="M11">
        <v>34</v>
      </c>
      <c r="N11">
        <f t="shared" si="0"/>
        <v>30.832882879592471</v>
      </c>
      <c r="O11">
        <v>-6.8434725565297381</v>
      </c>
      <c r="P11">
        <v>0.5</v>
      </c>
      <c r="Q11">
        <v>1</v>
      </c>
      <c r="R11">
        <v>0.33333333300000001</v>
      </c>
      <c r="S11">
        <v>0</v>
      </c>
      <c r="T11">
        <v>1</v>
      </c>
      <c r="U11">
        <v>6</v>
      </c>
      <c r="V11">
        <v>2.5</v>
      </c>
      <c r="W11">
        <v>20</v>
      </c>
      <c r="X11">
        <v>0.83333333300000001</v>
      </c>
      <c r="Y11">
        <v>26</v>
      </c>
      <c r="Z11">
        <v>0.5</v>
      </c>
      <c r="AA11">
        <v>6</v>
      </c>
      <c r="AB11">
        <v>0.5</v>
      </c>
      <c r="AC11">
        <v>6</v>
      </c>
      <c r="AD11">
        <v>0.16666666699999999</v>
      </c>
      <c r="AE11">
        <v>1</v>
      </c>
      <c r="AF11">
        <v>6.3333333329999997</v>
      </c>
      <c r="AG11">
        <v>66</v>
      </c>
      <c r="AH11">
        <v>3.17</v>
      </c>
      <c r="AI11">
        <v>1118</v>
      </c>
      <c r="AJ11">
        <v>50.31</v>
      </c>
      <c r="AK11">
        <v>20.53</v>
      </c>
      <c r="AL11">
        <v>94.32</v>
      </c>
      <c r="AM11">
        <v>33.49</v>
      </c>
      <c r="AN11">
        <v>15.97</v>
      </c>
      <c r="AO11">
        <v>12.61</v>
      </c>
      <c r="AP11">
        <v>92.49</v>
      </c>
      <c r="AQ11">
        <v>2.33</v>
      </c>
      <c r="AR11">
        <v>1.34</v>
      </c>
      <c r="AS11">
        <v>0.89</v>
      </c>
      <c r="AT11">
        <v>0.45</v>
      </c>
      <c r="AU11">
        <v>0.18</v>
      </c>
      <c r="AV11">
        <v>0</v>
      </c>
      <c r="AW11">
        <v>5.28</v>
      </c>
      <c r="AX11">
        <v>0.09</v>
      </c>
      <c r="AY11">
        <v>0</v>
      </c>
      <c r="AZ11">
        <v>0</v>
      </c>
      <c r="BA11">
        <v>0.81</v>
      </c>
      <c r="BB11">
        <v>16.91</v>
      </c>
      <c r="BC11">
        <v>5.99</v>
      </c>
      <c r="BD11">
        <v>0.72</v>
      </c>
      <c r="BE11">
        <v>0.98</v>
      </c>
      <c r="BF11">
        <v>5.46</v>
      </c>
      <c r="BG11">
        <v>1.07</v>
      </c>
      <c r="BH11">
        <v>4.47</v>
      </c>
      <c r="BI11">
        <v>3.67</v>
      </c>
      <c r="BJ11">
        <v>0.81</v>
      </c>
      <c r="BK11">
        <v>0.63</v>
      </c>
      <c r="BL11">
        <v>2.2400000000000002</v>
      </c>
      <c r="BM11">
        <v>1.7</v>
      </c>
      <c r="BN11">
        <v>0.89</v>
      </c>
      <c r="BO11">
        <v>0.18</v>
      </c>
      <c r="BP11">
        <v>0</v>
      </c>
      <c r="BQ11">
        <v>0.63</v>
      </c>
      <c r="BR11">
        <v>2.33</v>
      </c>
      <c r="BS11">
        <v>0.27</v>
      </c>
      <c r="BT11">
        <v>0.09</v>
      </c>
      <c r="BU11">
        <v>0.98</v>
      </c>
      <c r="BV11">
        <v>0.72</v>
      </c>
      <c r="BW11">
        <v>0.27</v>
      </c>
      <c r="BX11">
        <v>2.77</v>
      </c>
      <c r="BY11">
        <v>16.46</v>
      </c>
      <c r="BZ11">
        <v>0.54</v>
      </c>
      <c r="CA11">
        <v>13.77</v>
      </c>
      <c r="CB11">
        <v>1.88</v>
      </c>
      <c r="CC11">
        <v>7.42</v>
      </c>
      <c r="CD11">
        <v>4.92</v>
      </c>
      <c r="CE11">
        <v>0.63</v>
      </c>
      <c r="CF11">
        <v>1.25</v>
      </c>
      <c r="CG11">
        <v>0.18</v>
      </c>
      <c r="CH11">
        <v>0.18</v>
      </c>
      <c r="CI11">
        <v>0</v>
      </c>
      <c r="CJ11">
        <v>0</v>
      </c>
    </row>
    <row r="12" spans="1:106" x14ac:dyDescent="0.3">
      <c r="A12">
        <v>3011</v>
      </c>
      <c r="B12" t="s">
        <v>106</v>
      </c>
      <c r="C12">
        <v>24</v>
      </c>
      <c r="D12">
        <v>1</v>
      </c>
      <c r="E12">
        <v>15</v>
      </c>
      <c r="F12">
        <v>100</v>
      </c>
      <c r="G12">
        <v>90</v>
      </c>
      <c r="H12">
        <v>20</v>
      </c>
      <c r="I12">
        <v>50</v>
      </c>
      <c r="J12">
        <v>1</v>
      </c>
      <c r="K12">
        <v>4</v>
      </c>
      <c r="L12">
        <v>0</v>
      </c>
      <c r="M12">
        <v>65</v>
      </c>
      <c r="N12">
        <f t="shared" si="0"/>
        <v>36.968455021364726</v>
      </c>
      <c r="O12">
        <v>-4.9340733817020466</v>
      </c>
      <c r="P12">
        <v>1.3333333329999999</v>
      </c>
      <c r="Q12">
        <v>11</v>
      </c>
      <c r="R12">
        <v>1</v>
      </c>
      <c r="S12">
        <v>1</v>
      </c>
      <c r="T12">
        <v>0.83333333300000001</v>
      </c>
      <c r="U12">
        <v>5</v>
      </c>
      <c r="V12">
        <v>0.33333333300000001</v>
      </c>
      <c r="W12">
        <v>5</v>
      </c>
      <c r="X12">
        <v>0</v>
      </c>
      <c r="Y12">
        <v>0</v>
      </c>
      <c r="Z12">
        <v>1.3333333329999999</v>
      </c>
      <c r="AA12">
        <v>9</v>
      </c>
      <c r="AB12">
        <v>0.33333333300000001</v>
      </c>
      <c r="AC12">
        <v>1</v>
      </c>
      <c r="AD12">
        <v>0.66666666699999999</v>
      </c>
      <c r="AE12">
        <v>23</v>
      </c>
      <c r="AF12">
        <v>5.8333333329999997</v>
      </c>
      <c r="AG12">
        <v>55</v>
      </c>
      <c r="AH12">
        <v>3.87</v>
      </c>
      <c r="AI12">
        <v>1628</v>
      </c>
      <c r="AJ12">
        <v>13.64</v>
      </c>
      <c r="AK12">
        <v>6.17</v>
      </c>
      <c r="AL12">
        <v>97.85</v>
      </c>
      <c r="AM12">
        <v>65.34</v>
      </c>
      <c r="AN12">
        <v>13.57</v>
      </c>
      <c r="AO12">
        <v>10.69</v>
      </c>
      <c r="AP12">
        <v>90.85</v>
      </c>
      <c r="AQ12">
        <v>3.5</v>
      </c>
      <c r="AR12">
        <v>2.76</v>
      </c>
      <c r="AS12">
        <v>0.68</v>
      </c>
      <c r="AT12">
        <v>0.31</v>
      </c>
      <c r="AU12">
        <v>0.18</v>
      </c>
      <c r="AV12">
        <v>0.06</v>
      </c>
      <c r="AW12">
        <v>3.56</v>
      </c>
      <c r="AX12">
        <v>0</v>
      </c>
      <c r="AY12">
        <v>0</v>
      </c>
      <c r="AZ12">
        <v>0</v>
      </c>
      <c r="BA12">
        <v>0.06</v>
      </c>
      <c r="BB12">
        <v>15.36</v>
      </c>
      <c r="BC12">
        <v>4.18</v>
      </c>
      <c r="BD12">
        <v>1.04</v>
      </c>
      <c r="BE12">
        <v>0.49</v>
      </c>
      <c r="BF12">
        <v>3.81</v>
      </c>
      <c r="BG12">
        <v>1.1100000000000001</v>
      </c>
      <c r="BH12">
        <v>5.59</v>
      </c>
      <c r="BI12">
        <v>8.5399999999999991</v>
      </c>
      <c r="BJ12">
        <v>3.99</v>
      </c>
      <c r="BK12">
        <v>0.68</v>
      </c>
      <c r="BL12">
        <v>2.95</v>
      </c>
      <c r="BM12">
        <v>0.98</v>
      </c>
      <c r="BN12">
        <v>0.68</v>
      </c>
      <c r="BO12">
        <v>0.12</v>
      </c>
      <c r="BP12">
        <v>0</v>
      </c>
      <c r="BQ12">
        <v>0.31</v>
      </c>
      <c r="BR12">
        <v>2.7</v>
      </c>
      <c r="BS12">
        <v>0.31</v>
      </c>
      <c r="BT12">
        <v>0.31</v>
      </c>
      <c r="BU12">
        <v>1.66</v>
      </c>
      <c r="BV12">
        <v>0.25</v>
      </c>
      <c r="BW12">
        <v>0.25</v>
      </c>
      <c r="BX12">
        <v>1.72</v>
      </c>
      <c r="BY12">
        <v>17.57</v>
      </c>
      <c r="BZ12">
        <v>0.68</v>
      </c>
      <c r="CA12">
        <v>14.19</v>
      </c>
      <c r="CB12">
        <v>2.4</v>
      </c>
      <c r="CC12">
        <v>6.57</v>
      </c>
      <c r="CD12">
        <v>5.47</v>
      </c>
      <c r="CE12">
        <v>0</v>
      </c>
      <c r="CF12">
        <v>1.29</v>
      </c>
      <c r="CG12">
        <v>0</v>
      </c>
      <c r="CH12">
        <v>0</v>
      </c>
      <c r="CI12">
        <v>0</v>
      </c>
      <c r="CJ12">
        <v>0</v>
      </c>
    </row>
    <row r="13" spans="1:106" x14ac:dyDescent="0.3">
      <c r="A13">
        <v>3012</v>
      </c>
      <c r="B13" t="s">
        <v>106</v>
      </c>
      <c r="C13">
        <v>21</v>
      </c>
      <c r="D13">
        <v>0</v>
      </c>
      <c r="E13">
        <v>26</v>
      </c>
      <c r="F13">
        <v>85</v>
      </c>
      <c r="G13">
        <v>80</v>
      </c>
      <c r="H13">
        <v>75</v>
      </c>
      <c r="I13">
        <v>60</v>
      </c>
      <c r="J13">
        <v>1</v>
      </c>
      <c r="K13">
        <v>3</v>
      </c>
      <c r="L13">
        <v>0</v>
      </c>
      <c r="M13">
        <v>75</v>
      </c>
      <c r="N13">
        <f t="shared" si="0"/>
        <v>10.801234497346433</v>
      </c>
      <c r="O13">
        <v>0</v>
      </c>
      <c r="P13">
        <v>2</v>
      </c>
      <c r="Q13">
        <v>3</v>
      </c>
      <c r="R13">
        <v>3</v>
      </c>
      <c r="S13">
        <v>7</v>
      </c>
      <c r="T13">
        <v>0.66666666699999999</v>
      </c>
      <c r="U13">
        <v>9</v>
      </c>
      <c r="V13">
        <v>1.8333333329999999</v>
      </c>
      <c r="W13">
        <v>2</v>
      </c>
      <c r="X13">
        <v>0.5</v>
      </c>
      <c r="Y13">
        <v>5</v>
      </c>
      <c r="Z13">
        <v>1.6666666670000001</v>
      </c>
      <c r="AA13">
        <v>5</v>
      </c>
      <c r="AB13">
        <v>2</v>
      </c>
      <c r="AC13">
        <v>20</v>
      </c>
      <c r="AD13">
        <v>0.33333333300000001</v>
      </c>
      <c r="AE13">
        <v>1</v>
      </c>
      <c r="AF13">
        <v>12</v>
      </c>
      <c r="AG13">
        <v>52</v>
      </c>
      <c r="AH13">
        <v>3.87</v>
      </c>
      <c r="AI13">
        <v>72</v>
      </c>
      <c r="AJ13">
        <v>24.62</v>
      </c>
      <c r="AK13">
        <v>4.8</v>
      </c>
      <c r="AL13">
        <v>58.07</v>
      </c>
      <c r="AM13">
        <v>51.78</v>
      </c>
      <c r="AN13">
        <v>6</v>
      </c>
      <c r="AO13">
        <v>9.7200000000000006</v>
      </c>
      <c r="AP13">
        <v>80.56</v>
      </c>
      <c r="AQ13">
        <v>1.39</v>
      </c>
      <c r="AR13">
        <v>1.39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19.440000000000001</v>
      </c>
      <c r="BC13">
        <v>2.78</v>
      </c>
      <c r="BD13">
        <v>0</v>
      </c>
      <c r="BE13">
        <v>0</v>
      </c>
      <c r="BF13">
        <v>6.94</v>
      </c>
      <c r="BG13">
        <v>2.78</v>
      </c>
      <c r="BH13">
        <v>6.94</v>
      </c>
      <c r="BI13">
        <v>8.33</v>
      </c>
      <c r="BJ13">
        <v>6.94</v>
      </c>
      <c r="BK13">
        <v>0</v>
      </c>
      <c r="BL13">
        <v>1.39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1.39</v>
      </c>
      <c r="BS13">
        <v>0</v>
      </c>
      <c r="BT13">
        <v>0</v>
      </c>
      <c r="BU13">
        <v>1.39</v>
      </c>
      <c r="BV13">
        <v>0</v>
      </c>
      <c r="BW13">
        <v>0</v>
      </c>
      <c r="BX13">
        <v>2.78</v>
      </c>
      <c r="BY13">
        <v>16.670000000000002</v>
      </c>
      <c r="BZ13">
        <v>0</v>
      </c>
      <c r="CA13">
        <v>6.94</v>
      </c>
      <c r="CB13">
        <v>0</v>
      </c>
      <c r="CC13">
        <v>6.94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</row>
    <row r="14" spans="1:106" x14ac:dyDescent="0.3">
      <c r="A14">
        <v>3013</v>
      </c>
      <c r="B14" t="s">
        <v>106</v>
      </c>
      <c r="C14">
        <v>22</v>
      </c>
      <c r="D14">
        <v>0</v>
      </c>
      <c r="E14">
        <v>20</v>
      </c>
      <c r="F14">
        <v>50</v>
      </c>
      <c r="G14">
        <v>20</v>
      </c>
      <c r="H14">
        <v>30</v>
      </c>
      <c r="I14">
        <v>70</v>
      </c>
      <c r="J14">
        <v>4</v>
      </c>
      <c r="K14">
        <v>4</v>
      </c>
      <c r="L14">
        <v>1</v>
      </c>
      <c r="M14">
        <v>42.5</v>
      </c>
      <c r="N14">
        <f t="shared" si="0"/>
        <v>22.173557826083453</v>
      </c>
      <c r="O14">
        <v>11.680057965717182</v>
      </c>
      <c r="P14">
        <v>1</v>
      </c>
      <c r="Q14">
        <v>10</v>
      </c>
      <c r="R14">
        <v>0.66666666699999999</v>
      </c>
      <c r="S14">
        <v>9</v>
      </c>
      <c r="T14">
        <v>1</v>
      </c>
      <c r="U14">
        <v>10</v>
      </c>
      <c r="V14">
        <v>1.3333333329999999</v>
      </c>
      <c r="W14">
        <v>9</v>
      </c>
      <c r="X14">
        <v>0.5</v>
      </c>
      <c r="Y14">
        <v>6</v>
      </c>
      <c r="Z14">
        <v>1</v>
      </c>
      <c r="AA14">
        <v>15</v>
      </c>
      <c r="AB14">
        <v>0.33333333300000001</v>
      </c>
      <c r="AC14">
        <v>6</v>
      </c>
      <c r="AD14">
        <v>0.33333333300000001</v>
      </c>
      <c r="AE14">
        <v>3</v>
      </c>
      <c r="AF14">
        <v>6.1666666670000003</v>
      </c>
      <c r="AG14">
        <v>68</v>
      </c>
      <c r="AH14">
        <v>3.35</v>
      </c>
      <c r="AI14">
        <v>364</v>
      </c>
      <c r="AJ14">
        <v>56.44</v>
      </c>
      <c r="AK14">
        <v>24.6</v>
      </c>
      <c r="AL14">
        <v>99</v>
      </c>
      <c r="AM14">
        <v>67.319999999999993</v>
      </c>
      <c r="AN14">
        <v>17.329999999999998</v>
      </c>
      <c r="AO14">
        <v>15.93</v>
      </c>
      <c r="AP14">
        <v>90.93</v>
      </c>
      <c r="AQ14">
        <v>2.75</v>
      </c>
      <c r="AR14">
        <v>2.4700000000000002</v>
      </c>
      <c r="AS14">
        <v>0.27</v>
      </c>
      <c r="AT14">
        <v>0</v>
      </c>
      <c r="AU14">
        <v>0.27</v>
      </c>
      <c r="AV14">
        <v>0</v>
      </c>
      <c r="AW14">
        <v>5.77</v>
      </c>
      <c r="AX14">
        <v>0</v>
      </c>
      <c r="AY14">
        <v>0.55000000000000004</v>
      </c>
      <c r="AZ14">
        <v>1.1000000000000001</v>
      </c>
      <c r="BA14">
        <v>0.27</v>
      </c>
      <c r="BB14">
        <v>7.14</v>
      </c>
      <c r="BC14">
        <v>3.57</v>
      </c>
      <c r="BD14">
        <v>0</v>
      </c>
      <c r="BE14">
        <v>0</v>
      </c>
      <c r="BF14">
        <v>0.82</v>
      </c>
      <c r="BG14">
        <v>1.1000000000000001</v>
      </c>
      <c r="BH14">
        <v>1.65</v>
      </c>
      <c r="BI14">
        <v>8.52</v>
      </c>
      <c r="BJ14">
        <v>5.22</v>
      </c>
      <c r="BK14">
        <v>0</v>
      </c>
      <c r="BL14">
        <v>3.3</v>
      </c>
      <c r="BM14">
        <v>0.27</v>
      </c>
      <c r="BN14">
        <v>0</v>
      </c>
      <c r="BO14">
        <v>0</v>
      </c>
      <c r="BP14">
        <v>0</v>
      </c>
      <c r="BQ14">
        <v>0.27</v>
      </c>
      <c r="BR14">
        <v>3.3</v>
      </c>
      <c r="BS14">
        <v>1.65</v>
      </c>
      <c r="BT14">
        <v>0.55000000000000004</v>
      </c>
      <c r="BU14">
        <v>0.82</v>
      </c>
      <c r="BV14">
        <v>0.55000000000000004</v>
      </c>
      <c r="BW14">
        <v>0</v>
      </c>
      <c r="BX14">
        <v>5.49</v>
      </c>
      <c r="BY14">
        <v>11.26</v>
      </c>
      <c r="BZ14">
        <v>0.82</v>
      </c>
      <c r="CA14">
        <v>20.88</v>
      </c>
      <c r="CB14">
        <v>3.02</v>
      </c>
      <c r="CC14">
        <v>10.44</v>
      </c>
      <c r="CD14">
        <v>7.14</v>
      </c>
      <c r="CE14">
        <v>1.37</v>
      </c>
      <c r="CF14">
        <v>2.4700000000000002</v>
      </c>
      <c r="CG14">
        <v>1.1000000000000001</v>
      </c>
      <c r="CH14">
        <v>0</v>
      </c>
      <c r="CI14">
        <v>0.82</v>
      </c>
      <c r="CJ14">
        <v>0</v>
      </c>
    </row>
    <row r="15" spans="1:106" x14ac:dyDescent="0.3">
      <c r="A15">
        <v>3014</v>
      </c>
      <c r="B15" t="s">
        <v>120</v>
      </c>
      <c r="C15">
        <v>18</v>
      </c>
      <c r="D15">
        <v>1</v>
      </c>
      <c r="E15">
        <v>29</v>
      </c>
      <c r="F15">
        <v>20</v>
      </c>
      <c r="G15">
        <v>10</v>
      </c>
      <c r="H15">
        <v>75</v>
      </c>
      <c r="I15">
        <v>80</v>
      </c>
      <c r="J15">
        <v>4</v>
      </c>
      <c r="K15">
        <v>1</v>
      </c>
      <c r="L15">
        <v>0</v>
      </c>
      <c r="M15">
        <v>46.25</v>
      </c>
      <c r="N15">
        <f t="shared" si="0"/>
        <v>36.371921404658657</v>
      </c>
      <c r="O15">
        <v>-8.7051484466227027</v>
      </c>
      <c r="P15">
        <v>1.8333333329999999</v>
      </c>
      <c r="Q15">
        <v>6</v>
      </c>
      <c r="R15">
        <v>1.8333333329999999</v>
      </c>
      <c r="S15">
        <v>26</v>
      </c>
      <c r="T15">
        <v>3.5</v>
      </c>
      <c r="U15">
        <v>25</v>
      </c>
      <c r="V15">
        <v>0.83333333300000001</v>
      </c>
      <c r="W15">
        <v>1</v>
      </c>
      <c r="X15">
        <v>0</v>
      </c>
      <c r="Y15">
        <v>1</v>
      </c>
      <c r="Z15">
        <v>2.6666666669999999</v>
      </c>
      <c r="AA15">
        <v>40</v>
      </c>
      <c r="AB15">
        <v>0.66666666699999999</v>
      </c>
      <c r="AC15">
        <v>16</v>
      </c>
      <c r="AD15">
        <v>0.83333333300000001</v>
      </c>
      <c r="AE15">
        <v>6</v>
      </c>
      <c r="AF15">
        <v>12.16666667</v>
      </c>
      <c r="AG15">
        <v>121</v>
      </c>
      <c r="AH15">
        <v>4.13</v>
      </c>
      <c r="AI15">
        <v>151</v>
      </c>
      <c r="AJ15">
        <v>74.06</v>
      </c>
      <c r="AK15">
        <v>11.67</v>
      </c>
      <c r="AL15">
        <v>87.2</v>
      </c>
      <c r="AM15">
        <v>63.44</v>
      </c>
      <c r="AN15">
        <v>16.78</v>
      </c>
      <c r="AO15">
        <v>14.57</v>
      </c>
      <c r="AP15">
        <v>89.4</v>
      </c>
      <c r="AQ15">
        <v>1.99</v>
      </c>
      <c r="AR15">
        <v>1.99</v>
      </c>
      <c r="AS15">
        <v>0</v>
      </c>
      <c r="AT15">
        <v>0</v>
      </c>
      <c r="AU15">
        <v>0</v>
      </c>
      <c r="AV15">
        <v>0</v>
      </c>
      <c r="AW15">
        <v>1.32</v>
      </c>
      <c r="AX15">
        <v>0</v>
      </c>
      <c r="AY15">
        <v>0</v>
      </c>
      <c r="AZ15">
        <v>0</v>
      </c>
      <c r="BA15">
        <v>0</v>
      </c>
      <c r="BB15">
        <v>11.92</v>
      </c>
      <c r="BC15">
        <v>3.31</v>
      </c>
      <c r="BD15">
        <v>0.66</v>
      </c>
      <c r="BE15">
        <v>1.32</v>
      </c>
      <c r="BF15">
        <v>5.96</v>
      </c>
      <c r="BG15">
        <v>0</v>
      </c>
      <c r="BH15">
        <v>2.65</v>
      </c>
      <c r="BI15">
        <v>13.25</v>
      </c>
      <c r="BJ15">
        <v>4.6399999999999997</v>
      </c>
      <c r="BK15">
        <v>0.66</v>
      </c>
      <c r="BL15">
        <v>7.95</v>
      </c>
      <c r="BM15">
        <v>5.96</v>
      </c>
      <c r="BN15">
        <v>5.3</v>
      </c>
      <c r="BO15">
        <v>0.66</v>
      </c>
      <c r="BP15">
        <v>0</v>
      </c>
      <c r="BQ15">
        <v>0</v>
      </c>
      <c r="BR15">
        <v>1.99</v>
      </c>
      <c r="BS15">
        <v>0</v>
      </c>
      <c r="BT15">
        <v>0</v>
      </c>
      <c r="BU15">
        <v>0.66</v>
      </c>
      <c r="BV15">
        <v>1.32</v>
      </c>
      <c r="BW15">
        <v>0</v>
      </c>
      <c r="BX15">
        <v>0.66</v>
      </c>
      <c r="BY15">
        <v>12.58</v>
      </c>
      <c r="BZ15">
        <v>0.66</v>
      </c>
      <c r="CA15">
        <v>13.25</v>
      </c>
      <c r="CB15">
        <v>3.31</v>
      </c>
      <c r="CC15">
        <v>7.95</v>
      </c>
      <c r="CD15">
        <v>1.99</v>
      </c>
      <c r="CE15">
        <v>0</v>
      </c>
      <c r="CF15">
        <v>0</v>
      </c>
      <c r="CG15">
        <v>0.66</v>
      </c>
      <c r="CH15">
        <v>0</v>
      </c>
      <c r="CI15">
        <v>0</v>
      </c>
      <c r="CJ15">
        <v>0</v>
      </c>
    </row>
    <row r="16" spans="1:106" x14ac:dyDescent="0.3">
      <c r="A16">
        <v>3015</v>
      </c>
      <c r="B16" t="s">
        <v>106</v>
      </c>
      <c r="C16">
        <v>20</v>
      </c>
      <c r="D16">
        <v>1</v>
      </c>
      <c r="E16">
        <v>20</v>
      </c>
      <c r="F16">
        <v>75</v>
      </c>
      <c r="G16">
        <v>60</v>
      </c>
      <c r="H16">
        <v>30</v>
      </c>
      <c r="I16">
        <v>48</v>
      </c>
      <c r="J16">
        <v>1</v>
      </c>
      <c r="K16">
        <v>3</v>
      </c>
      <c r="L16">
        <v>0</v>
      </c>
      <c r="M16">
        <v>53.25</v>
      </c>
      <c r="N16">
        <f t="shared" si="0"/>
        <v>19.032866310674279</v>
      </c>
      <c r="O16">
        <v>-10.658616939329717</v>
      </c>
      <c r="P16">
        <v>1.6666666670000001</v>
      </c>
      <c r="Q16">
        <v>7</v>
      </c>
      <c r="R16">
        <v>0.66666666699999999</v>
      </c>
      <c r="S16">
        <v>1</v>
      </c>
      <c r="T16">
        <v>2</v>
      </c>
      <c r="U16">
        <v>24</v>
      </c>
      <c r="V16">
        <v>1.1666666670000001</v>
      </c>
      <c r="W16">
        <v>2</v>
      </c>
      <c r="X16">
        <v>0.5</v>
      </c>
      <c r="Y16">
        <v>1</v>
      </c>
      <c r="Z16">
        <v>1.8333333329999999</v>
      </c>
      <c r="AA16">
        <v>14</v>
      </c>
      <c r="AB16">
        <v>0.5</v>
      </c>
      <c r="AC16">
        <v>9</v>
      </c>
      <c r="AD16">
        <v>0.5</v>
      </c>
      <c r="AE16">
        <v>1</v>
      </c>
      <c r="AF16">
        <v>8.8333333330000006</v>
      </c>
      <c r="AG16">
        <v>59</v>
      </c>
      <c r="AH16">
        <v>3.26</v>
      </c>
      <c r="AI16">
        <v>108</v>
      </c>
      <c r="AJ16">
        <v>15.46</v>
      </c>
      <c r="AK16">
        <v>15.42</v>
      </c>
      <c r="AL16">
        <v>98.01</v>
      </c>
      <c r="AM16">
        <v>25.77</v>
      </c>
      <c r="AN16">
        <v>13.5</v>
      </c>
      <c r="AO16">
        <v>9.26</v>
      </c>
      <c r="AP16">
        <v>90.74</v>
      </c>
      <c r="AQ16">
        <v>1.85</v>
      </c>
      <c r="AR16">
        <v>0.93</v>
      </c>
      <c r="AS16">
        <v>0.93</v>
      </c>
      <c r="AT16">
        <v>0</v>
      </c>
      <c r="AU16">
        <v>0.93</v>
      </c>
      <c r="AV16">
        <v>0</v>
      </c>
      <c r="AW16">
        <v>2.78</v>
      </c>
      <c r="AX16">
        <v>0</v>
      </c>
      <c r="AY16">
        <v>0</v>
      </c>
      <c r="AZ16">
        <v>0</v>
      </c>
      <c r="BA16">
        <v>1.85</v>
      </c>
      <c r="BB16">
        <v>9.26</v>
      </c>
      <c r="BC16">
        <v>2.78</v>
      </c>
      <c r="BD16">
        <v>1.85</v>
      </c>
      <c r="BE16">
        <v>0</v>
      </c>
      <c r="BF16">
        <v>2.78</v>
      </c>
      <c r="BG16">
        <v>0</v>
      </c>
      <c r="BH16">
        <v>1.85</v>
      </c>
      <c r="BI16">
        <v>7.41</v>
      </c>
      <c r="BJ16">
        <v>4.63</v>
      </c>
      <c r="BK16">
        <v>0</v>
      </c>
      <c r="BL16">
        <v>2.78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1.85</v>
      </c>
      <c r="BS16">
        <v>0</v>
      </c>
      <c r="BT16">
        <v>0.93</v>
      </c>
      <c r="BU16">
        <v>0.93</v>
      </c>
      <c r="BV16">
        <v>0</v>
      </c>
      <c r="BW16">
        <v>0</v>
      </c>
      <c r="BX16">
        <v>8.33</v>
      </c>
      <c r="BY16">
        <v>11.11</v>
      </c>
      <c r="BZ16">
        <v>0</v>
      </c>
      <c r="CA16">
        <v>20.37</v>
      </c>
      <c r="CB16">
        <v>6.48</v>
      </c>
      <c r="CC16">
        <v>8.33</v>
      </c>
      <c r="CD16">
        <v>6.48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0.93</v>
      </c>
    </row>
    <row r="17" spans="1:88" x14ac:dyDescent="0.3">
      <c r="A17">
        <v>3016</v>
      </c>
      <c r="B17" t="s">
        <v>106</v>
      </c>
      <c r="C17">
        <v>23</v>
      </c>
      <c r="D17">
        <v>1</v>
      </c>
      <c r="E17">
        <v>4</v>
      </c>
      <c r="F17">
        <v>1</v>
      </c>
      <c r="G17">
        <v>75</v>
      </c>
      <c r="H17">
        <v>64</v>
      </c>
      <c r="I17">
        <v>12</v>
      </c>
      <c r="J17">
        <v>2</v>
      </c>
      <c r="K17">
        <v>4</v>
      </c>
      <c r="L17">
        <v>0</v>
      </c>
      <c r="M17">
        <v>38</v>
      </c>
      <c r="N17">
        <f t="shared" si="0"/>
        <v>36.92334401612797</v>
      </c>
      <c r="O17">
        <v>-8.5576166999969132</v>
      </c>
      <c r="P17">
        <v>2.5</v>
      </c>
      <c r="Q17">
        <v>2.5</v>
      </c>
      <c r="R17">
        <v>0.83333333300000001</v>
      </c>
      <c r="S17">
        <v>2.5</v>
      </c>
      <c r="T17">
        <v>2.6666666669999999</v>
      </c>
      <c r="U17">
        <v>24</v>
      </c>
      <c r="V17">
        <v>0.66666666699999999</v>
      </c>
      <c r="W17">
        <v>12</v>
      </c>
      <c r="X17">
        <v>1</v>
      </c>
      <c r="Y17">
        <v>15</v>
      </c>
      <c r="Z17">
        <v>9</v>
      </c>
      <c r="AA17">
        <v>35</v>
      </c>
      <c r="AB17">
        <v>1.3333333329999999</v>
      </c>
      <c r="AC17">
        <v>31</v>
      </c>
      <c r="AD17">
        <v>1.8333333329999999</v>
      </c>
      <c r="AE17">
        <v>14</v>
      </c>
      <c r="AF17">
        <v>19.833333329999999</v>
      </c>
      <c r="AG17">
        <v>136</v>
      </c>
      <c r="AH17">
        <v>4.26</v>
      </c>
      <c r="AI17">
        <v>2</v>
      </c>
      <c r="AJ17">
        <v>99</v>
      </c>
      <c r="AK17">
        <v>50</v>
      </c>
      <c r="AL17">
        <v>1</v>
      </c>
      <c r="AM17">
        <v>25.77</v>
      </c>
      <c r="AN17">
        <v>2</v>
      </c>
      <c r="AO17">
        <v>50</v>
      </c>
      <c r="AP17">
        <v>50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</row>
    <row r="18" spans="1:88" x14ac:dyDescent="0.3">
      <c r="A18">
        <v>3017</v>
      </c>
      <c r="B18" t="s">
        <v>106</v>
      </c>
      <c r="C18">
        <v>21</v>
      </c>
      <c r="D18">
        <v>0</v>
      </c>
      <c r="E18">
        <v>22</v>
      </c>
      <c r="F18">
        <v>89</v>
      </c>
      <c r="G18">
        <v>70</v>
      </c>
      <c r="H18">
        <v>3</v>
      </c>
      <c r="I18">
        <v>27</v>
      </c>
      <c r="J18">
        <v>1</v>
      </c>
      <c r="K18">
        <v>2</v>
      </c>
      <c r="L18">
        <v>0</v>
      </c>
      <c r="M18">
        <v>47.25</v>
      </c>
      <c r="N18">
        <f t="shared" si="0"/>
        <v>39.279977936178462</v>
      </c>
      <c r="O18">
        <v>7.2598187652939332</v>
      </c>
      <c r="P18">
        <v>1.3333333329999999</v>
      </c>
      <c r="Q18">
        <v>10</v>
      </c>
      <c r="R18">
        <v>1.3333333329999999</v>
      </c>
      <c r="S18">
        <v>22</v>
      </c>
      <c r="T18">
        <v>1.6666666670000001</v>
      </c>
      <c r="U18">
        <v>10</v>
      </c>
      <c r="V18">
        <v>0.83333333300000001</v>
      </c>
      <c r="W18">
        <v>5</v>
      </c>
      <c r="X18">
        <v>0.33333333300000001</v>
      </c>
      <c r="Y18">
        <v>8</v>
      </c>
      <c r="Z18">
        <v>0.66666666699999999</v>
      </c>
      <c r="AA18">
        <v>10</v>
      </c>
      <c r="AB18">
        <v>1.1666666670000001</v>
      </c>
      <c r="AC18">
        <v>20</v>
      </c>
      <c r="AD18">
        <v>0.16666666699999999</v>
      </c>
      <c r="AE18">
        <v>6</v>
      </c>
      <c r="AF18">
        <v>7.5</v>
      </c>
      <c r="AG18">
        <v>91</v>
      </c>
      <c r="AH18">
        <v>3.13</v>
      </c>
      <c r="AI18">
        <v>130</v>
      </c>
      <c r="AJ18">
        <v>57.07</v>
      </c>
      <c r="AK18">
        <v>9.56</v>
      </c>
      <c r="AL18">
        <v>97.02</v>
      </c>
      <c r="AM18">
        <v>69.28</v>
      </c>
      <c r="AN18">
        <v>11.82</v>
      </c>
      <c r="AO18">
        <v>8.4600000000000009</v>
      </c>
      <c r="AP18">
        <v>88.46</v>
      </c>
      <c r="AQ18">
        <v>2.31</v>
      </c>
      <c r="AR18">
        <v>2.31</v>
      </c>
      <c r="AS18">
        <v>0</v>
      </c>
      <c r="AT18">
        <v>0</v>
      </c>
      <c r="AU18">
        <v>0</v>
      </c>
      <c r="AV18">
        <v>0</v>
      </c>
      <c r="AW18">
        <v>0.77</v>
      </c>
      <c r="AX18">
        <v>0</v>
      </c>
      <c r="AY18">
        <v>0</v>
      </c>
      <c r="AZ18">
        <v>0</v>
      </c>
      <c r="BA18">
        <v>0</v>
      </c>
      <c r="BB18">
        <v>7.69</v>
      </c>
      <c r="BC18">
        <v>3.08</v>
      </c>
      <c r="BD18">
        <v>0</v>
      </c>
      <c r="BE18">
        <v>0</v>
      </c>
      <c r="BF18">
        <v>0.77</v>
      </c>
      <c r="BG18">
        <v>1.54</v>
      </c>
      <c r="BH18">
        <v>2.31</v>
      </c>
      <c r="BI18">
        <v>13.08</v>
      </c>
      <c r="BJ18">
        <v>8.4600000000000009</v>
      </c>
      <c r="BK18">
        <v>0</v>
      </c>
      <c r="BL18">
        <v>3.85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0.77</v>
      </c>
      <c r="BS18">
        <v>0</v>
      </c>
      <c r="BT18">
        <v>0</v>
      </c>
      <c r="BU18">
        <v>0.77</v>
      </c>
      <c r="BV18">
        <v>0</v>
      </c>
      <c r="BW18">
        <v>0</v>
      </c>
      <c r="BX18">
        <v>0</v>
      </c>
      <c r="BY18">
        <v>20</v>
      </c>
      <c r="BZ18">
        <v>0</v>
      </c>
      <c r="CA18">
        <v>16.149999999999999</v>
      </c>
      <c r="CB18">
        <v>2.31</v>
      </c>
      <c r="CC18">
        <v>12.31</v>
      </c>
      <c r="CD18">
        <v>1.54</v>
      </c>
      <c r="CE18">
        <v>0</v>
      </c>
      <c r="CF18">
        <v>0</v>
      </c>
      <c r="CG18">
        <v>1.54</v>
      </c>
      <c r="CH18">
        <v>0</v>
      </c>
      <c r="CI18">
        <v>0</v>
      </c>
      <c r="CJ18">
        <v>0</v>
      </c>
    </row>
    <row r="19" spans="1:88" x14ac:dyDescent="0.3">
      <c r="A19">
        <v>3018</v>
      </c>
      <c r="B19" t="s">
        <v>106</v>
      </c>
      <c r="C19">
        <v>24</v>
      </c>
      <c r="D19">
        <v>1</v>
      </c>
      <c r="E19">
        <v>25</v>
      </c>
      <c r="F19">
        <v>40</v>
      </c>
      <c r="G19">
        <v>80</v>
      </c>
      <c r="H19">
        <v>70</v>
      </c>
      <c r="I19">
        <v>30</v>
      </c>
      <c r="J19">
        <v>2</v>
      </c>
      <c r="K19">
        <v>1</v>
      </c>
      <c r="L19">
        <v>0</v>
      </c>
      <c r="M19">
        <v>55</v>
      </c>
      <c r="N19">
        <f t="shared" si="0"/>
        <v>23.804761428476166</v>
      </c>
      <c r="O19">
        <v>-6.1487854303721043</v>
      </c>
      <c r="P19">
        <v>3.3333333330000001</v>
      </c>
      <c r="Q19">
        <v>9</v>
      </c>
      <c r="R19">
        <v>0.5</v>
      </c>
      <c r="S19">
        <v>1</v>
      </c>
      <c r="T19">
        <v>1.3333333329999999</v>
      </c>
      <c r="U19">
        <v>10</v>
      </c>
      <c r="V19">
        <v>1.1666666670000001</v>
      </c>
      <c r="W19">
        <v>5</v>
      </c>
      <c r="X19">
        <v>0</v>
      </c>
      <c r="Y19">
        <v>0</v>
      </c>
      <c r="Z19">
        <v>1.8333333329999999</v>
      </c>
      <c r="AA19">
        <v>3</v>
      </c>
      <c r="AB19">
        <v>0.33333333300000001</v>
      </c>
      <c r="AC19">
        <v>5</v>
      </c>
      <c r="AD19">
        <v>2</v>
      </c>
      <c r="AE19">
        <v>1</v>
      </c>
      <c r="AF19">
        <v>10.5</v>
      </c>
      <c r="AG19">
        <v>34</v>
      </c>
      <c r="AH19">
        <v>4.17</v>
      </c>
    </row>
    <row r="20" spans="1:88" x14ac:dyDescent="0.3">
      <c r="A20">
        <v>3019</v>
      </c>
      <c r="B20" t="s">
        <v>106</v>
      </c>
      <c r="C20">
        <v>24</v>
      </c>
      <c r="D20">
        <v>1</v>
      </c>
      <c r="E20">
        <v>14</v>
      </c>
      <c r="F20">
        <v>50</v>
      </c>
      <c r="G20">
        <v>30</v>
      </c>
      <c r="H20">
        <v>10</v>
      </c>
      <c r="I20">
        <v>20</v>
      </c>
      <c r="J20">
        <v>1</v>
      </c>
      <c r="K20">
        <v>4</v>
      </c>
      <c r="L20">
        <v>0</v>
      </c>
      <c r="M20">
        <v>27.5</v>
      </c>
      <c r="N20">
        <f t="shared" si="0"/>
        <v>17.078251276599332</v>
      </c>
      <c r="O20">
        <v>-3.6296902050733202</v>
      </c>
      <c r="P20">
        <v>0.66666666699999999</v>
      </c>
      <c r="Q20">
        <v>10</v>
      </c>
      <c r="R20">
        <v>0.33333333300000001</v>
      </c>
      <c r="S20">
        <v>6</v>
      </c>
      <c r="T20">
        <v>1.3333333329999999</v>
      </c>
      <c r="U20">
        <v>4</v>
      </c>
      <c r="V20">
        <v>1.1666666670000001</v>
      </c>
      <c r="W20">
        <v>6</v>
      </c>
      <c r="X20">
        <v>0</v>
      </c>
      <c r="Y20">
        <v>0</v>
      </c>
      <c r="Z20">
        <v>0</v>
      </c>
      <c r="AA20">
        <v>0</v>
      </c>
      <c r="AB20">
        <v>0.16666666699999999</v>
      </c>
      <c r="AC20">
        <v>0.16666666699999999</v>
      </c>
      <c r="AD20">
        <v>0.16666666699999999</v>
      </c>
      <c r="AE20">
        <v>1</v>
      </c>
      <c r="AF20">
        <v>3.8333333330000001</v>
      </c>
      <c r="AG20">
        <v>27.166666670000001</v>
      </c>
      <c r="AH20">
        <v>2.87</v>
      </c>
      <c r="AI20">
        <v>230</v>
      </c>
      <c r="AJ20">
        <v>40.409999999999997</v>
      </c>
      <c r="AK20">
        <v>12.91</v>
      </c>
      <c r="AL20">
        <v>87.24</v>
      </c>
      <c r="AM20">
        <v>50.09</v>
      </c>
      <c r="AN20">
        <v>9.58</v>
      </c>
      <c r="AO20">
        <v>15.65</v>
      </c>
      <c r="AP20">
        <v>88.26</v>
      </c>
      <c r="AQ20">
        <v>2.17</v>
      </c>
      <c r="AR20">
        <v>1.74</v>
      </c>
      <c r="AS20">
        <v>0.43</v>
      </c>
      <c r="AT20">
        <v>0.43</v>
      </c>
      <c r="AU20">
        <v>0</v>
      </c>
      <c r="AV20">
        <v>0</v>
      </c>
      <c r="AW20">
        <v>3.04</v>
      </c>
      <c r="AX20">
        <v>0.87</v>
      </c>
      <c r="AY20">
        <v>0</v>
      </c>
      <c r="AZ20">
        <v>1.74</v>
      </c>
      <c r="BA20">
        <v>0</v>
      </c>
      <c r="BB20">
        <v>9.1300000000000008</v>
      </c>
      <c r="BC20">
        <v>2.61</v>
      </c>
      <c r="BD20">
        <v>1.74</v>
      </c>
      <c r="BE20">
        <v>0.43</v>
      </c>
      <c r="BF20">
        <v>3.48</v>
      </c>
      <c r="BG20">
        <v>0.43</v>
      </c>
      <c r="BH20">
        <v>1.3</v>
      </c>
      <c r="BI20">
        <v>7.39</v>
      </c>
      <c r="BJ20">
        <v>5.65</v>
      </c>
      <c r="BK20">
        <v>0</v>
      </c>
      <c r="BL20">
        <v>1.3</v>
      </c>
      <c r="BM20">
        <v>1.3</v>
      </c>
      <c r="BN20">
        <v>1.3</v>
      </c>
      <c r="BO20">
        <v>0</v>
      </c>
      <c r="BP20">
        <v>0</v>
      </c>
      <c r="BQ20">
        <v>0</v>
      </c>
      <c r="BR20">
        <v>2.17</v>
      </c>
      <c r="BS20">
        <v>0.43</v>
      </c>
      <c r="BT20">
        <v>0</v>
      </c>
      <c r="BU20">
        <v>1.3</v>
      </c>
      <c r="BV20">
        <v>0.43</v>
      </c>
      <c r="BW20">
        <v>0</v>
      </c>
      <c r="BX20">
        <v>2.61</v>
      </c>
      <c r="BY20">
        <v>13.48</v>
      </c>
      <c r="BZ20">
        <v>0</v>
      </c>
      <c r="CA20">
        <v>12.61</v>
      </c>
      <c r="CB20">
        <v>3.04</v>
      </c>
      <c r="CC20">
        <v>7.83</v>
      </c>
      <c r="CD20">
        <v>2.17</v>
      </c>
      <c r="CE20">
        <v>0</v>
      </c>
      <c r="CF20">
        <v>1.3</v>
      </c>
      <c r="CG20">
        <v>0.87</v>
      </c>
      <c r="CH20">
        <v>0.43</v>
      </c>
      <c r="CI20">
        <v>0</v>
      </c>
      <c r="CJ20">
        <v>0</v>
      </c>
    </row>
    <row r="21" spans="1:88" x14ac:dyDescent="0.3">
      <c r="A21">
        <v>3020</v>
      </c>
      <c r="B21" t="s">
        <v>106</v>
      </c>
      <c r="C21">
        <v>31</v>
      </c>
      <c r="D21">
        <v>1</v>
      </c>
      <c r="E21">
        <v>24</v>
      </c>
      <c r="F21">
        <v>5</v>
      </c>
      <c r="G21">
        <v>99</v>
      </c>
      <c r="H21">
        <v>10</v>
      </c>
      <c r="I21">
        <v>1</v>
      </c>
      <c r="J21">
        <v>2</v>
      </c>
      <c r="K21">
        <v>3</v>
      </c>
      <c r="L21">
        <v>0</v>
      </c>
      <c r="M21">
        <v>28.75</v>
      </c>
      <c r="N21">
        <f t="shared" si="0"/>
        <v>46.977831651393473</v>
      </c>
      <c r="O21">
        <v>-5.4712276320936404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1.3333333329999999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2.5</v>
      </c>
      <c r="AE21">
        <v>22</v>
      </c>
      <c r="AF21">
        <v>3.8333333330000001</v>
      </c>
      <c r="AG21">
        <v>22</v>
      </c>
      <c r="AH21">
        <v>4.26</v>
      </c>
    </row>
    <row r="22" spans="1:88" x14ac:dyDescent="0.3">
      <c r="A22">
        <v>4001</v>
      </c>
      <c r="B22" t="s">
        <v>106</v>
      </c>
      <c r="C22">
        <v>22</v>
      </c>
      <c r="D22">
        <v>0</v>
      </c>
      <c r="E22">
        <v>15</v>
      </c>
      <c r="F22">
        <v>30</v>
      </c>
      <c r="G22">
        <v>10</v>
      </c>
      <c r="H22">
        <v>80</v>
      </c>
      <c r="I22">
        <v>60</v>
      </c>
      <c r="J22">
        <v>2</v>
      </c>
      <c r="K22" s="1">
        <v>4</v>
      </c>
      <c r="L22">
        <v>0</v>
      </c>
      <c r="M22">
        <v>45</v>
      </c>
      <c r="N22">
        <f t="shared" si="0"/>
        <v>31.091263510296049</v>
      </c>
      <c r="O22">
        <v>-5.3802452026483385</v>
      </c>
      <c r="P22">
        <v>1.167</v>
      </c>
      <c r="Q22">
        <v>9</v>
      </c>
      <c r="R22">
        <v>2.3330000000000002</v>
      </c>
      <c r="S22">
        <v>14</v>
      </c>
      <c r="T22">
        <v>1</v>
      </c>
      <c r="U22">
        <v>2</v>
      </c>
      <c r="V22">
        <v>0.5</v>
      </c>
      <c r="W22">
        <v>5</v>
      </c>
      <c r="X22">
        <v>0</v>
      </c>
      <c r="Y22">
        <v>1</v>
      </c>
      <c r="Z22">
        <v>0.5</v>
      </c>
      <c r="AA22">
        <v>5</v>
      </c>
      <c r="AB22">
        <v>0</v>
      </c>
      <c r="AC22">
        <v>0</v>
      </c>
      <c r="AD22">
        <v>0.16700000000000001</v>
      </c>
      <c r="AE22">
        <v>1</v>
      </c>
      <c r="AF22">
        <v>5.6669999999999998</v>
      </c>
      <c r="AG22">
        <v>37</v>
      </c>
      <c r="AH22">
        <v>3.61</v>
      </c>
      <c r="AI22">
        <v>94</v>
      </c>
      <c r="AJ22">
        <v>19.52</v>
      </c>
      <c r="AK22">
        <v>5.55</v>
      </c>
      <c r="AL22">
        <v>94.96</v>
      </c>
      <c r="AM22">
        <v>25.77</v>
      </c>
      <c r="AN22">
        <v>7.23</v>
      </c>
      <c r="AO22">
        <v>13.83</v>
      </c>
      <c r="AP22">
        <v>89.36</v>
      </c>
      <c r="AQ22">
        <v>2.13</v>
      </c>
      <c r="AR22">
        <v>1.06</v>
      </c>
      <c r="AS22">
        <v>1.06</v>
      </c>
      <c r="AT22">
        <v>0</v>
      </c>
      <c r="AU22">
        <v>1.06</v>
      </c>
      <c r="AV22">
        <v>0</v>
      </c>
      <c r="AW22">
        <v>4.26</v>
      </c>
      <c r="AX22">
        <v>1.06</v>
      </c>
      <c r="AY22">
        <v>0</v>
      </c>
      <c r="AZ22">
        <v>0</v>
      </c>
      <c r="BA22">
        <v>0</v>
      </c>
      <c r="BB22">
        <v>23.4</v>
      </c>
      <c r="BC22">
        <v>5.32</v>
      </c>
      <c r="BD22">
        <v>1.06</v>
      </c>
      <c r="BE22">
        <v>1.06</v>
      </c>
      <c r="BF22">
        <v>11.7</v>
      </c>
      <c r="BG22">
        <v>0</v>
      </c>
      <c r="BH22">
        <v>7.45</v>
      </c>
      <c r="BI22">
        <v>11.7</v>
      </c>
      <c r="BJ22">
        <v>5.32</v>
      </c>
      <c r="BK22">
        <v>4.26</v>
      </c>
      <c r="BL22">
        <v>2.13</v>
      </c>
      <c r="BM22">
        <v>4.26</v>
      </c>
      <c r="BN22">
        <v>4.26</v>
      </c>
      <c r="BO22">
        <v>2.13</v>
      </c>
      <c r="BP22">
        <v>0</v>
      </c>
      <c r="BQ22">
        <v>0</v>
      </c>
      <c r="BR22">
        <v>2.13</v>
      </c>
      <c r="BS22">
        <v>0</v>
      </c>
      <c r="BT22">
        <v>0</v>
      </c>
      <c r="BU22">
        <v>2.13</v>
      </c>
      <c r="BV22">
        <v>0</v>
      </c>
      <c r="BW22">
        <v>0</v>
      </c>
      <c r="BX22">
        <v>3.19</v>
      </c>
      <c r="BY22">
        <v>15.96</v>
      </c>
      <c r="BZ22">
        <v>1.06</v>
      </c>
      <c r="CA22">
        <v>9.57</v>
      </c>
      <c r="CB22">
        <v>3.19</v>
      </c>
      <c r="CC22">
        <v>3.19</v>
      </c>
      <c r="CD22">
        <v>3.19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</row>
    <row r="23" spans="1:88" x14ac:dyDescent="0.3">
      <c r="A23">
        <v>4002</v>
      </c>
      <c r="B23" t="s">
        <v>106</v>
      </c>
      <c r="C23">
        <v>24</v>
      </c>
      <c r="D23">
        <v>1</v>
      </c>
      <c r="E23">
        <v>13</v>
      </c>
      <c r="F23">
        <v>20</v>
      </c>
      <c r="G23">
        <v>50</v>
      </c>
      <c r="H23">
        <v>80</v>
      </c>
      <c r="I23">
        <v>55</v>
      </c>
      <c r="J23">
        <v>3</v>
      </c>
      <c r="K23">
        <v>2</v>
      </c>
      <c r="L23">
        <v>0</v>
      </c>
      <c r="M23">
        <v>51.25</v>
      </c>
      <c r="N23">
        <f t="shared" si="0"/>
        <v>24.622144504490262</v>
      </c>
      <c r="O23">
        <v>1.5114658023093486</v>
      </c>
      <c r="P23">
        <v>2.83</v>
      </c>
      <c r="Q23">
        <v>34</v>
      </c>
      <c r="R23">
        <v>0.67</v>
      </c>
      <c r="S23">
        <v>9</v>
      </c>
      <c r="T23">
        <v>1.67</v>
      </c>
      <c r="U23">
        <v>3</v>
      </c>
      <c r="V23">
        <v>1.83</v>
      </c>
      <c r="W23">
        <v>8</v>
      </c>
      <c r="X23">
        <v>0</v>
      </c>
      <c r="Y23">
        <v>1</v>
      </c>
      <c r="Z23">
        <v>0.33</v>
      </c>
      <c r="AA23">
        <v>7</v>
      </c>
      <c r="AB23">
        <v>0.33</v>
      </c>
      <c r="AC23">
        <v>3</v>
      </c>
      <c r="AD23">
        <v>0</v>
      </c>
      <c r="AE23">
        <v>0</v>
      </c>
      <c r="AF23">
        <v>7.66</v>
      </c>
      <c r="AG23">
        <v>65</v>
      </c>
      <c r="AH23">
        <v>3.61</v>
      </c>
      <c r="AI23">
        <v>486</v>
      </c>
      <c r="AJ23">
        <v>59.77</v>
      </c>
      <c r="AK23">
        <v>44.28</v>
      </c>
      <c r="AL23">
        <v>62.06</v>
      </c>
      <c r="AM23">
        <v>44.62</v>
      </c>
      <c r="AN23">
        <v>13.89</v>
      </c>
      <c r="AO23">
        <v>11.52</v>
      </c>
      <c r="AP23">
        <v>95.06</v>
      </c>
      <c r="AQ23">
        <v>2.2599999999999998</v>
      </c>
      <c r="AR23">
        <v>1.65</v>
      </c>
      <c r="AS23">
        <v>0.62</v>
      </c>
      <c r="AT23">
        <v>0.21</v>
      </c>
      <c r="AU23">
        <v>0</v>
      </c>
      <c r="AV23">
        <v>0</v>
      </c>
      <c r="AW23">
        <v>8.64</v>
      </c>
      <c r="AX23">
        <v>0.41</v>
      </c>
      <c r="AY23">
        <v>1.03</v>
      </c>
      <c r="AZ23">
        <v>3.5</v>
      </c>
      <c r="BA23">
        <v>1.85</v>
      </c>
      <c r="BB23">
        <v>15.02</v>
      </c>
      <c r="BC23">
        <v>4.32</v>
      </c>
      <c r="BD23">
        <v>0.82</v>
      </c>
      <c r="BE23">
        <v>2.67</v>
      </c>
      <c r="BF23">
        <v>5.56</v>
      </c>
      <c r="BG23">
        <v>0.41</v>
      </c>
      <c r="BH23">
        <v>2.4700000000000002</v>
      </c>
      <c r="BI23">
        <v>4.53</v>
      </c>
      <c r="BJ23">
        <v>2.06</v>
      </c>
      <c r="BK23">
        <v>1.03</v>
      </c>
      <c r="BL23">
        <v>1.03</v>
      </c>
      <c r="BM23">
        <v>1.23</v>
      </c>
      <c r="BN23">
        <v>0.21</v>
      </c>
      <c r="BO23">
        <v>1.03</v>
      </c>
      <c r="BP23">
        <v>0</v>
      </c>
      <c r="BQ23">
        <v>0</v>
      </c>
      <c r="BR23">
        <v>5.35</v>
      </c>
      <c r="BS23">
        <v>2.06</v>
      </c>
      <c r="BT23">
        <v>1.44</v>
      </c>
      <c r="BU23">
        <v>1.23</v>
      </c>
      <c r="BV23">
        <v>0.62</v>
      </c>
      <c r="BW23">
        <v>0</v>
      </c>
      <c r="BX23">
        <v>1.65</v>
      </c>
      <c r="BY23">
        <v>10.91</v>
      </c>
      <c r="BZ23">
        <v>1.85</v>
      </c>
      <c r="CA23">
        <v>16.05</v>
      </c>
      <c r="CB23">
        <v>2.4700000000000002</v>
      </c>
      <c r="CC23">
        <v>8.23</v>
      </c>
      <c r="CD23">
        <v>5.56</v>
      </c>
      <c r="CE23">
        <v>3.29</v>
      </c>
      <c r="CF23">
        <v>1.65</v>
      </c>
      <c r="CG23">
        <v>0.41</v>
      </c>
      <c r="CH23">
        <v>0</v>
      </c>
      <c r="CI23">
        <v>0</v>
      </c>
      <c r="CJ23">
        <v>0</v>
      </c>
    </row>
    <row r="24" spans="1:88" x14ac:dyDescent="0.3">
      <c r="A24">
        <v>4003</v>
      </c>
      <c r="B24" t="s">
        <v>106</v>
      </c>
      <c r="C24">
        <v>27</v>
      </c>
      <c r="D24">
        <v>1</v>
      </c>
      <c r="E24">
        <v>15</v>
      </c>
      <c r="F24">
        <v>30</v>
      </c>
      <c r="G24">
        <v>100</v>
      </c>
      <c r="H24">
        <v>10</v>
      </c>
      <c r="I24">
        <v>90</v>
      </c>
      <c r="J24">
        <v>2</v>
      </c>
      <c r="K24">
        <v>2</v>
      </c>
      <c r="L24">
        <v>1</v>
      </c>
      <c r="M24">
        <v>57.5</v>
      </c>
      <c r="N24">
        <f t="shared" si="0"/>
        <v>44.25306015783918</v>
      </c>
      <c r="O24">
        <v>12.777540661186849</v>
      </c>
      <c r="P24">
        <v>0.17</v>
      </c>
      <c r="Q24">
        <v>0</v>
      </c>
      <c r="R24">
        <v>0</v>
      </c>
      <c r="S24">
        <v>0</v>
      </c>
      <c r="T24">
        <v>2.17</v>
      </c>
      <c r="U24">
        <v>2</v>
      </c>
      <c r="V24">
        <v>1.33</v>
      </c>
      <c r="W24">
        <v>3</v>
      </c>
      <c r="X24">
        <v>0</v>
      </c>
      <c r="Y24">
        <v>0</v>
      </c>
      <c r="Z24">
        <v>0.33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4</v>
      </c>
      <c r="AG24">
        <v>6</v>
      </c>
      <c r="AH24">
        <v>2.2599999999999998</v>
      </c>
    </row>
    <row r="25" spans="1:88" x14ac:dyDescent="0.3">
      <c r="A25">
        <v>4004</v>
      </c>
      <c r="B25" t="s">
        <v>113</v>
      </c>
      <c r="C25">
        <v>24</v>
      </c>
      <c r="D25">
        <v>1</v>
      </c>
      <c r="E25">
        <v>22</v>
      </c>
      <c r="F25">
        <v>40</v>
      </c>
      <c r="G25">
        <v>75</v>
      </c>
      <c r="H25">
        <v>3</v>
      </c>
      <c r="I25">
        <v>70</v>
      </c>
      <c r="J25">
        <v>2</v>
      </c>
      <c r="K25">
        <v>2</v>
      </c>
      <c r="L25">
        <v>1</v>
      </c>
      <c r="M25">
        <v>47</v>
      </c>
      <c r="N25">
        <f t="shared" si="0"/>
        <v>33.156196002155212</v>
      </c>
      <c r="O25">
        <v>9.7253598084889035</v>
      </c>
      <c r="P25">
        <v>1.67</v>
      </c>
      <c r="Q25">
        <v>31</v>
      </c>
      <c r="R25">
        <v>4</v>
      </c>
      <c r="S25">
        <v>47</v>
      </c>
      <c r="T25">
        <v>2.5</v>
      </c>
      <c r="U25">
        <v>40</v>
      </c>
      <c r="V25">
        <v>1.5</v>
      </c>
      <c r="W25">
        <v>4</v>
      </c>
      <c r="X25">
        <v>0</v>
      </c>
      <c r="Y25">
        <v>0</v>
      </c>
      <c r="Z25">
        <v>3</v>
      </c>
      <c r="AA25">
        <v>30</v>
      </c>
      <c r="AB25">
        <v>2.5</v>
      </c>
      <c r="AC25">
        <v>47</v>
      </c>
      <c r="AD25">
        <v>1.33</v>
      </c>
      <c r="AE25">
        <v>15</v>
      </c>
      <c r="AF25">
        <v>16.5</v>
      </c>
      <c r="AG25">
        <v>214</v>
      </c>
      <c r="AH25">
        <v>3.26</v>
      </c>
    </row>
    <row r="26" spans="1:88" x14ac:dyDescent="0.3">
      <c r="A26">
        <v>4005</v>
      </c>
      <c r="B26" t="s">
        <v>106</v>
      </c>
      <c r="C26">
        <v>20</v>
      </c>
      <c r="D26">
        <v>1</v>
      </c>
      <c r="E26">
        <v>14</v>
      </c>
      <c r="F26">
        <v>5</v>
      </c>
      <c r="G26">
        <v>20</v>
      </c>
      <c r="H26">
        <v>40</v>
      </c>
      <c r="I26">
        <v>30</v>
      </c>
      <c r="J26">
        <v>3</v>
      </c>
      <c r="K26">
        <v>3</v>
      </c>
      <c r="L26">
        <v>1</v>
      </c>
      <c r="M26">
        <v>23.75</v>
      </c>
      <c r="N26">
        <f t="shared" si="0"/>
        <v>14.930394055974098</v>
      </c>
      <c r="O26">
        <v>8.4110017997007258</v>
      </c>
      <c r="P26">
        <v>2.83</v>
      </c>
      <c r="Q26">
        <v>45</v>
      </c>
      <c r="R26">
        <v>0.5</v>
      </c>
      <c r="S26">
        <v>1</v>
      </c>
      <c r="T26">
        <v>3.17</v>
      </c>
      <c r="U26">
        <v>6</v>
      </c>
      <c r="V26">
        <v>2.33</v>
      </c>
      <c r="W26">
        <v>6</v>
      </c>
      <c r="X26">
        <v>0</v>
      </c>
      <c r="Y26">
        <v>1</v>
      </c>
      <c r="Z26">
        <v>2</v>
      </c>
      <c r="AA26">
        <v>36</v>
      </c>
      <c r="AB26">
        <v>2.5</v>
      </c>
      <c r="AC26">
        <v>6</v>
      </c>
      <c r="AD26">
        <v>0</v>
      </c>
      <c r="AE26">
        <v>0</v>
      </c>
      <c r="AF26">
        <v>13.33</v>
      </c>
      <c r="AG26">
        <v>101</v>
      </c>
      <c r="AH26">
        <v>3.48</v>
      </c>
      <c r="AI26">
        <v>660</v>
      </c>
      <c r="AJ26">
        <v>98.66</v>
      </c>
      <c r="AK26">
        <v>37.51</v>
      </c>
      <c r="AL26">
        <v>42.39</v>
      </c>
      <c r="AM26">
        <v>19.02</v>
      </c>
      <c r="AN26">
        <v>20.62</v>
      </c>
      <c r="AO26">
        <v>12.42</v>
      </c>
      <c r="AP26">
        <v>86.21</v>
      </c>
      <c r="AQ26">
        <v>1.06</v>
      </c>
      <c r="AR26">
        <v>0.3</v>
      </c>
      <c r="AS26">
        <v>0.76</v>
      </c>
      <c r="AT26">
        <v>0</v>
      </c>
      <c r="AU26">
        <v>0</v>
      </c>
      <c r="AV26">
        <v>0.15</v>
      </c>
      <c r="AW26">
        <v>1.97</v>
      </c>
      <c r="AX26">
        <v>0</v>
      </c>
      <c r="AY26">
        <v>0</v>
      </c>
      <c r="AZ26">
        <v>0</v>
      </c>
      <c r="BA26">
        <v>0</v>
      </c>
      <c r="BB26">
        <v>10.76</v>
      </c>
      <c r="BC26">
        <v>0.3</v>
      </c>
      <c r="BD26">
        <v>0.61</v>
      </c>
      <c r="BE26">
        <v>0.3</v>
      </c>
      <c r="BF26">
        <v>6.67</v>
      </c>
      <c r="BG26">
        <v>0.45</v>
      </c>
      <c r="BH26">
        <v>2.73</v>
      </c>
      <c r="BI26">
        <v>7.88</v>
      </c>
      <c r="BJ26">
        <v>7.73</v>
      </c>
      <c r="BK26">
        <v>0</v>
      </c>
      <c r="BL26">
        <v>0.61</v>
      </c>
      <c r="BM26">
        <v>1.06</v>
      </c>
      <c r="BN26">
        <v>0.45</v>
      </c>
      <c r="BO26">
        <v>0.15</v>
      </c>
      <c r="BP26">
        <v>0</v>
      </c>
      <c r="BQ26">
        <v>0.45</v>
      </c>
      <c r="BR26">
        <v>2.27</v>
      </c>
      <c r="BS26">
        <v>0.15</v>
      </c>
      <c r="BT26">
        <v>0.45</v>
      </c>
      <c r="BU26">
        <v>1.52</v>
      </c>
      <c r="BV26">
        <v>0.3</v>
      </c>
      <c r="BW26">
        <v>0</v>
      </c>
      <c r="BX26">
        <v>0.15</v>
      </c>
      <c r="BY26">
        <v>10.15</v>
      </c>
      <c r="BZ26">
        <v>0.3</v>
      </c>
      <c r="CA26">
        <v>14.24</v>
      </c>
      <c r="CB26">
        <v>2.73</v>
      </c>
      <c r="CC26">
        <v>6.97</v>
      </c>
      <c r="CD26">
        <v>4.55</v>
      </c>
      <c r="CE26">
        <v>0.45</v>
      </c>
      <c r="CF26">
        <v>0.61</v>
      </c>
      <c r="CG26">
        <v>0.91</v>
      </c>
      <c r="CH26">
        <v>0</v>
      </c>
      <c r="CI26">
        <v>0.15</v>
      </c>
      <c r="CJ26">
        <v>0</v>
      </c>
    </row>
    <row r="27" spans="1:88" x14ac:dyDescent="0.3">
      <c r="A27">
        <v>4006</v>
      </c>
      <c r="B27" t="s">
        <v>106</v>
      </c>
      <c r="C27">
        <v>28</v>
      </c>
      <c r="D27">
        <v>1</v>
      </c>
      <c r="E27">
        <v>26</v>
      </c>
      <c r="F27">
        <v>20</v>
      </c>
      <c r="G27">
        <v>50</v>
      </c>
      <c r="H27">
        <v>90</v>
      </c>
      <c r="I27">
        <v>70</v>
      </c>
      <c r="J27">
        <v>3</v>
      </c>
      <c r="K27">
        <v>2</v>
      </c>
      <c r="L27">
        <v>0</v>
      </c>
      <c r="M27">
        <v>57.5</v>
      </c>
      <c r="N27">
        <f t="shared" si="0"/>
        <v>29.860788111948196</v>
      </c>
      <c r="O27">
        <v>-2.7449891119110639</v>
      </c>
      <c r="P27">
        <v>2.17</v>
      </c>
      <c r="Q27">
        <v>55</v>
      </c>
      <c r="R27">
        <v>1.83</v>
      </c>
      <c r="S27">
        <v>11</v>
      </c>
      <c r="T27">
        <v>3.33</v>
      </c>
      <c r="U27">
        <v>6</v>
      </c>
      <c r="V27">
        <v>2.67</v>
      </c>
      <c r="W27">
        <v>10</v>
      </c>
      <c r="X27">
        <v>0.67</v>
      </c>
      <c r="Y27">
        <v>13</v>
      </c>
      <c r="Z27">
        <v>3</v>
      </c>
      <c r="AA27">
        <v>45</v>
      </c>
      <c r="AB27">
        <v>1</v>
      </c>
      <c r="AC27">
        <v>25</v>
      </c>
      <c r="AD27">
        <v>0.17</v>
      </c>
      <c r="AE27">
        <v>10</v>
      </c>
      <c r="AF27">
        <v>14.84</v>
      </c>
      <c r="AG27">
        <v>175</v>
      </c>
      <c r="AH27">
        <v>3.96</v>
      </c>
    </row>
    <row r="28" spans="1:88" x14ac:dyDescent="0.3">
      <c r="A28">
        <v>4007</v>
      </c>
      <c r="B28" t="s">
        <v>106</v>
      </c>
      <c r="C28">
        <v>20</v>
      </c>
      <c r="D28">
        <v>1</v>
      </c>
      <c r="E28">
        <v>14</v>
      </c>
      <c r="F28">
        <v>74</v>
      </c>
      <c r="G28">
        <v>37</v>
      </c>
      <c r="H28">
        <v>78</v>
      </c>
      <c r="I28">
        <v>52</v>
      </c>
      <c r="J28">
        <v>3</v>
      </c>
      <c r="K28">
        <v>2</v>
      </c>
      <c r="L28">
        <v>0</v>
      </c>
      <c r="M28">
        <v>60.25</v>
      </c>
      <c r="N28">
        <f t="shared" si="0"/>
        <v>19.259196937221102</v>
      </c>
      <c r="O28">
        <v>-10.595802771881216</v>
      </c>
      <c r="P28">
        <v>3</v>
      </c>
      <c r="Q28">
        <v>16</v>
      </c>
      <c r="R28">
        <v>0.5</v>
      </c>
      <c r="S28">
        <v>21</v>
      </c>
      <c r="T28">
        <v>2</v>
      </c>
      <c r="U28">
        <v>10</v>
      </c>
      <c r="V28">
        <v>1.67</v>
      </c>
      <c r="W28">
        <v>5</v>
      </c>
      <c r="X28">
        <v>0</v>
      </c>
      <c r="Y28">
        <v>1</v>
      </c>
      <c r="Z28">
        <v>2.17</v>
      </c>
      <c r="AA28">
        <v>15</v>
      </c>
      <c r="AB28">
        <v>0.17</v>
      </c>
      <c r="AC28">
        <v>1</v>
      </c>
      <c r="AD28">
        <v>0</v>
      </c>
      <c r="AE28">
        <v>0</v>
      </c>
      <c r="AF28">
        <v>9.51</v>
      </c>
      <c r="AG28">
        <v>69</v>
      </c>
      <c r="AH28">
        <v>3.39</v>
      </c>
    </row>
    <row r="29" spans="1:88" x14ac:dyDescent="0.3">
      <c r="A29">
        <v>4008</v>
      </c>
      <c r="B29" t="s">
        <v>106</v>
      </c>
      <c r="C29">
        <v>21</v>
      </c>
      <c r="D29">
        <v>1</v>
      </c>
      <c r="E29">
        <v>20</v>
      </c>
      <c r="F29">
        <v>80</v>
      </c>
      <c r="G29">
        <v>30</v>
      </c>
      <c r="H29">
        <v>20</v>
      </c>
      <c r="I29">
        <v>95</v>
      </c>
      <c r="J29">
        <v>4</v>
      </c>
      <c r="K29">
        <v>4</v>
      </c>
      <c r="L29">
        <v>1</v>
      </c>
      <c r="M29">
        <v>56.25</v>
      </c>
      <c r="N29">
        <f t="shared" si="0"/>
        <v>36.827299656640591</v>
      </c>
      <c r="O29">
        <v>12.770760629298353</v>
      </c>
      <c r="P29">
        <v>2.17</v>
      </c>
      <c r="Q29">
        <v>32</v>
      </c>
      <c r="R29">
        <v>0.33</v>
      </c>
      <c r="S29">
        <v>1</v>
      </c>
      <c r="T29">
        <v>1.67</v>
      </c>
      <c r="U29">
        <v>11</v>
      </c>
      <c r="V29">
        <v>2.67</v>
      </c>
      <c r="W29">
        <v>15</v>
      </c>
      <c r="X29">
        <v>0.17</v>
      </c>
      <c r="Y29">
        <v>11</v>
      </c>
      <c r="Z29">
        <v>2.33</v>
      </c>
      <c r="AA29">
        <v>17</v>
      </c>
      <c r="AB29">
        <v>0.67</v>
      </c>
      <c r="AC29">
        <v>41</v>
      </c>
      <c r="AD29">
        <v>1.83</v>
      </c>
      <c r="AE29">
        <v>37</v>
      </c>
      <c r="AF29">
        <v>11.84</v>
      </c>
      <c r="AG29">
        <v>165</v>
      </c>
      <c r="AH29">
        <v>2.7</v>
      </c>
    </row>
    <row r="30" spans="1:88" x14ac:dyDescent="0.3">
      <c r="A30">
        <v>4009</v>
      </c>
      <c r="B30" t="s">
        <v>106</v>
      </c>
      <c r="C30">
        <v>33</v>
      </c>
      <c r="D30">
        <v>1</v>
      </c>
      <c r="E30">
        <v>19</v>
      </c>
      <c r="F30">
        <v>75</v>
      </c>
      <c r="G30">
        <v>35</v>
      </c>
      <c r="H30">
        <v>20</v>
      </c>
      <c r="I30">
        <v>50</v>
      </c>
      <c r="J30">
        <v>1</v>
      </c>
      <c r="K30">
        <v>1</v>
      </c>
      <c r="L30">
        <v>1</v>
      </c>
      <c r="M30">
        <v>45</v>
      </c>
      <c r="N30">
        <f t="shared" si="0"/>
        <v>23.45207879911715</v>
      </c>
      <c r="O30">
        <v>12.389693933912957</v>
      </c>
      <c r="P30">
        <v>2.33</v>
      </c>
      <c r="Q30">
        <v>11</v>
      </c>
      <c r="R30">
        <v>0</v>
      </c>
      <c r="S30">
        <v>0</v>
      </c>
      <c r="T30">
        <v>2.5</v>
      </c>
      <c r="U30">
        <v>7</v>
      </c>
      <c r="V30">
        <v>1.17</v>
      </c>
      <c r="W30">
        <v>2</v>
      </c>
      <c r="X30">
        <v>0</v>
      </c>
      <c r="Y30">
        <v>0</v>
      </c>
      <c r="Z30">
        <v>1.83</v>
      </c>
      <c r="AA30">
        <v>10</v>
      </c>
      <c r="AB30">
        <v>0.5</v>
      </c>
      <c r="AC30">
        <v>14</v>
      </c>
      <c r="AD30">
        <v>0.67</v>
      </c>
      <c r="AE30">
        <v>5</v>
      </c>
      <c r="AF30">
        <v>9</v>
      </c>
      <c r="AG30">
        <v>49</v>
      </c>
      <c r="AH30">
        <v>3.96</v>
      </c>
      <c r="AI30">
        <v>120</v>
      </c>
      <c r="AJ30">
        <v>99</v>
      </c>
      <c r="AK30">
        <v>59.88</v>
      </c>
      <c r="AL30">
        <v>43.37</v>
      </c>
      <c r="AM30">
        <v>25.77</v>
      </c>
      <c r="AN30">
        <v>8.57</v>
      </c>
      <c r="AO30">
        <v>20</v>
      </c>
      <c r="AP30">
        <v>78.33</v>
      </c>
      <c r="AQ30">
        <v>1.67</v>
      </c>
      <c r="AR30">
        <v>0.83</v>
      </c>
      <c r="AS30">
        <v>0.83</v>
      </c>
      <c r="AT30">
        <v>0.83</v>
      </c>
      <c r="AU30">
        <v>0</v>
      </c>
      <c r="AV30">
        <v>0</v>
      </c>
      <c r="AW30">
        <v>6.67</v>
      </c>
      <c r="AX30">
        <v>0</v>
      </c>
      <c r="AY30">
        <v>0</v>
      </c>
      <c r="AZ30">
        <v>0</v>
      </c>
      <c r="BA30">
        <v>0</v>
      </c>
      <c r="BB30">
        <v>10</v>
      </c>
      <c r="BC30">
        <v>0.83</v>
      </c>
      <c r="BD30">
        <v>0</v>
      </c>
      <c r="BE30">
        <v>0</v>
      </c>
      <c r="BF30">
        <v>7.5</v>
      </c>
      <c r="BG30">
        <v>0</v>
      </c>
      <c r="BH30">
        <v>4.17</v>
      </c>
      <c r="BI30">
        <v>5.83</v>
      </c>
      <c r="BJ30">
        <v>4.17</v>
      </c>
      <c r="BK30">
        <v>0.83</v>
      </c>
      <c r="BL30">
        <v>0</v>
      </c>
      <c r="BM30">
        <v>5</v>
      </c>
      <c r="BN30">
        <v>3.33</v>
      </c>
      <c r="BO30">
        <v>0</v>
      </c>
      <c r="BP30">
        <v>0</v>
      </c>
      <c r="BQ30">
        <v>1.67</v>
      </c>
      <c r="BR30">
        <v>0.83</v>
      </c>
      <c r="BS30">
        <v>0</v>
      </c>
      <c r="BT30">
        <v>0</v>
      </c>
      <c r="BU30">
        <v>0.83</v>
      </c>
      <c r="BV30">
        <v>0</v>
      </c>
      <c r="BW30">
        <v>0</v>
      </c>
      <c r="BX30">
        <v>0</v>
      </c>
      <c r="BY30">
        <v>0.83</v>
      </c>
      <c r="BZ30">
        <v>0</v>
      </c>
      <c r="CA30">
        <v>15</v>
      </c>
      <c r="CB30">
        <v>6.67</v>
      </c>
      <c r="CC30">
        <v>7.5</v>
      </c>
      <c r="CD30">
        <v>0.83</v>
      </c>
      <c r="CE30">
        <v>0</v>
      </c>
      <c r="CF30">
        <v>2.5</v>
      </c>
      <c r="CG30">
        <v>1.67</v>
      </c>
      <c r="CH30">
        <v>0</v>
      </c>
      <c r="CI30">
        <v>0</v>
      </c>
      <c r="CJ30">
        <v>0</v>
      </c>
    </row>
    <row r="31" spans="1:88" x14ac:dyDescent="0.3">
      <c r="A31">
        <v>4010</v>
      </c>
      <c r="B31" t="s">
        <v>106</v>
      </c>
      <c r="C31">
        <v>23</v>
      </c>
      <c r="D31">
        <v>1</v>
      </c>
      <c r="E31">
        <v>16</v>
      </c>
      <c r="F31">
        <v>1</v>
      </c>
      <c r="G31">
        <v>80</v>
      </c>
      <c r="H31">
        <v>10</v>
      </c>
      <c r="I31">
        <v>50</v>
      </c>
      <c r="J31">
        <v>2</v>
      </c>
      <c r="K31">
        <v>3</v>
      </c>
      <c r="L31">
        <v>0</v>
      </c>
      <c r="M31">
        <v>35.25</v>
      </c>
      <c r="N31">
        <f t="shared" si="0"/>
        <v>36.654922361578308</v>
      </c>
      <c r="O31">
        <v>-8.3411364576066536</v>
      </c>
      <c r="P31">
        <v>3</v>
      </c>
      <c r="Q31">
        <v>44</v>
      </c>
      <c r="R31">
        <v>0.5</v>
      </c>
      <c r="S31">
        <v>24</v>
      </c>
      <c r="T31">
        <v>3</v>
      </c>
      <c r="U31">
        <v>25</v>
      </c>
      <c r="V31">
        <v>0.83</v>
      </c>
      <c r="W31">
        <v>1</v>
      </c>
      <c r="X31">
        <v>0.67</v>
      </c>
      <c r="Y31">
        <v>13</v>
      </c>
      <c r="Z31">
        <v>2.67</v>
      </c>
      <c r="AA31">
        <v>44</v>
      </c>
      <c r="AB31">
        <v>1</v>
      </c>
      <c r="AC31">
        <v>44</v>
      </c>
      <c r="AD31">
        <v>2.17</v>
      </c>
      <c r="AE31">
        <v>20</v>
      </c>
      <c r="AF31">
        <v>13.84</v>
      </c>
      <c r="AG31">
        <v>215</v>
      </c>
      <c r="AH31">
        <v>4.13</v>
      </c>
    </row>
    <row r="32" spans="1:88" x14ac:dyDescent="0.3">
      <c r="A32">
        <v>4011</v>
      </c>
      <c r="B32" t="s">
        <v>106</v>
      </c>
      <c r="C32">
        <v>23</v>
      </c>
      <c r="D32">
        <v>1</v>
      </c>
      <c r="E32">
        <v>12</v>
      </c>
      <c r="F32">
        <v>30</v>
      </c>
      <c r="G32">
        <v>60</v>
      </c>
      <c r="H32">
        <v>20</v>
      </c>
      <c r="I32">
        <v>50</v>
      </c>
      <c r="J32">
        <v>2</v>
      </c>
      <c r="K32">
        <v>1</v>
      </c>
      <c r="L32">
        <v>0</v>
      </c>
      <c r="M32">
        <v>40</v>
      </c>
      <c r="N32">
        <f t="shared" si="0"/>
        <v>18.257418583505537</v>
      </c>
      <c r="O32">
        <v>-4.6806946386414321</v>
      </c>
      <c r="P32">
        <v>2.17</v>
      </c>
      <c r="Q32">
        <v>0</v>
      </c>
      <c r="R32">
        <v>0</v>
      </c>
      <c r="S32">
        <v>0</v>
      </c>
      <c r="T32">
        <v>0.33</v>
      </c>
      <c r="U32">
        <v>1</v>
      </c>
      <c r="V32">
        <v>0.33</v>
      </c>
      <c r="W32">
        <v>1</v>
      </c>
      <c r="X32">
        <v>0</v>
      </c>
      <c r="Y32">
        <v>0</v>
      </c>
      <c r="Z32">
        <v>0.83</v>
      </c>
      <c r="AA32">
        <v>1</v>
      </c>
      <c r="AB32">
        <v>0.33</v>
      </c>
      <c r="AC32">
        <v>2</v>
      </c>
      <c r="AD32">
        <v>0</v>
      </c>
      <c r="AE32">
        <v>0</v>
      </c>
      <c r="AF32">
        <v>3.99</v>
      </c>
      <c r="AG32">
        <v>5</v>
      </c>
      <c r="AH32">
        <v>2.96</v>
      </c>
    </row>
    <row r="33" spans="1:88" x14ac:dyDescent="0.3">
      <c r="A33">
        <v>4012</v>
      </c>
      <c r="B33" t="s">
        <v>106</v>
      </c>
      <c r="C33">
        <v>23</v>
      </c>
      <c r="D33">
        <v>1</v>
      </c>
      <c r="E33">
        <v>20</v>
      </c>
      <c r="F33">
        <v>20</v>
      </c>
      <c r="G33">
        <v>40</v>
      </c>
      <c r="H33">
        <v>80</v>
      </c>
      <c r="I33">
        <v>50</v>
      </c>
      <c r="J33">
        <v>3</v>
      </c>
      <c r="K33">
        <v>3</v>
      </c>
      <c r="L33">
        <v>1</v>
      </c>
      <c r="M33">
        <v>47.5</v>
      </c>
      <c r="N33">
        <f t="shared" si="0"/>
        <v>25</v>
      </c>
      <c r="O33">
        <v>13</v>
      </c>
      <c r="P33">
        <v>2.5</v>
      </c>
      <c r="Q33">
        <v>6</v>
      </c>
      <c r="R33">
        <v>1.83</v>
      </c>
      <c r="S33">
        <v>6</v>
      </c>
      <c r="T33">
        <v>3.17</v>
      </c>
      <c r="U33">
        <v>6</v>
      </c>
      <c r="V33">
        <v>2.83</v>
      </c>
      <c r="W33">
        <v>6</v>
      </c>
      <c r="X33">
        <v>0</v>
      </c>
      <c r="Y33">
        <v>0</v>
      </c>
      <c r="Z33">
        <v>1.17</v>
      </c>
      <c r="AA33">
        <v>6</v>
      </c>
      <c r="AB33">
        <v>0</v>
      </c>
      <c r="AC33">
        <v>0</v>
      </c>
      <c r="AD33">
        <v>2.83</v>
      </c>
      <c r="AE33">
        <v>15</v>
      </c>
      <c r="AF33">
        <v>14.33</v>
      </c>
      <c r="AG33">
        <v>45</v>
      </c>
      <c r="AH33">
        <v>3.78</v>
      </c>
    </row>
    <row r="34" spans="1:88" x14ac:dyDescent="0.3">
      <c r="A34">
        <v>4013</v>
      </c>
      <c r="B34" t="s">
        <v>106</v>
      </c>
      <c r="C34">
        <v>27</v>
      </c>
      <c r="D34">
        <v>1</v>
      </c>
      <c r="E34">
        <v>19</v>
      </c>
      <c r="F34">
        <v>3</v>
      </c>
      <c r="G34">
        <v>75</v>
      </c>
      <c r="H34">
        <v>46</v>
      </c>
      <c r="I34">
        <v>1</v>
      </c>
      <c r="J34">
        <v>2</v>
      </c>
      <c r="K34">
        <v>3</v>
      </c>
      <c r="L34">
        <v>0</v>
      </c>
      <c r="M34">
        <v>31.25</v>
      </c>
      <c r="N34">
        <f t="shared" si="0"/>
        <v>35.799208557359663</v>
      </c>
      <c r="O34">
        <v>4.9304357443802775</v>
      </c>
      <c r="P34">
        <v>1.33</v>
      </c>
      <c r="Q34">
        <v>6</v>
      </c>
      <c r="R34">
        <v>0.5</v>
      </c>
      <c r="S34">
        <v>1</v>
      </c>
      <c r="T34">
        <v>2.33</v>
      </c>
      <c r="U34">
        <v>14</v>
      </c>
      <c r="V34">
        <v>1.67</v>
      </c>
      <c r="W34">
        <v>9</v>
      </c>
      <c r="X34">
        <v>1.5</v>
      </c>
      <c r="Y34">
        <v>1</v>
      </c>
      <c r="Z34">
        <v>0.83</v>
      </c>
      <c r="AA34">
        <v>10</v>
      </c>
      <c r="AB34">
        <v>0.33</v>
      </c>
      <c r="AC34">
        <v>6</v>
      </c>
      <c r="AD34">
        <v>3.33</v>
      </c>
      <c r="AE34">
        <v>27</v>
      </c>
      <c r="AF34">
        <v>11.82</v>
      </c>
      <c r="AG34">
        <v>74</v>
      </c>
      <c r="AH34">
        <v>3.91</v>
      </c>
      <c r="AI34">
        <v>643</v>
      </c>
      <c r="AJ34">
        <v>67.040000000000006</v>
      </c>
      <c r="AK34">
        <v>35.44</v>
      </c>
      <c r="AL34">
        <v>84.38</v>
      </c>
      <c r="AM34">
        <v>83.72</v>
      </c>
      <c r="AN34">
        <v>13.98</v>
      </c>
      <c r="AO34">
        <v>13.53</v>
      </c>
      <c r="AP34">
        <v>89.58</v>
      </c>
      <c r="AQ34">
        <v>4.2</v>
      </c>
      <c r="AR34">
        <v>3.73</v>
      </c>
      <c r="AS34">
        <v>0.47</v>
      </c>
      <c r="AT34">
        <v>0.16</v>
      </c>
      <c r="AU34">
        <v>0</v>
      </c>
      <c r="AV34">
        <v>0</v>
      </c>
      <c r="AW34">
        <v>5.91</v>
      </c>
      <c r="AX34">
        <v>0.47</v>
      </c>
      <c r="AY34">
        <v>0.31</v>
      </c>
      <c r="AZ34">
        <v>0.16</v>
      </c>
      <c r="BA34">
        <v>0.62</v>
      </c>
      <c r="BB34">
        <v>5.44</v>
      </c>
      <c r="BC34">
        <v>1.4</v>
      </c>
      <c r="BD34">
        <v>0.62</v>
      </c>
      <c r="BE34">
        <v>0.31</v>
      </c>
      <c r="BF34">
        <v>1.71</v>
      </c>
      <c r="BG34">
        <v>0</v>
      </c>
      <c r="BH34">
        <v>1.56</v>
      </c>
      <c r="BI34">
        <v>3.58</v>
      </c>
      <c r="BJ34">
        <v>0.93</v>
      </c>
      <c r="BK34">
        <v>0.62</v>
      </c>
      <c r="BL34">
        <v>1.56</v>
      </c>
      <c r="BM34">
        <v>2.95</v>
      </c>
      <c r="BN34">
        <v>0.62</v>
      </c>
      <c r="BO34">
        <v>0.47</v>
      </c>
      <c r="BP34">
        <v>0</v>
      </c>
      <c r="BQ34">
        <v>1.87</v>
      </c>
      <c r="BR34">
        <v>6.53</v>
      </c>
      <c r="BS34">
        <v>3.11</v>
      </c>
      <c r="BT34">
        <v>1.71</v>
      </c>
      <c r="BU34">
        <v>0.93</v>
      </c>
      <c r="BV34">
        <v>1.4</v>
      </c>
      <c r="BW34">
        <v>0.16</v>
      </c>
      <c r="BX34">
        <v>4.51</v>
      </c>
      <c r="BY34">
        <v>8.09</v>
      </c>
      <c r="BZ34">
        <v>2.1800000000000002</v>
      </c>
      <c r="CA34">
        <v>15.4</v>
      </c>
      <c r="CB34">
        <v>3.73</v>
      </c>
      <c r="CC34">
        <v>6.07</v>
      </c>
      <c r="CD34">
        <v>6.84</v>
      </c>
      <c r="CE34">
        <v>4.2</v>
      </c>
      <c r="CF34">
        <v>3.89</v>
      </c>
      <c r="CG34">
        <v>1.56</v>
      </c>
      <c r="CH34">
        <v>1.71</v>
      </c>
      <c r="CI34">
        <v>0</v>
      </c>
      <c r="CJ34">
        <v>0</v>
      </c>
    </row>
    <row r="35" spans="1:88" x14ac:dyDescent="0.3">
      <c r="A35">
        <v>4014</v>
      </c>
      <c r="B35" t="s">
        <v>106</v>
      </c>
      <c r="C35">
        <v>22</v>
      </c>
      <c r="D35">
        <v>1</v>
      </c>
      <c r="E35">
        <v>17</v>
      </c>
      <c r="F35">
        <v>85</v>
      </c>
      <c r="G35">
        <v>20</v>
      </c>
      <c r="H35">
        <v>60</v>
      </c>
      <c r="I35">
        <v>70</v>
      </c>
      <c r="J35">
        <v>1</v>
      </c>
      <c r="K35">
        <v>4</v>
      </c>
      <c r="L35">
        <v>0</v>
      </c>
      <c r="M35">
        <v>58.75</v>
      </c>
      <c r="N35">
        <f t="shared" si="0"/>
        <v>27.801378862687127</v>
      </c>
      <c r="O35">
        <v>4.2672624097194021</v>
      </c>
      <c r="P35">
        <v>3.17</v>
      </c>
      <c r="Q35">
        <v>5</v>
      </c>
      <c r="R35">
        <v>0.33</v>
      </c>
      <c r="S35">
        <v>1</v>
      </c>
      <c r="T35">
        <v>3</v>
      </c>
      <c r="U35">
        <v>12</v>
      </c>
      <c r="V35">
        <v>3.67</v>
      </c>
      <c r="W35">
        <v>19</v>
      </c>
      <c r="X35">
        <v>0.17</v>
      </c>
      <c r="Y35">
        <v>1</v>
      </c>
      <c r="Z35">
        <v>2.17</v>
      </c>
      <c r="AA35">
        <v>22</v>
      </c>
      <c r="AB35">
        <v>1</v>
      </c>
      <c r="AC35">
        <v>9</v>
      </c>
      <c r="AD35">
        <v>1.33</v>
      </c>
      <c r="AE35">
        <v>14</v>
      </c>
      <c r="AF35">
        <v>14.84</v>
      </c>
      <c r="AG35">
        <v>83</v>
      </c>
      <c r="AH35">
        <v>3.43</v>
      </c>
    </row>
    <row r="36" spans="1:88" x14ac:dyDescent="0.3">
      <c r="A36">
        <v>4015</v>
      </c>
      <c r="B36" t="s">
        <v>106</v>
      </c>
      <c r="C36">
        <v>22</v>
      </c>
      <c r="D36">
        <v>1</v>
      </c>
      <c r="E36">
        <v>18</v>
      </c>
      <c r="F36">
        <v>65</v>
      </c>
      <c r="G36">
        <v>15</v>
      </c>
      <c r="H36">
        <v>5</v>
      </c>
      <c r="I36">
        <v>60</v>
      </c>
      <c r="J36">
        <v>1</v>
      </c>
      <c r="K36">
        <v>4</v>
      </c>
      <c r="L36">
        <v>0</v>
      </c>
      <c r="M36">
        <v>36.25</v>
      </c>
      <c r="N36">
        <f t="shared" si="0"/>
        <v>30.652623596249203</v>
      </c>
      <c r="O36">
        <v>8.5794566363252347</v>
      </c>
      <c r="P36">
        <v>1.5</v>
      </c>
      <c r="Q36">
        <v>5</v>
      </c>
      <c r="R36">
        <v>3.5</v>
      </c>
      <c r="S36">
        <v>14</v>
      </c>
      <c r="T36">
        <v>1.83</v>
      </c>
      <c r="U36">
        <v>5</v>
      </c>
      <c r="V36">
        <v>0.67</v>
      </c>
      <c r="W36">
        <v>0</v>
      </c>
      <c r="X36">
        <v>0</v>
      </c>
      <c r="Y36">
        <v>0</v>
      </c>
      <c r="Z36">
        <v>0.17</v>
      </c>
      <c r="AA36">
        <v>0</v>
      </c>
      <c r="AB36">
        <v>0.83</v>
      </c>
      <c r="AC36">
        <v>1</v>
      </c>
      <c r="AD36">
        <v>0.33</v>
      </c>
      <c r="AE36">
        <v>0</v>
      </c>
      <c r="AF36">
        <v>8.83</v>
      </c>
      <c r="AG36">
        <v>25</v>
      </c>
      <c r="AH36">
        <v>3.3</v>
      </c>
      <c r="AI36">
        <v>2942</v>
      </c>
      <c r="AJ36">
        <v>20.62</v>
      </c>
      <c r="AK36">
        <v>37.97</v>
      </c>
      <c r="AL36">
        <v>86.07</v>
      </c>
      <c r="AM36">
        <v>55.91</v>
      </c>
      <c r="AN36">
        <v>25.58</v>
      </c>
      <c r="AO36">
        <v>11.11</v>
      </c>
      <c r="AP36">
        <v>94.46</v>
      </c>
      <c r="AQ36">
        <v>2.72</v>
      </c>
      <c r="AR36">
        <v>2.11</v>
      </c>
      <c r="AS36">
        <v>0.51</v>
      </c>
      <c r="AT36">
        <v>0.14000000000000001</v>
      </c>
      <c r="AU36">
        <v>0.17</v>
      </c>
      <c r="AV36">
        <v>7.0000000000000007E-2</v>
      </c>
      <c r="AW36">
        <v>7.78</v>
      </c>
      <c r="AX36">
        <v>0</v>
      </c>
      <c r="AY36">
        <v>7.0000000000000007E-2</v>
      </c>
      <c r="AZ36">
        <v>0.27</v>
      </c>
      <c r="BA36">
        <v>0.17</v>
      </c>
      <c r="BB36">
        <v>16.18</v>
      </c>
      <c r="BC36">
        <v>3.03</v>
      </c>
      <c r="BD36">
        <v>1.8</v>
      </c>
      <c r="BE36">
        <v>1.9</v>
      </c>
      <c r="BF36">
        <v>4.49</v>
      </c>
      <c r="BG36">
        <v>1.6</v>
      </c>
      <c r="BH36">
        <v>5.68</v>
      </c>
      <c r="BI36">
        <v>2.31</v>
      </c>
      <c r="BJ36">
        <v>1.19</v>
      </c>
      <c r="BK36">
        <v>0.31</v>
      </c>
      <c r="BL36">
        <v>0.41</v>
      </c>
      <c r="BM36">
        <v>1.29</v>
      </c>
      <c r="BN36">
        <v>0.44</v>
      </c>
      <c r="BO36">
        <v>0.57999999999999996</v>
      </c>
      <c r="BP36">
        <v>0</v>
      </c>
      <c r="BQ36">
        <v>0.2</v>
      </c>
      <c r="BR36">
        <v>4.01</v>
      </c>
      <c r="BS36">
        <v>2.21</v>
      </c>
      <c r="BT36">
        <v>0.31</v>
      </c>
      <c r="BU36">
        <v>0.82</v>
      </c>
      <c r="BV36">
        <v>0.68</v>
      </c>
      <c r="BW36">
        <v>7.0000000000000007E-2</v>
      </c>
      <c r="BX36">
        <v>1.5</v>
      </c>
      <c r="BY36">
        <v>13.87</v>
      </c>
      <c r="BZ36">
        <v>2.41</v>
      </c>
      <c r="CA36">
        <v>14.62</v>
      </c>
      <c r="CB36">
        <v>2.31</v>
      </c>
      <c r="CC36">
        <v>9.2100000000000009</v>
      </c>
      <c r="CD36">
        <v>3.3</v>
      </c>
      <c r="CE36">
        <v>0.2</v>
      </c>
      <c r="CF36">
        <v>0.44</v>
      </c>
      <c r="CG36">
        <v>0.2</v>
      </c>
      <c r="CH36">
        <v>0.31</v>
      </c>
      <c r="CI36">
        <v>0</v>
      </c>
      <c r="CJ36">
        <v>0.54</v>
      </c>
    </row>
    <row r="37" spans="1:88" x14ac:dyDescent="0.3">
      <c r="A37">
        <v>4016</v>
      </c>
      <c r="B37" t="s">
        <v>113</v>
      </c>
      <c r="C37">
        <v>22</v>
      </c>
      <c r="D37">
        <v>1</v>
      </c>
      <c r="E37">
        <v>4</v>
      </c>
      <c r="F37">
        <v>47</v>
      </c>
      <c r="G37">
        <v>20</v>
      </c>
      <c r="H37">
        <v>75</v>
      </c>
      <c r="I37">
        <v>60</v>
      </c>
      <c r="J37">
        <v>3</v>
      </c>
      <c r="K37">
        <v>3</v>
      </c>
      <c r="L37">
        <v>1</v>
      </c>
      <c r="M37">
        <v>50.5</v>
      </c>
      <c r="N37">
        <f>STDEV(F37:I37)</f>
        <v>23.330952259462823</v>
      </c>
      <c r="O37">
        <v>10.144481337526145</v>
      </c>
      <c r="P37">
        <v>2.67</v>
      </c>
      <c r="Q37">
        <v>9</v>
      </c>
      <c r="R37">
        <v>0.33</v>
      </c>
      <c r="S37">
        <v>1</v>
      </c>
      <c r="T37">
        <v>3.17</v>
      </c>
      <c r="U37">
        <v>14</v>
      </c>
      <c r="V37">
        <v>2.67</v>
      </c>
      <c r="W37">
        <v>20</v>
      </c>
      <c r="X37">
        <v>0</v>
      </c>
      <c r="Y37">
        <v>0</v>
      </c>
      <c r="Z37">
        <v>2.5</v>
      </c>
      <c r="AA37">
        <v>14</v>
      </c>
      <c r="AB37">
        <v>1.5</v>
      </c>
      <c r="AC37">
        <v>14</v>
      </c>
      <c r="AD37">
        <v>0</v>
      </c>
      <c r="AE37">
        <v>0</v>
      </c>
      <c r="AF37">
        <v>12.84</v>
      </c>
      <c r="AG37">
        <v>72</v>
      </c>
      <c r="AH37">
        <v>3.61</v>
      </c>
      <c r="AI37">
        <v>458</v>
      </c>
      <c r="AJ37">
        <v>14.43</v>
      </c>
      <c r="AK37">
        <v>38.81</v>
      </c>
      <c r="AL37">
        <v>86.11</v>
      </c>
      <c r="AM37">
        <v>98.9</v>
      </c>
      <c r="AN37">
        <v>15.27</v>
      </c>
      <c r="AO37">
        <v>8.73</v>
      </c>
      <c r="AP37">
        <v>96.94</v>
      </c>
      <c r="AQ37">
        <v>6.33</v>
      </c>
      <c r="AR37">
        <v>6.11</v>
      </c>
      <c r="AS37">
        <v>0.22</v>
      </c>
      <c r="AT37">
        <v>0</v>
      </c>
      <c r="AU37">
        <v>0</v>
      </c>
      <c r="AV37">
        <v>0</v>
      </c>
      <c r="AW37">
        <v>5.9</v>
      </c>
      <c r="AX37">
        <v>0</v>
      </c>
      <c r="AY37">
        <v>0</v>
      </c>
      <c r="AZ37">
        <v>0</v>
      </c>
      <c r="BA37">
        <v>0.22</v>
      </c>
      <c r="BB37">
        <v>14.63</v>
      </c>
      <c r="BC37">
        <v>2.62</v>
      </c>
      <c r="BD37">
        <v>0.66</v>
      </c>
      <c r="BE37">
        <v>1.31</v>
      </c>
      <c r="BF37">
        <v>6.55</v>
      </c>
      <c r="BG37">
        <v>1.75</v>
      </c>
      <c r="BH37">
        <v>4.8</v>
      </c>
      <c r="BI37">
        <v>15.07</v>
      </c>
      <c r="BJ37">
        <v>12.45</v>
      </c>
      <c r="BK37">
        <v>0</v>
      </c>
      <c r="BL37">
        <v>2.62</v>
      </c>
      <c r="BM37">
        <v>2.1800000000000002</v>
      </c>
      <c r="BN37">
        <v>2.1800000000000002</v>
      </c>
      <c r="BO37">
        <v>0</v>
      </c>
      <c r="BP37">
        <v>0</v>
      </c>
      <c r="BQ37">
        <v>0</v>
      </c>
      <c r="BR37">
        <v>1.53</v>
      </c>
      <c r="BS37">
        <v>0</v>
      </c>
      <c r="BT37">
        <v>0.22</v>
      </c>
      <c r="BU37">
        <v>0.22</v>
      </c>
      <c r="BV37">
        <v>1.31</v>
      </c>
      <c r="BW37">
        <v>0</v>
      </c>
      <c r="BX37">
        <v>1.75</v>
      </c>
      <c r="BY37">
        <v>17.25</v>
      </c>
      <c r="BZ37">
        <v>2.4</v>
      </c>
      <c r="CA37">
        <v>15.07</v>
      </c>
      <c r="CB37">
        <v>1.53</v>
      </c>
      <c r="CC37">
        <v>7.21</v>
      </c>
      <c r="CD37">
        <v>6.55</v>
      </c>
      <c r="CE37">
        <v>0.44</v>
      </c>
      <c r="CF37">
        <v>0.44</v>
      </c>
      <c r="CG37">
        <v>0</v>
      </c>
      <c r="CH37">
        <v>0</v>
      </c>
      <c r="CI37">
        <v>0</v>
      </c>
      <c r="CJ37">
        <v>0</v>
      </c>
    </row>
    <row r="38" spans="1:88" x14ac:dyDescent="0.3">
      <c r="A38">
        <v>4017</v>
      </c>
      <c r="B38" t="s">
        <v>106</v>
      </c>
      <c r="C38">
        <v>20</v>
      </c>
      <c r="D38">
        <v>1</v>
      </c>
      <c r="E38">
        <v>31</v>
      </c>
      <c r="F38">
        <v>80</v>
      </c>
      <c r="G38">
        <v>15</v>
      </c>
      <c r="H38">
        <v>5</v>
      </c>
      <c r="I38">
        <v>10</v>
      </c>
      <c r="J38">
        <v>1</v>
      </c>
      <c r="K38">
        <v>2</v>
      </c>
      <c r="L38">
        <v>0</v>
      </c>
      <c r="M38">
        <v>27.5</v>
      </c>
      <c r="N38">
        <f t="shared" si="0"/>
        <v>35.237290853109961</v>
      </c>
      <c r="O38">
        <v>-4.2115188909721253</v>
      </c>
      <c r="P38">
        <v>1.33</v>
      </c>
      <c r="Q38">
        <v>4</v>
      </c>
      <c r="R38">
        <v>0</v>
      </c>
      <c r="S38">
        <v>0</v>
      </c>
      <c r="T38">
        <v>2.83</v>
      </c>
      <c r="U38">
        <v>3</v>
      </c>
      <c r="V38">
        <v>1</v>
      </c>
      <c r="W38">
        <v>3</v>
      </c>
      <c r="X38">
        <v>0</v>
      </c>
      <c r="Y38">
        <v>0</v>
      </c>
      <c r="Z38">
        <v>1.5</v>
      </c>
      <c r="AA38">
        <v>4</v>
      </c>
      <c r="AB38">
        <v>0.5</v>
      </c>
      <c r="AC38">
        <v>9</v>
      </c>
      <c r="AD38">
        <v>0.33</v>
      </c>
      <c r="AE38">
        <v>2</v>
      </c>
      <c r="AF38">
        <v>7.49</v>
      </c>
      <c r="AG38">
        <v>25</v>
      </c>
      <c r="AH38">
        <v>4.57</v>
      </c>
    </row>
    <row r="39" spans="1:88" x14ac:dyDescent="0.3">
      <c r="A39">
        <v>4018</v>
      </c>
      <c r="B39" t="s">
        <v>106</v>
      </c>
      <c r="C39">
        <v>21</v>
      </c>
      <c r="D39">
        <v>1</v>
      </c>
      <c r="E39">
        <v>13</v>
      </c>
      <c r="F39">
        <v>70</v>
      </c>
      <c r="G39">
        <v>20</v>
      </c>
      <c r="H39">
        <v>30</v>
      </c>
      <c r="I39">
        <v>69</v>
      </c>
      <c r="J39">
        <v>1</v>
      </c>
      <c r="K39">
        <v>4</v>
      </c>
      <c r="L39">
        <v>0</v>
      </c>
      <c r="M39">
        <v>47.25</v>
      </c>
      <c r="N39">
        <f t="shared" si="0"/>
        <v>26.017622233145492</v>
      </c>
      <c r="O39">
        <v>8.528162266830698</v>
      </c>
      <c r="P39">
        <v>1.33</v>
      </c>
      <c r="Q39">
        <v>4</v>
      </c>
      <c r="R39">
        <v>0</v>
      </c>
      <c r="S39">
        <v>0</v>
      </c>
      <c r="T39">
        <v>2.17</v>
      </c>
      <c r="U39">
        <v>3</v>
      </c>
      <c r="V39">
        <v>1</v>
      </c>
      <c r="W39">
        <v>3</v>
      </c>
      <c r="X39">
        <v>0</v>
      </c>
      <c r="Y39">
        <v>0</v>
      </c>
      <c r="Z39">
        <v>1.5</v>
      </c>
      <c r="AA39">
        <v>4</v>
      </c>
      <c r="AB39">
        <v>0.5</v>
      </c>
      <c r="AC39">
        <v>9</v>
      </c>
      <c r="AD39">
        <v>0.33</v>
      </c>
      <c r="AE39">
        <v>2</v>
      </c>
      <c r="AF39">
        <v>6.83</v>
      </c>
      <c r="AG39">
        <v>25</v>
      </c>
      <c r="AH39">
        <v>2.2999999999999998</v>
      </c>
    </row>
    <row r="40" spans="1:88" x14ac:dyDescent="0.3">
      <c r="A40">
        <v>4019</v>
      </c>
      <c r="B40" t="s">
        <v>106</v>
      </c>
      <c r="C40">
        <v>27</v>
      </c>
      <c r="D40">
        <v>1</v>
      </c>
      <c r="E40">
        <v>26</v>
      </c>
      <c r="F40">
        <v>67</v>
      </c>
      <c r="G40">
        <v>85</v>
      </c>
      <c r="H40">
        <v>25</v>
      </c>
      <c r="I40">
        <v>10</v>
      </c>
      <c r="J40">
        <v>2</v>
      </c>
      <c r="K40">
        <v>4</v>
      </c>
      <c r="L40">
        <v>0</v>
      </c>
      <c r="M40">
        <v>46.75</v>
      </c>
      <c r="N40">
        <f t="shared" si="0"/>
        <v>35.103418636936205</v>
      </c>
      <c r="O40">
        <v>-12.405453134129631</v>
      </c>
      <c r="P40">
        <v>3.5</v>
      </c>
      <c r="Q40">
        <v>5</v>
      </c>
      <c r="R40">
        <v>1.67</v>
      </c>
      <c r="S40">
        <v>1</v>
      </c>
      <c r="T40">
        <v>0.67</v>
      </c>
      <c r="U40">
        <v>27</v>
      </c>
      <c r="V40">
        <v>2.17</v>
      </c>
      <c r="W40">
        <v>5</v>
      </c>
      <c r="X40">
        <v>1.3</v>
      </c>
      <c r="Y40">
        <v>5</v>
      </c>
      <c r="Z40">
        <v>3.17</v>
      </c>
      <c r="AA40">
        <v>34</v>
      </c>
      <c r="AB40">
        <v>1.83</v>
      </c>
      <c r="AC40">
        <v>13</v>
      </c>
      <c r="AD40">
        <v>2</v>
      </c>
      <c r="AE40">
        <v>0</v>
      </c>
      <c r="AF40">
        <v>16.309999999999999</v>
      </c>
      <c r="AG40">
        <v>90</v>
      </c>
      <c r="AH40">
        <v>3.74</v>
      </c>
      <c r="AI40">
        <v>215</v>
      </c>
      <c r="AJ40">
        <v>71.44</v>
      </c>
      <c r="AK40">
        <v>11.34</v>
      </c>
      <c r="AL40">
        <v>95.46</v>
      </c>
      <c r="AM40">
        <v>18.88</v>
      </c>
      <c r="AN40">
        <v>8.9600000000000009</v>
      </c>
      <c r="AO40">
        <v>9.3000000000000007</v>
      </c>
      <c r="AP40">
        <v>82.79</v>
      </c>
      <c r="AQ40">
        <v>0.47</v>
      </c>
      <c r="AR40">
        <v>0</v>
      </c>
      <c r="AS40">
        <v>0.47</v>
      </c>
      <c r="AT40">
        <v>0</v>
      </c>
      <c r="AU40">
        <v>0</v>
      </c>
      <c r="AV40">
        <v>0</v>
      </c>
      <c r="AW40">
        <v>0.93</v>
      </c>
      <c r="AX40">
        <v>0</v>
      </c>
      <c r="AY40">
        <v>0</v>
      </c>
      <c r="AZ40">
        <v>0</v>
      </c>
      <c r="BA40">
        <v>0</v>
      </c>
      <c r="BB40">
        <v>10.23</v>
      </c>
      <c r="BC40">
        <v>0.93</v>
      </c>
      <c r="BD40">
        <v>0</v>
      </c>
      <c r="BE40">
        <v>0.47</v>
      </c>
      <c r="BF40">
        <v>4.1900000000000004</v>
      </c>
      <c r="BG40">
        <v>2.33</v>
      </c>
      <c r="BH40">
        <v>4.6500000000000004</v>
      </c>
      <c r="BI40">
        <v>10.7</v>
      </c>
      <c r="BJ40">
        <v>10.23</v>
      </c>
      <c r="BK40">
        <v>0</v>
      </c>
      <c r="BL40">
        <v>0.47</v>
      </c>
      <c r="BM40">
        <v>1.4</v>
      </c>
      <c r="BN40">
        <v>1.4</v>
      </c>
      <c r="BO40">
        <v>0</v>
      </c>
      <c r="BP40">
        <v>0</v>
      </c>
      <c r="BQ40">
        <v>0</v>
      </c>
      <c r="BR40">
        <v>1.4</v>
      </c>
      <c r="BS40">
        <v>0</v>
      </c>
      <c r="BT40">
        <v>0</v>
      </c>
      <c r="BU40">
        <v>1.4</v>
      </c>
      <c r="BV40">
        <v>0</v>
      </c>
      <c r="BW40">
        <v>0</v>
      </c>
      <c r="BX40">
        <v>1.86</v>
      </c>
      <c r="BY40">
        <v>15.81</v>
      </c>
      <c r="BZ40">
        <v>1.86</v>
      </c>
      <c r="CA40">
        <v>21.4</v>
      </c>
      <c r="CB40">
        <v>3.72</v>
      </c>
      <c r="CC40">
        <v>13.02</v>
      </c>
      <c r="CD40">
        <v>5.12</v>
      </c>
      <c r="CE40">
        <v>0</v>
      </c>
      <c r="CF40">
        <v>0.47</v>
      </c>
      <c r="CG40">
        <v>0</v>
      </c>
      <c r="CH40">
        <v>0</v>
      </c>
      <c r="CI40">
        <v>0</v>
      </c>
      <c r="CJ40">
        <v>0.47</v>
      </c>
    </row>
    <row r="41" spans="1:88" x14ac:dyDescent="0.3">
      <c r="A41">
        <v>4020</v>
      </c>
      <c r="B41" t="s">
        <v>113</v>
      </c>
      <c r="C41">
        <v>24</v>
      </c>
      <c r="D41">
        <v>1</v>
      </c>
      <c r="E41">
        <v>24</v>
      </c>
      <c r="F41">
        <v>50</v>
      </c>
      <c r="G41">
        <v>75</v>
      </c>
      <c r="H41">
        <v>25</v>
      </c>
      <c r="I41">
        <v>10</v>
      </c>
      <c r="J41">
        <v>2</v>
      </c>
      <c r="K41">
        <v>2</v>
      </c>
      <c r="L41">
        <v>1</v>
      </c>
      <c r="M41">
        <v>40</v>
      </c>
      <c r="N41">
        <f t="shared" si="0"/>
        <v>28.577380332470412</v>
      </c>
      <c r="O41">
        <v>13.094437062921889</v>
      </c>
      <c r="P41">
        <v>2.17</v>
      </c>
      <c r="Q41">
        <v>5</v>
      </c>
      <c r="R41">
        <v>2</v>
      </c>
      <c r="S41">
        <v>8</v>
      </c>
      <c r="T41">
        <v>1.5</v>
      </c>
      <c r="U41">
        <v>10</v>
      </c>
      <c r="V41">
        <v>2.17</v>
      </c>
      <c r="W41">
        <v>10</v>
      </c>
      <c r="X41">
        <v>2</v>
      </c>
      <c r="Y41">
        <v>15</v>
      </c>
      <c r="Z41">
        <v>3.67</v>
      </c>
      <c r="AA41">
        <v>15</v>
      </c>
      <c r="AB41">
        <v>1</v>
      </c>
      <c r="AC41">
        <v>15</v>
      </c>
      <c r="AD41">
        <v>2</v>
      </c>
      <c r="AE41">
        <v>10</v>
      </c>
      <c r="AF41">
        <v>16.510000000000002</v>
      </c>
      <c r="AG41">
        <v>88</v>
      </c>
      <c r="AH41">
        <v>3.96</v>
      </c>
      <c r="AI41">
        <v>157</v>
      </c>
      <c r="AJ41">
        <v>55.22</v>
      </c>
      <c r="AK41">
        <v>37.5</v>
      </c>
      <c r="AL41">
        <v>17.05</v>
      </c>
      <c r="AM41">
        <v>37.020000000000003</v>
      </c>
      <c r="AN41">
        <v>6.54</v>
      </c>
      <c r="AO41">
        <v>8.2799999999999994</v>
      </c>
      <c r="AP41">
        <v>85.99</v>
      </c>
      <c r="AQ41">
        <v>3.18</v>
      </c>
      <c r="AR41">
        <v>1.91</v>
      </c>
      <c r="AS41">
        <v>1.27</v>
      </c>
      <c r="AT41">
        <v>0</v>
      </c>
      <c r="AU41">
        <v>0</v>
      </c>
      <c r="AV41">
        <v>0.64</v>
      </c>
      <c r="AW41">
        <v>7.01</v>
      </c>
      <c r="AX41">
        <v>0</v>
      </c>
      <c r="AY41">
        <v>0</v>
      </c>
      <c r="AZ41">
        <v>2.5499999999999998</v>
      </c>
      <c r="BA41">
        <v>0.64</v>
      </c>
      <c r="BB41">
        <v>3.82</v>
      </c>
      <c r="BC41">
        <v>0</v>
      </c>
      <c r="BD41">
        <v>0.64</v>
      </c>
      <c r="BE41">
        <v>0</v>
      </c>
      <c r="BF41">
        <v>2.5499999999999998</v>
      </c>
      <c r="BG41">
        <v>0.64</v>
      </c>
      <c r="BH41">
        <v>0</v>
      </c>
      <c r="BI41">
        <v>10.83</v>
      </c>
      <c r="BJ41">
        <v>8.2799999999999994</v>
      </c>
      <c r="BK41">
        <v>2.5499999999999998</v>
      </c>
      <c r="BL41">
        <v>0</v>
      </c>
      <c r="BM41">
        <v>3.18</v>
      </c>
      <c r="BN41">
        <v>2.5499999999999998</v>
      </c>
      <c r="BO41">
        <v>0</v>
      </c>
      <c r="BP41">
        <v>0</v>
      </c>
      <c r="BQ41">
        <v>0.64</v>
      </c>
      <c r="BR41">
        <v>3.18</v>
      </c>
      <c r="BS41">
        <v>0.64</v>
      </c>
      <c r="BT41">
        <v>0.64</v>
      </c>
      <c r="BU41">
        <v>0.64</v>
      </c>
      <c r="BV41">
        <v>0.64</v>
      </c>
      <c r="BW41">
        <v>0.64</v>
      </c>
      <c r="BX41">
        <v>1.27</v>
      </c>
      <c r="BY41">
        <v>22.29</v>
      </c>
      <c r="BZ41">
        <v>0</v>
      </c>
      <c r="CA41">
        <v>8.2799999999999994</v>
      </c>
      <c r="CB41">
        <v>2.5499999999999998</v>
      </c>
      <c r="CC41">
        <v>5.73</v>
      </c>
      <c r="CD41">
        <v>0</v>
      </c>
      <c r="CE41">
        <v>1.91</v>
      </c>
      <c r="CF41">
        <v>3.18</v>
      </c>
      <c r="CG41">
        <v>1.91</v>
      </c>
      <c r="CH41">
        <v>0</v>
      </c>
      <c r="CI41">
        <v>0.64</v>
      </c>
      <c r="CJ41">
        <v>0</v>
      </c>
    </row>
    <row r="42" spans="1:88" x14ac:dyDescent="0.3">
      <c r="A42">
        <v>5001</v>
      </c>
      <c r="B42" t="s">
        <v>113</v>
      </c>
      <c r="C42">
        <v>22</v>
      </c>
      <c r="D42">
        <v>0</v>
      </c>
      <c r="E42">
        <v>17</v>
      </c>
      <c r="F42">
        <v>70</v>
      </c>
      <c r="G42">
        <v>40</v>
      </c>
      <c r="H42">
        <v>50</v>
      </c>
      <c r="I42">
        <v>60</v>
      </c>
      <c r="J42">
        <v>1</v>
      </c>
      <c r="K42">
        <v>2</v>
      </c>
      <c r="L42">
        <v>0</v>
      </c>
      <c r="M42">
        <v>55</v>
      </c>
      <c r="N42">
        <f t="shared" si="0"/>
        <v>12.909944487358056</v>
      </c>
      <c r="O42">
        <v>-8.3494730511412225</v>
      </c>
      <c r="P42">
        <v>2.1669999999999998</v>
      </c>
      <c r="Q42">
        <v>8</v>
      </c>
      <c r="R42">
        <v>0</v>
      </c>
      <c r="S42">
        <v>0</v>
      </c>
      <c r="T42">
        <v>2.3330000000000002</v>
      </c>
      <c r="U42">
        <v>35</v>
      </c>
      <c r="V42">
        <v>2.5</v>
      </c>
      <c r="W42">
        <v>19</v>
      </c>
      <c r="X42">
        <v>2</v>
      </c>
      <c r="Y42">
        <v>54</v>
      </c>
      <c r="Z42">
        <v>1.3333333329999999</v>
      </c>
      <c r="AA42">
        <v>14</v>
      </c>
      <c r="AB42">
        <v>0</v>
      </c>
      <c r="AC42">
        <v>0</v>
      </c>
      <c r="AD42">
        <v>3.5</v>
      </c>
      <c r="AE42">
        <v>27</v>
      </c>
      <c r="AF42">
        <v>13.83333333</v>
      </c>
      <c r="AG42">
        <v>157</v>
      </c>
      <c r="AH42">
        <v>3.17391304</v>
      </c>
    </row>
    <row r="43" spans="1:88" x14ac:dyDescent="0.3">
      <c r="A43">
        <v>5002</v>
      </c>
      <c r="B43" t="s">
        <v>106</v>
      </c>
      <c r="C43">
        <v>22</v>
      </c>
      <c r="D43">
        <v>1</v>
      </c>
      <c r="E43">
        <v>16</v>
      </c>
      <c r="F43">
        <v>40</v>
      </c>
      <c r="G43">
        <v>60</v>
      </c>
      <c r="H43">
        <v>30</v>
      </c>
      <c r="I43">
        <v>90</v>
      </c>
      <c r="J43">
        <v>4</v>
      </c>
      <c r="K43">
        <v>2</v>
      </c>
      <c r="L43">
        <v>0</v>
      </c>
      <c r="M43">
        <v>55</v>
      </c>
      <c r="N43">
        <f t="shared" si="0"/>
        <v>26.457513110645905</v>
      </c>
      <c r="O43">
        <v>1.944130841813964</v>
      </c>
      <c r="P43">
        <v>3</v>
      </c>
      <c r="Q43">
        <v>8</v>
      </c>
      <c r="R43">
        <v>0.83333333300000001</v>
      </c>
      <c r="S43">
        <v>1</v>
      </c>
      <c r="T43">
        <v>1.8333333329999999</v>
      </c>
      <c r="U43">
        <v>6</v>
      </c>
      <c r="V43">
        <v>0.83333333300000001</v>
      </c>
      <c r="W43">
        <v>6</v>
      </c>
      <c r="X43">
        <v>0.83333333300000001</v>
      </c>
      <c r="Y43">
        <v>1</v>
      </c>
      <c r="Z43">
        <v>1.5</v>
      </c>
      <c r="AA43">
        <v>8</v>
      </c>
      <c r="AB43">
        <v>1</v>
      </c>
      <c r="AC43">
        <v>6</v>
      </c>
      <c r="AD43">
        <v>1.3333333329999999</v>
      </c>
      <c r="AE43">
        <v>9</v>
      </c>
      <c r="AF43">
        <v>11.16666667</v>
      </c>
      <c r="AG43">
        <v>45</v>
      </c>
      <c r="AH43">
        <v>3.17391304</v>
      </c>
      <c r="AI43">
        <v>456</v>
      </c>
      <c r="AJ43">
        <v>84.4</v>
      </c>
      <c r="AK43">
        <v>22.8</v>
      </c>
      <c r="AL43">
        <v>92.41</v>
      </c>
      <c r="AM43">
        <v>54.67</v>
      </c>
      <c r="AN43">
        <v>17.54</v>
      </c>
      <c r="AO43">
        <v>9.2100000000000009</v>
      </c>
      <c r="AP43">
        <v>92.11</v>
      </c>
      <c r="AQ43">
        <v>2.41</v>
      </c>
      <c r="AR43">
        <v>1.97</v>
      </c>
      <c r="AS43">
        <v>0.44</v>
      </c>
      <c r="AT43">
        <v>0</v>
      </c>
      <c r="AU43">
        <v>0.44</v>
      </c>
      <c r="AV43">
        <v>0</v>
      </c>
      <c r="AW43">
        <v>3.73</v>
      </c>
      <c r="AX43">
        <v>0</v>
      </c>
      <c r="AY43">
        <v>0</v>
      </c>
      <c r="AZ43">
        <v>0.22</v>
      </c>
      <c r="BA43">
        <v>0</v>
      </c>
      <c r="BB43">
        <v>8.5500000000000007</v>
      </c>
      <c r="BC43">
        <v>3.95</v>
      </c>
      <c r="BD43">
        <v>0.88</v>
      </c>
      <c r="BE43">
        <v>0.22</v>
      </c>
      <c r="BF43">
        <v>1.32</v>
      </c>
      <c r="BG43">
        <v>0.22</v>
      </c>
      <c r="BH43">
        <v>2.19</v>
      </c>
      <c r="BI43">
        <v>11.18</v>
      </c>
      <c r="BJ43">
        <v>4.6100000000000003</v>
      </c>
      <c r="BK43">
        <v>1.32</v>
      </c>
      <c r="BL43">
        <v>5.26</v>
      </c>
      <c r="BM43">
        <v>2.85</v>
      </c>
      <c r="BN43">
        <v>0.66</v>
      </c>
      <c r="BO43">
        <v>0</v>
      </c>
      <c r="BP43">
        <v>0</v>
      </c>
      <c r="BQ43">
        <v>2.19</v>
      </c>
      <c r="BR43">
        <v>2.19</v>
      </c>
      <c r="BS43">
        <v>1.54</v>
      </c>
      <c r="BT43">
        <v>0</v>
      </c>
      <c r="BU43">
        <v>0.44</v>
      </c>
      <c r="BV43">
        <v>0.22</v>
      </c>
      <c r="BW43">
        <v>0</v>
      </c>
      <c r="BX43">
        <v>0.44</v>
      </c>
      <c r="BY43">
        <v>13.6</v>
      </c>
      <c r="BZ43">
        <v>0.66</v>
      </c>
      <c r="CA43">
        <v>15.57</v>
      </c>
      <c r="CB43">
        <v>3.29</v>
      </c>
      <c r="CC43">
        <v>9.65</v>
      </c>
      <c r="CD43">
        <v>3.07</v>
      </c>
      <c r="CE43">
        <v>0</v>
      </c>
      <c r="CF43">
        <v>3.07</v>
      </c>
      <c r="CG43">
        <v>1.54</v>
      </c>
      <c r="CH43">
        <v>0</v>
      </c>
      <c r="CI43">
        <v>0</v>
      </c>
      <c r="CJ43">
        <v>0</v>
      </c>
    </row>
    <row r="44" spans="1:88" x14ac:dyDescent="0.3">
      <c r="A44">
        <v>5003</v>
      </c>
      <c r="B44" t="s">
        <v>113</v>
      </c>
      <c r="C44">
        <v>20</v>
      </c>
      <c r="D44">
        <v>0</v>
      </c>
      <c r="E44">
        <v>14</v>
      </c>
      <c r="F44">
        <v>50</v>
      </c>
      <c r="G44">
        <v>1</v>
      </c>
      <c r="H44">
        <v>5</v>
      </c>
      <c r="I44">
        <v>80</v>
      </c>
      <c r="J44">
        <v>4</v>
      </c>
      <c r="K44">
        <v>2</v>
      </c>
      <c r="L44">
        <v>0</v>
      </c>
      <c r="M44">
        <v>34</v>
      </c>
      <c r="N44">
        <f t="shared" si="0"/>
        <v>37.868192457522973</v>
      </c>
      <c r="O44">
        <v>-10.725230825102205</v>
      </c>
      <c r="P44">
        <v>1.6666666670000001</v>
      </c>
      <c r="Q44">
        <v>4</v>
      </c>
      <c r="R44">
        <v>2.1666666669999999</v>
      </c>
      <c r="S44">
        <v>5</v>
      </c>
      <c r="T44">
        <v>0.83333333300000001</v>
      </c>
      <c r="U44">
        <v>3</v>
      </c>
      <c r="V44">
        <v>1.5</v>
      </c>
      <c r="W44">
        <v>3</v>
      </c>
      <c r="X44">
        <v>0.66666666699999999</v>
      </c>
      <c r="Y44">
        <v>5</v>
      </c>
      <c r="Z44">
        <v>1.1666666670000001</v>
      </c>
      <c r="AA44">
        <v>5</v>
      </c>
      <c r="AB44">
        <v>0.66666666699999999</v>
      </c>
      <c r="AC44">
        <v>9</v>
      </c>
      <c r="AD44">
        <v>0.83333333300000001</v>
      </c>
      <c r="AE44">
        <v>3</v>
      </c>
      <c r="AF44">
        <v>9.5</v>
      </c>
      <c r="AG44">
        <v>37</v>
      </c>
      <c r="AH44">
        <v>3.2173913000000001</v>
      </c>
      <c r="AI44">
        <v>57</v>
      </c>
      <c r="AJ44">
        <v>86.88</v>
      </c>
      <c r="AK44">
        <v>8.02</v>
      </c>
      <c r="AL44">
        <v>96.09</v>
      </c>
      <c r="AM44">
        <v>58.97</v>
      </c>
      <c r="AN44">
        <v>9.5</v>
      </c>
      <c r="AO44">
        <v>8.77</v>
      </c>
      <c r="AP44">
        <v>89.47</v>
      </c>
      <c r="AQ44">
        <v>1.75</v>
      </c>
      <c r="AR44">
        <v>1.75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5.26</v>
      </c>
      <c r="BC44">
        <v>3.51</v>
      </c>
      <c r="BD44">
        <v>0</v>
      </c>
      <c r="BE44">
        <v>0</v>
      </c>
      <c r="BF44">
        <v>1.75</v>
      </c>
      <c r="BG44">
        <v>0</v>
      </c>
      <c r="BH44">
        <v>1.75</v>
      </c>
      <c r="BI44">
        <v>21.05</v>
      </c>
      <c r="BJ44">
        <v>15.79</v>
      </c>
      <c r="BK44">
        <v>0</v>
      </c>
      <c r="BL44">
        <v>5.26</v>
      </c>
      <c r="BM44">
        <v>5.26</v>
      </c>
      <c r="BN44">
        <v>1.75</v>
      </c>
      <c r="BO44">
        <v>0</v>
      </c>
      <c r="BP44">
        <v>0</v>
      </c>
      <c r="BQ44">
        <v>3.51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19.3</v>
      </c>
      <c r="BZ44">
        <v>0</v>
      </c>
      <c r="CA44">
        <v>14.04</v>
      </c>
      <c r="CB44">
        <v>3.51</v>
      </c>
      <c r="CC44">
        <v>10.53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</row>
    <row r="45" spans="1:88" x14ac:dyDescent="0.3">
      <c r="A45">
        <v>5004</v>
      </c>
      <c r="B45" t="s">
        <v>106</v>
      </c>
      <c r="C45">
        <v>21</v>
      </c>
      <c r="D45">
        <v>1</v>
      </c>
      <c r="E45">
        <v>28</v>
      </c>
      <c r="F45">
        <v>100</v>
      </c>
      <c r="G45">
        <v>75</v>
      </c>
      <c r="H45">
        <v>80</v>
      </c>
      <c r="I45">
        <v>85</v>
      </c>
      <c r="J45">
        <v>1</v>
      </c>
      <c r="K45">
        <v>4</v>
      </c>
      <c r="L45">
        <v>0</v>
      </c>
      <c r="M45">
        <v>85</v>
      </c>
      <c r="N45">
        <f t="shared" si="0"/>
        <v>10.801234497346433</v>
      </c>
      <c r="O45">
        <v>0</v>
      </c>
      <c r="P45">
        <v>2</v>
      </c>
      <c r="Q45">
        <v>1</v>
      </c>
      <c r="R45">
        <v>3.8333333330000001</v>
      </c>
      <c r="S45">
        <v>29</v>
      </c>
      <c r="T45">
        <v>3</v>
      </c>
      <c r="U45">
        <v>10</v>
      </c>
      <c r="V45">
        <v>4</v>
      </c>
      <c r="W45">
        <v>6</v>
      </c>
      <c r="X45">
        <v>1</v>
      </c>
      <c r="Y45">
        <v>1</v>
      </c>
      <c r="Z45">
        <v>1.1666666670000001</v>
      </c>
      <c r="AA45">
        <v>4</v>
      </c>
      <c r="AB45">
        <v>0.83333333300000001</v>
      </c>
      <c r="AC45">
        <v>4</v>
      </c>
      <c r="AD45">
        <v>0</v>
      </c>
      <c r="AE45">
        <v>0</v>
      </c>
      <c r="AF45">
        <v>15.83333333</v>
      </c>
      <c r="AG45">
        <v>55</v>
      </c>
      <c r="AH45">
        <v>2.4347826100000001</v>
      </c>
      <c r="AI45">
        <v>48</v>
      </c>
      <c r="AJ45">
        <v>81.63</v>
      </c>
      <c r="AK45">
        <v>26.6</v>
      </c>
      <c r="AL45">
        <v>14.24</v>
      </c>
      <c r="AM45">
        <v>25.77</v>
      </c>
      <c r="AN45">
        <v>16</v>
      </c>
      <c r="AO45">
        <v>8.33</v>
      </c>
      <c r="AP45">
        <v>83.33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2.08</v>
      </c>
      <c r="AX45">
        <v>0</v>
      </c>
      <c r="AY45">
        <v>0</v>
      </c>
      <c r="AZ45">
        <v>0</v>
      </c>
      <c r="BA45">
        <v>0</v>
      </c>
      <c r="BB45">
        <v>4.17</v>
      </c>
      <c r="BC45">
        <v>2.08</v>
      </c>
      <c r="BD45">
        <v>0</v>
      </c>
      <c r="BE45">
        <v>0</v>
      </c>
      <c r="BF45">
        <v>2.08</v>
      </c>
      <c r="BG45">
        <v>0</v>
      </c>
      <c r="BH45">
        <v>0</v>
      </c>
      <c r="BI45">
        <v>2.08</v>
      </c>
      <c r="BJ45">
        <v>2.08</v>
      </c>
      <c r="BK45">
        <v>0</v>
      </c>
      <c r="BL45">
        <v>0</v>
      </c>
      <c r="BM45">
        <v>2.08</v>
      </c>
      <c r="BN45">
        <v>0</v>
      </c>
      <c r="BO45">
        <v>2.08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12.5</v>
      </c>
      <c r="BZ45">
        <v>0</v>
      </c>
      <c r="CA45">
        <v>6.25</v>
      </c>
      <c r="CB45">
        <v>0</v>
      </c>
      <c r="CC45">
        <v>4.17</v>
      </c>
      <c r="CD45">
        <v>2.08</v>
      </c>
      <c r="CE45">
        <v>0</v>
      </c>
      <c r="CF45">
        <v>4.17</v>
      </c>
      <c r="CG45">
        <v>0</v>
      </c>
      <c r="CH45">
        <v>0</v>
      </c>
      <c r="CI45">
        <v>2.08</v>
      </c>
      <c r="CJ45">
        <v>0</v>
      </c>
    </row>
    <row r="46" spans="1:88" x14ac:dyDescent="0.3">
      <c r="A46">
        <v>5005</v>
      </c>
      <c r="B46" t="s">
        <v>106</v>
      </c>
      <c r="C46">
        <v>42</v>
      </c>
      <c r="D46">
        <v>1</v>
      </c>
      <c r="E46">
        <v>14</v>
      </c>
      <c r="F46">
        <v>40</v>
      </c>
      <c r="G46">
        <v>1</v>
      </c>
      <c r="H46">
        <v>30</v>
      </c>
      <c r="I46">
        <v>80</v>
      </c>
      <c r="J46">
        <v>4</v>
      </c>
      <c r="K46">
        <v>2</v>
      </c>
      <c r="L46">
        <v>0</v>
      </c>
      <c r="M46">
        <v>37.75</v>
      </c>
      <c r="N46">
        <f t="shared" si="0"/>
        <v>32.663690340600937</v>
      </c>
      <c r="O46">
        <v>-12.860407031804124</v>
      </c>
      <c r="P46">
        <v>3</v>
      </c>
      <c r="Q46">
        <v>13</v>
      </c>
      <c r="R46">
        <v>2.3333333330000001</v>
      </c>
      <c r="S46">
        <v>14</v>
      </c>
      <c r="T46">
        <v>1.5</v>
      </c>
      <c r="U46">
        <v>4</v>
      </c>
      <c r="V46">
        <v>2</v>
      </c>
      <c r="W46">
        <v>5</v>
      </c>
      <c r="X46">
        <v>0</v>
      </c>
      <c r="Y46">
        <v>0</v>
      </c>
      <c r="Z46">
        <v>1.5</v>
      </c>
      <c r="AA46">
        <v>2</v>
      </c>
      <c r="AB46">
        <v>0.66666666699999999</v>
      </c>
      <c r="AC46">
        <v>1</v>
      </c>
      <c r="AD46">
        <v>0.33333333300000001</v>
      </c>
      <c r="AE46">
        <v>9</v>
      </c>
      <c r="AF46">
        <v>11.33333333</v>
      </c>
      <c r="AG46">
        <v>48</v>
      </c>
      <c r="AH46">
        <v>2.5652173899999999</v>
      </c>
      <c r="AI46">
        <v>1049</v>
      </c>
      <c r="AJ46">
        <v>97.34</v>
      </c>
      <c r="AK46">
        <v>63.06</v>
      </c>
      <c r="AL46">
        <v>34.380000000000003</v>
      </c>
      <c r="AM46">
        <v>85.68</v>
      </c>
      <c r="AN46">
        <v>10.49</v>
      </c>
      <c r="AO46">
        <v>20.399999999999999</v>
      </c>
      <c r="AP46">
        <v>84.46</v>
      </c>
      <c r="AQ46">
        <v>4.3899999999999997</v>
      </c>
      <c r="AR46">
        <v>3.91</v>
      </c>
      <c r="AS46">
        <v>0.48</v>
      </c>
      <c r="AT46">
        <v>0.19</v>
      </c>
      <c r="AU46">
        <v>0.1</v>
      </c>
      <c r="AV46">
        <v>0.19</v>
      </c>
      <c r="AW46">
        <v>5.72</v>
      </c>
      <c r="AX46">
        <v>0.38</v>
      </c>
      <c r="AY46">
        <v>0.19</v>
      </c>
      <c r="AZ46">
        <v>0.19</v>
      </c>
      <c r="BA46">
        <v>0</v>
      </c>
      <c r="BB46">
        <v>4.3899999999999997</v>
      </c>
      <c r="BC46">
        <v>0.56999999999999995</v>
      </c>
      <c r="BD46">
        <v>0.76</v>
      </c>
      <c r="BE46">
        <v>0.19</v>
      </c>
      <c r="BF46">
        <v>2.76</v>
      </c>
      <c r="BG46">
        <v>0.19</v>
      </c>
      <c r="BH46">
        <v>0.48</v>
      </c>
      <c r="BI46">
        <v>5.53</v>
      </c>
      <c r="BJ46">
        <v>4.4800000000000004</v>
      </c>
      <c r="BK46">
        <v>0.1</v>
      </c>
      <c r="BL46">
        <v>0.95</v>
      </c>
      <c r="BM46">
        <v>3.43</v>
      </c>
      <c r="BN46">
        <v>0.28999999999999998</v>
      </c>
      <c r="BO46">
        <v>0.19</v>
      </c>
      <c r="BP46">
        <v>0</v>
      </c>
      <c r="BQ46">
        <v>2.96</v>
      </c>
      <c r="BR46">
        <v>4.29</v>
      </c>
      <c r="BS46">
        <v>1.24</v>
      </c>
      <c r="BT46">
        <v>0.67</v>
      </c>
      <c r="BU46">
        <v>1.91</v>
      </c>
      <c r="BV46">
        <v>0.67</v>
      </c>
      <c r="BW46">
        <v>0.1</v>
      </c>
      <c r="BX46">
        <v>0.67</v>
      </c>
      <c r="BY46">
        <v>6.67</v>
      </c>
      <c r="BZ46">
        <v>0.48</v>
      </c>
      <c r="CA46">
        <v>15.54</v>
      </c>
      <c r="CB46">
        <v>4.29</v>
      </c>
      <c r="CC46">
        <v>9.34</v>
      </c>
      <c r="CD46">
        <v>2.19</v>
      </c>
      <c r="CE46">
        <v>0.86</v>
      </c>
      <c r="CF46">
        <v>7.05</v>
      </c>
      <c r="CG46">
        <v>1.43</v>
      </c>
      <c r="CH46">
        <v>0.38</v>
      </c>
      <c r="CI46">
        <v>0.38</v>
      </c>
      <c r="CJ46">
        <v>0</v>
      </c>
    </row>
    <row r="47" spans="1:88" x14ac:dyDescent="0.3">
      <c r="A47">
        <v>5006</v>
      </c>
      <c r="B47" t="s">
        <v>113</v>
      </c>
      <c r="C47">
        <v>22</v>
      </c>
      <c r="D47">
        <v>0</v>
      </c>
      <c r="E47">
        <v>18</v>
      </c>
      <c r="F47">
        <v>65</v>
      </c>
      <c r="G47">
        <v>55</v>
      </c>
      <c r="H47">
        <v>70</v>
      </c>
      <c r="I47">
        <v>68</v>
      </c>
      <c r="J47">
        <v>3</v>
      </c>
      <c r="K47">
        <v>4</v>
      </c>
      <c r="L47">
        <v>0</v>
      </c>
      <c r="M47">
        <v>64.5</v>
      </c>
      <c r="N47">
        <f t="shared" si="0"/>
        <v>6.6583281184793934</v>
      </c>
      <c r="O47">
        <v>2.7127854250806225</v>
      </c>
      <c r="P47">
        <v>0.33333333300000001</v>
      </c>
      <c r="Q47">
        <v>4</v>
      </c>
      <c r="R47">
        <v>0</v>
      </c>
      <c r="S47">
        <v>0</v>
      </c>
      <c r="T47">
        <v>0.33333333300000001</v>
      </c>
      <c r="U47">
        <v>1</v>
      </c>
      <c r="V47">
        <v>0.5</v>
      </c>
      <c r="W47">
        <v>4</v>
      </c>
      <c r="X47">
        <v>0</v>
      </c>
      <c r="Y47">
        <v>1</v>
      </c>
      <c r="Z47">
        <v>0.5</v>
      </c>
      <c r="AA47">
        <v>4</v>
      </c>
      <c r="AB47">
        <v>0</v>
      </c>
      <c r="AC47">
        <v>0</v>
      </c>
      <c r="AD47">
        <v>1</v>
      </c>
      <c r="AE47">
        <v>9</v>
      </c>
      <c r="AF47">
        <v>2.6666666669999999</v>
      </c>
      <c r="AG47">
        <v>23</v>
      </c>
      <c r="AH47">
        <v>3.2173913000000001</v>
      </c>
    </row>
    <row r="48" spans="1:88" x14ac:dyDescent="0.3">
      <c r="A48">
        <v>5007</v>
      </c>
      <c r="B48" t="s">
        <v>113</v>
      </c>
      <c r="C48">
        <v>24</v>
      </c>
      <c r="D48">
        <v>0</v>
      </c>
      <c r="E48">
        <v>7</v>
      </c>
      <c r="F48">
        <v>30</v>
      </c>
      <c r="G48">
        <v>1</v>
      </c>
      <c r="H48">
        <v>80</v>
      </c>
      <c r="I48">
        <v>95</v>
      </c>
      <c r="J48">
        <v>4</v>
      </c>
      <c r="K48">
        <v>1</v>
      </c>
      <c r="L48">
        <v>0</v>
      </c>
      <c r="M48">
        <v>31.5</v>
      </c>
      <c r="N48">
        <f t="shared" si="0"/>
        <v>43.653942166391651</v>
      </c>
      <c r="O48">
        <v>-6.5081375199691793</v>
      </c>
      <c r="P48">
        <v>1.1666666670000001</v>
      </c>
      <c r="Q48">
        <v>10</v>
      </c>
      <c r="R48">
        <v>4</v>
      </c>
      <c r="S48">
        <v>21</v>
      </c>
      <c r="T48">
        <v>1.3333333329999999</v>
      </c>
      <c r="U48">
        <v>15</v>
      </c>
      <c r="V48">
        <v>1.6666666670000001</v>
      </c>
      <c r="W48">
        <v>6</v>
      </c>
      <c r="X48">
        <v>0.16666666699999999</v>
      </c>
      <c r="Y48">
        <v>8</v>
      </c>
      <c r="Z48">
        <v>1.6666666670000001</v>
      </c>
      <c r="AA48">
        <v>11</v>
      </c>
      <c r="AB48">
        <v>0.83333333300000001</v>
      </c>
      <c r="AC48">
        <v>11</v>
      </c>
      <c r="AD48">
        <v>1.3333333329999999</v>
      </c>
      <c r="AE48">
        <v>19</v>
      </c>
      <c r="AF48">
        <v>12.16666667</v>
      </c>
      <c r="AG48">
        <v>101</v>
      </c>
      <c r="AH48">
        <v>2.7826086999999999</v>
      </c>
      <c r="AI48">
        <v>62</v>
      </c>
      <c r="AJ48">
        <v>95.77</v>
      </c>
      <c r="AK48">
        <v>62.65</v>
      </c>
      <c r="AL48">
        <v>20.84</v>
      </c>
      <c r="AM48">
        <v>96.14</v>
      </c>
      <c r="AN48">
        <v>3.88</v>
      </c>
      <c r="AO48">
        <v>16.13</v>
      </c>
      <c r="AP48">
        <v>67.739999999999995</v>
      </c>
      <c r="AQ48">
        <v>11.29</v>
      </c>
      <c r="AR48">
        <v>8.06</v>
      </c>
      <c r="AS48">
        <v>3.23</v>
      </c>
      <c r="AT48">
        <v>0</v>
      </c>
      <c r="AU48">
        <v>0</v>
      </c>
      <c r="AV48">
        <v>3.23</v>
      </c>
      <c r="AW48">
        <v>3.23</v>
      </c>
      <c r="AX48">
        <v>0</v>
      </c>
      <c r="AY48">
        <v>1.61</v>
      </c>
      <c r="AZ48">
        <v>0</v>
      </c>
      <c r="BA48">
        <v>0</v>
      </c>
      <c r="BB48">
        <v>1.61</v>
      </c>
      <c r="BC48">
        <v>1.61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8.06</v>
      </c>
      <c r="BJ48">
        <v>1.61</v>
      </c>
      <c r="BK48">
        <v>3.23</v>
      </c>
      <c r="BL48">
        <v>3.23</v>
      </c>
      <c r="BM48">
        <v>8.06</v>
      </c>
      <c r="BN48">
        <v>3.23</v>
      </c>
      <c r="BO48">
        <v>0</v>
      </c>
      <c r="BP48">
        <v>0</v>
      </c>
      <c r="BQ48">
        <v>4.84</v>
      </c>
      <c r="BR48">
        <v>1.61</v>
      </c>
      <c r="BS48">
        <v>1.61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14.52</v>
      </c>
      <c r="CB48">
        <v>3.23</v>
      </c>
      <c r="CC48">
        <v>8.06</v>
      </c>
      <c r="CD48">
        <v>4.84</v>
      </c>
      <c r="CE48">
        <v>1.61</v>
      </c>
      <c r="CF48">
        <v>6.45</v>
      </c>
      <c r="CG48">
        <v>1.61</v>
      </c>
      <c r="CH48">
        <v>1.61</v>
      </c>
      <c r="CI48">
        <v>0</v>
      </c>
      <c r="CJ48">
        <v>0</v>
      </c>
    </row>
    <row r="49" spans="1:88" x14ac:dyDescent="0.3">
      <c r="A49">
        <v>5008</v>
      </c>
      <c r="B49" t="s">
        <v>106</v>
      </c>
      <c r="C49">
        <v>21</v>
      </c>
      <c r="D49">
        <v>1</v>
      </c>
      <c r="E49">
        <v>34</v>
      </c>
      <c r="F49">
        <v>70</v>
      </c>
      <c r="G49">
        <v>20</v>
      </c>
      <c r="H49">
        <v>50</v>
      </c>
      <c r="I49">
        <v>40</v>
      </c>
      <c r="J49">
        <v>1</v>
      </c>
      <c r="K49">
        <v>1</v>
      </c>
      <c r="L49">
        <v>1</v>
      </c>
      <c r="M49">
        <v>45</v>
      </c>
      <c r="N49">
        <f t="shared" si="0"/>
        <v>20.816659994661325</v>
      </c>
      <c r="O49">
        <v>10.958837317608806</v>
      </c>
      <c r="P49">
        <v>3.1666666669999999</v>
      </c>
      <c r="Q49">
        <v>45</v>
      </c>
      <c r="R49">
        <v>2.8333333330000001</v>
      </c>
      <c r="S49">
        <v>36</v>
      </c>
      <c r="T49">
        <v>4</v>
      </c>
      <c r="U49">
        <v>31</v>
      </c>
      <c r="V49">
        <v>2.6666666669999999</v>
      </c>
      <c r="W49">
        <v>25</v>
      </c>
      <c r="X49">
        <v>2.5</v>
      </c>
      <c r="Y49">
        <v>21</v>
      </c>
      <c r="Z49">
        <v>2.3333333330000001</v>
      </c>
      <c r="AA49">
        <v>15</v>
      </c>
      <c r="AB49">
        <v>1.3333333329999999</v>
      </c>
      <c r="AC49">
        <v>24</v>
      </c>
      <c r="AD49">
        <v>1.3333333329999999</v>
      </c>
      <c r="AE49">
        <v>1</v>
      </c>
      <c r="AF49">
        <v>20.166666670000001</v>
      </c>
      <c r="AG49">
        <v>198</v>
      </c>
      <c r="AH49">
        <v>3.8695652200000001</v>
      </c>
      <c r="AI49">
        <v>169</v>
      </c>
      <c r="AJ49">
        <v>15.92</v>
      </c>
      <c r="AK49">
        <v>22.08</v>
      </c>
      <c r="AL49">
        <v>70.67</v>
      </c>
      <c r="AM49">
        <v>25.77</v>
      </c>
      <c r="AN49">
        <v>8.89</v>
      </c>
      <c r="AO49">
        <v>4.1399999999999997</v>
      </c>
      <c r="AP49">
        <v>87.57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3.55</v>
      </c>
      <c r="AX49">
        <v>1.78</v>
      </c>
      <c r="AY49">
        <v>0</v>
      </c>
      <c r="AZ49">
        <v>1.78</v>
      </c>
      <c r="BA49">
        <v>0</v>
      </c>
      <c r="BB49">
        <v>5.33</v>
      </c>
      <c r="BC49">
        <v>1.18</v>
      </c>
      <c r="BD49">
        <v>0</v>
      </c>
      <c r="BE49">
        <v>0</v>
      </c>
      <c r="BF49">
        <v>2.37</v>
      </c>
      <c r="BG49">
        <v>0</v>
      </c>
      <c r="BH49">
        <v>1.78</v>
      </c>
      <c r="BI49">
        <v>11.83</v>
      </c>
      <c r="BJ49">
        <v>11.83</v>
      </c>
      <c r="BK49">
        <v>0</v>
      </c>
      <c r="BL49">
        <v>0.59</v>
      </c>
      <c r="BM49">
        <v>1.78</v>
      </c>
      <c r="BN49">
        <v>1.18</v>
      </c>
      <c r="BO49">
        <v>0</v>
      </c>
      <c r="BP49">
        <v>0</v>
      </c>
      <c r="BQ49">
        <v>0.59</v>
      </c>
      <c r="BR49">
        <v>4.1399999999999997</v>
      </c>
      <c r="BS49">
        <v>1.78</v>
      </c>
      <c r="BT49">
        <v>0</v>
      </c>
      <c r="BU49">
        <v>1.78</v>
      </c>
      <c r="BV49">
        <v>0</v>
      </c>
      <c r="BW49">
        <v>0.59</v>
      </c>
      <c r="BX49">
        <v>4.7300000000000004</v>
      </c>
      <c r="BY49">
        <v>13.02</v>
      </c>
      <c r="BZ49">
        <v>0.59</v>
      </c>
      <c r="CA49">
        <v>11.83</v>
      </c>
      <c r="CB49">
        <v>1.18</v>
      </c>
      <c r="CC49">
        <v>7.1</v>
      </c>
      <c r="CD49">
        <v>3.55</v>
      </c>
      <c r="CE49">
        <v>0</v>
      </c>
      <c r="CF49">
        <v>0.59</v>
      </c>
      <c r="CG49">
        <v>0.59</v>
      </c>
      <c r="CH49">
        <v>0</v>
      </c>
      <c r="CI49">
        <v>0</v>
      </c>
      <c r="CJ49">
        <v>0</v>
      </c>
    </row>
    <row r="50" spans="1:88" x14ac:dyDescent="0.3">
      <c r="A50">
        <v>5009</v>
      </c>
      <c r="B50" t="s">
        <v>106</v>
      </c>
      <c r="C50">
        <v>22</v>
      </c>
      <c r="D50">
        <v>0</v>
      </c>
      <c r="E50">
        <v>18</v>
      </c>
      <c r="F50">
        <v>75</v>
      </c>
      <c r="G50">
        <v>74</v>
      </c>
      <c r="H50">
        <v>50</v>
      </c>
      <c r="I50">
        <v>80</v>
      </c>
      <c r="J50">
        <v>4</v>
      </c>
      <c r="K50">
        <v>2</v>
      </c>
      <c r="L50">
        <v>0</v>
      </c>
      <c r="M50">
        <v>69.75</v>
      </c>
      <c r="N50">
        <f t="shared" si="0"/>
        <v>13.425721582097552</v>
      </c>
      <c r="O50">
        <v>2.3197976671856271</v>
      </c>
      <c r="P50">
        <v>1.6666666670000001</v>
      </c>
      <c r="Q50">
        <v>4</v>
      </c>
      <c r="R50">
        <v>0</v>
      </c>
      <c r="S50">
        <v>0</v>
      </c>
      <c r="T50">
        <v>1.5</v>
      </c>
      <c r="U50">
        <v>4</v>
      </c>
      <c r="V50">
        <v>2</v>
      </c>
      <c r="W50">
        <v>2</v>
      </c>
      <c r="X50">
        <v>2.1666666669999999</v>
      </c>
      <c r="Y50">
        <v>3</v>
      </c>
      <c r="Z50">
        <v>0.66666666699999999</v>
      </c>
      <c r="AA50">
        <v>1</v>
      </c>
      <c r="AB50">
        <v>0.16666666699999999</v>
      </c>
      <c r="AC50">
        <v>1</v>
      </c>
      <c r="AD50">
        <v>0.66666666699999999</v>
      </c>
      <c r="AE50">
        <v>1</v>
      </c>
      <c r="AF50">
        <v>8.8333333330000006</v>
      </c>
      <c r="AG50">
        <v>16</v>
      </c>
      <c r="AH50">
        <v>2.8695652200000001</v>
      </c>
    </row>
    <row r="51" spans="1:88" x14ac:dyDescent="0.3">
      <c r="A51">
        <v>5010</v>
      </c>
      <c r="B51" t="s">
        <v>106</v>
      </c>
      <c r="C51">
        <v>22</v>
      </c>
      <c r="D51">
        <v>0</v>
      </c>
      <c r="E51">
        <v>18</v>
      </c>
      <c r="F51">
        <v>2</v>
      </c>
      <c r="G51">
        <v>1</v>
      </c>
      <c r="H51">
        <v>15</v>
      </c>
      <c r="I51">
        <v>40</v>
      </c>
      <c r="J51">
        <v>4</v>
      </c>
      <c r="K51">
        <v>4</v>
      </c>
      <c r="L51">
        <v>1</v>
      </c>
      <c r="M51">
        <v>14.5</v>
      </c>
      <c r="N51">
        <f t="shared" si="0"/>
        <v>18.15672510852843</v>
      </c>
      <c r="O51">
        <v>11.968822238862423</v>
      </c>
      <c r="P51">
        <v>2.3333333330000001</v>
      </c>
      <c r="Q51">
        <v>20</v>
      </c>
      <c r="R51">
        <v>0.66666666699999999</v>
      </c>
      <c r="S51">
        <v>1</v>
      </c>
      <c r="T51">
        <v>2</v>
      </c>
      <c r="U51">
        <v>18</v>
      </c>
      <c r="V51">
        <v>0.33333333300000001</v>
      </c>
      <c r="W51">
        <v>1</v>
      </c>
      <c r="X51">
        <v>0</v>
      </c>
      <c r="Y51">
        <v>16</v>
      </c>
      <c r="Z51">
        <v>2</v>
      </c>
      <c r="AA51">
        <v>9</v>
      </c>
      <c r="AB51">
        <v>0.33333333300000001</v>
      </c>
      <c r="AC51">
        <v>1</v>
      </c>
      <c r="AD51">
        <v>0</v>
      </c>
      <c r="AE51">
        <v>0</v>
      </c>
      <c r="AF51">
        <v>7.6666666670000003</v>
      </c>
      <c r="AG51">
        <v>66</v>
      </c>
      <c r="AH51">
        <v>3.8695652200000001</v>
      </c>
    </row>
    <row r="52" spans="1:88" x14ac:dyDescent="0.3">
      <c r="A52">
        <v>5011</v>
      </c>
      <c r="B52" t="s">
        <v>106</v>
      </c>
      <c r="C52">
        <v>21</v>
      </c>
      <c r="D52">
        <v>0</v>
      </c>
      <c r="E52">
        <v>31</v>
      </c>
      <c r="F52">
        <v>95</v>
      </c>
      <c r="G52">
        <v>10</v>
      </c>
      <c r="H52">
        <v>80</v>
      </c>
      <c r="I52">
        <v>70</v>
      </c>
      <c r="J52">
        <v>1</v>
      </c>
      <c r="K52">
        <v>2</v>
      </c>
      <c r="L52">
        <v>0</v>
      </c>
      <c r="M52">
        <v>63.75</v>
      </c>
      <c r="N52">
        <f t="shared" si="0"/>
        <v>37.277115410575071</v>
      </c>
      <c r="O52">
        <v>-17.607079092132562</v>
      </c>
      <c r="P52">
        <v>2.1666666669999999</v>
      </c>
      <c r="Q52">
        <v>9</v>
      </c>
      <c r="R52">
        <v>0</v>
      </c>
      <c r="S52">
        <v>0</v>
      </c>
      <c r="T52">
        <v>2.1666666669999999</v>
      </c>
      <c r="U52">
        <v>15</v>
      </c>
      <c r="V52">
        <v>2.3333333330000001</v>
      </c>
      <c r="W52">
        <v>6</v>
      </c>
      <c r="X52">
        <v>0.16666666699999999</v>
      </c>
      <c r="Y52">
        <v>1</v>
      </c>
      <c r="Z52">
        <v>1.6666666670000001</v>
      </c>
      <c r="AA52">
        <v>10</v>
      </c>
      <c r="AB52">
        <v>0.5</v>
      </c>
      <c r="AC52">
        <v>7</v>
      </c>
      <c r="AD52">
        <v>0.66666666699999999</v>
      </c>
      <c r="AE52">
        <v>17</v>
      </c>
      <c r="AF52">
        <v>9.6666666669999994</v>
      </c>
      <c r="AG52">
        <v>65</v>
      </c>
      <c r="AH52">
        <v>4.4782608699999997</v>
      </c>
      <c r="AI52">
        <v>632</v>
      </c>
      <c r="AJ52">
        <v>94.86</v>
      </c>
      <c r="AK52">
        <v>22.38</v>
      </c>
      <c r="AL52">
        <v>95.22</v>
      </c>
      <c r="AM52">
        <v>16.690000000000001</v>
      </c>
      <c r="AN52">
        <v>8.32</v>
      </c>
      <c r="AO52">
        <v>17.72</v>
      </c>
      <c r="AP52">
        <v>81.17</v>
      </c>
      <c r="AQ52">
        <v>0.63</v>
      </c>
      <c r="AR52">
        <v>0</v>
      </c>
      <c r="AS52">
        <v>0.63</v>
      </c>
      <c r="AT52">
        <v>0</v>
      </c>
      <c r="AU52">
        <v>0</v>
      </c>
      <c r="AV52">
        <v>0.47</v>
      </c>
      <c r="AW52">
        <v>1.9</v>
      </c>
      <c r="AX52">
        <v>0.16</v>
      </c>
      <c r="AY52">
        <v>0.32</v>
      </c>
      <c r="AZ52">
        <v>0.16</v>
      </c>
      <c r="BA52">
        <v>0.32</v>
      </c>
      <c r="BB52">
        <v>5.85</v>
      </c>
      <c r="BC52">
        <v>1.27</v>
      </c>
      <c r="BD52">
        <v>0.32</v>
      </c>
      <c r="BE52">
        <v>0.32</v>
      </c>
      <c r="BF52">
        <v>1.42</v>
      </c>
      <c r="BG52">
        <v>0.32</v>
      </c>
      <c r="BH52">
        <v>2.69</v>
      </c>
      <c r="BI52">
        <v>7.28</v>
      </c>
      <c r="BJ52">
        <v>2.85</v>
      </c>
      <c r="BK52">
        <v>1.42</v>
      </c>
      <c r="BL52">
        <v>3.01</v>
      </c>
      <c r="BM52">
        <v>4.43</v>
      </c>
      <c r="BN52">
        <v>1.74</v>
      </c>
      <c r="BO52">
        <v>0.32</v>
      </c>
      <c r="BP52">
        <v>0</v>
      </c>
      <c r="BQ52">
        <v>2.5299999999999998</v>
      </c>
      <c r="BR52">
        <v>2.5299999999999998</v>
      </c>
      <c r="BS52">
        <v>0.32</v>
      </c>
      <c r="BT52">
        <v>0.16</v>
      </c>
      <c r="BU52">
        <v>1.58</v>
      </c>
      <c r="BV52">
        <v>0.32</v>
      </c>
      <c r="BW52">
        <v>0.16</v>
      </c>
      <c r="BX52">
        <v>3.96</v>
      </c>
      <c r="BY52">
        <v>5.38</v>
      </c>
      <c r="BZ52">
        <v>0.16</v>
      </c>
      <c r="CA52">
        <v>21.2</v>
      </c>
      <c r="CB52">
        <v>4.1100000000000003</v>
      </c>
      <c r="CC52">
        <v>14.56</v>
      </c>
      <c r="CD52">
        <v>3.01</v>
      </c>
      <c r="CE52">
        <v>0.16</v>
      </c>
      <c r="CF52">
        <v>2.69</v>
      </c>
      <c r="CG52">
        <v>2.2200000000000002</v>
      </c>
      <c r="CH52">
        <v>0.16</v>
      </c>
      <c r="CI52">
        <v>0.47</v>
      </c>
      <c r="CJ52">
        <v>0</v>
      </c>
    </row>
    <row r="53" spans="1:88" x14ac:dyDescent="0.3">
      <c r="A53">
        <v>5012</v>
      </c>
      <c r="B53" t="s">
        <v>106</v>
      </c>
      <c r="C53">
        <v>21</v>
      </c>
      <c r="D53">
        <v>1</v>
      </c>
      <c r="E53">
        <v>25</v>
      </c>
      <c r="F53">
        <v>10</v>
      </c>
      <c r="G53">
        <v>50</v>
      </c>
      <c r="H53">
        <v>90</v>
      </c>
      <c r="I53">
        <v>70</v>
      </c>
      <c r="J53">
        <v>3</v>
      </c>
      <c r="K53">
        <v>4</v>
      </c>
      <c r="L53">
        <v>0</v>
      </c>
      <c r="M53">
        <v>55</v>
      </c>
      <c r="N53">
        <f t="shared" si="0"/>
        <v>34.156502553198663</v>
      </c>
      <c r="O53">
        <v>5.1331571152274691</v>
      </c>
      <c r="P53">
        <v>2.3333333330000001</v>
      </c>
      <c r="Q53">
        <v>22</v>
      </c>
      <c r="R53">
        <v>2.1666666669999999</v>
      </c>
      <c r="S53">
        <v>5</v>
      </c>
      <c r="T53">
        <v>2.1666666669999999</v>
      </c>
      <c r="U53">
        <v>17</v>
      </c>
      <c r="V53">
        <v>1</v>
      </c>
      <c r="W53">
        <v>1</v>
      </c>
      <c r="X53">
        <v>0.16666666699999999</v>
      </c>
      <c r="Y53">
        <v>1</v>
      </c>
      <c r="Z53">
        <v>1.5</v>
      </c>
      <c r="AA53">
        <v>10</v>
      </c>
      <c r="AB53">
        <v>0.83333333300000001</v>
      </c>
      <c r="AC53">
        <v>6</v>
      </c>
      <c r="AD53">
        <v>0.5</v>
      </c>
      <c r="AE53">
        <v>6</v>
      </c>
      <c r="AF53">
        <v>10.66666667</v>
      </c>
      <c r="AG53">
        <v>68</v>
      </c>
      <c r="AH53">
        <v>3.82608696</v>
      </c>
      <c r="AI53">
        <v>195</v>
      </c>
      <c r="AJ53">
        <v>87.08</v>
      </c>
      <c r="AK53">
        <v>12.95</v>
      </c>
      <c r="AL53">
        <v>36.78</v>
      </c>
      <c r="AM53">
        <v>25.77</v>
      </c>
      <c r="AN53">
        <v>10.26</v>
      </c>
      <c r="AO53">
        <v>9.74</v>
      </c>
      <c r="AP53">
        <v>83.08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1.03</v>
      </c>
      <c r="AX53">
        <v>0</v>
      </c>
      <c r="AY53">
        <v>0</v>
      </c>
      <c r="AZ53">
        <v>0</v>
      </c>
      <c r="BA53">
        <v>0</v>
      </c>
      <c r="BB53">
        <v>5.13</v>
      </c>
      <c r="BC53">
        <v>0.51</v>
      </c>
      <c r="BD53">
        <v>0</v>
      </c>
      <c r="BE53">
        <v>0</v>
      </c>
      <c r="BF53">
        <v>3.08</v>
      </c>
      <c r="BG53">
        <v>0</v>
      </c>
      <c r="BH53">
        <v>1.54</v>
      </c>
      <c r="BI53">
        <v>15.9</v>
      </c>
      <c r="BJ53">
        <v>13.85</v>
      </c>
      <c r="BK53">
        <v>0</v>
      </c>
      <c r="BL53">
        <v>0.51</v>
      </c>
      <c r="BM53">
        <v>3.59</v>
      </c>
      <c r="BN53">
        <v>2.0499999999999998</v>
      </c>
      <c r="BO53">
        <v>0</v>
      </c>
      <c r="BP53">
        <v>0</v>
      </c>
      <c r="BQ53">
        <v>1.54</v>
      </c>
      <c r="BR53">
        <v>1.03</v>
      </c>
      <c r="BS53">
        <v>0</v>
      </c>
      <c r="BT53">
        <v>0</v>
      </c>
      <c r="BU53">
        <v>1.03</v>
      </c>
      <c r="BV53">
        <v>0</v>
      </c>
      <c r="BW53">
        <v>0</v>
      </c>
      <c r="BX53">
        <v>0.51</v>
      </c>
      <c r="BY53">
        <v>22.05</v>
      </c>
      <c r="BZ53">
        <v>0.51</v>
      </c>
      <c r="CA53">
        <v>6.15</v>
      </c>
      <c r="CB53">
        <v>0.51</v>
      </c>
      <c r="CC53">
        <v>4.62</v>
      </c>
      <c r="CD53">
        <v>1.03</v>
      </c>
      <c r="CE53">
        <v>0</v>
      </c>
      <c r="CF53">
        <v>2.0499999999999998</v>
      </c>
      <c r="CG53">
        <v>1.54</v>
      </c>
      <c r="CH53">
        <v>0</v>
      </c>
      <c r="CI53">
        <v>0</v>
      </c>
      <c r="CJ53">
        <v>0</v>
      </c>
    </row>
    <row r="54" spans="1:88" x14ac:dyDescent="0.3">
      <c r="A54">
        <v>5013</v>
      </c>
      <c r="B54" t="s">
        <v>113</v>
      </c>
      <c r="C54">
        <v>21</v>
      </c>
      <c r="D54">
        <v>0</v>
      </c>
      <c r="E54">
        <v>15</v>
      </c>
      <c r="F54">
        <v>5</v>
      </c>
      <c r="G54">
        <v>50</v>
      </c>
      <c r="H54">
        <v>1</v>
      </c>
      <c r="I54">
        <v>20</v>
      </c>
      <c r="J54">
        <v>2</v>
      </c>
      <c r="K54">
        <v>2</v>
      </c>
      <c r="L54">
        <v>1</v>
      </c>
      <c r="M54">
        <v>19</v>
      </c>
      <c r="N54">
        <f>STDEV(F54:I54)</f>
        <v>22.22611077089287</v>
      </c>
      <c r="O54">
        <v>13.151035565458402</v>
      </c>
      <c r="P54">
        <v>1.8333333329999999</v>
      </c>
      <c r="Q54">
        <v>29</v>
      </c>
      <c r="R54">
        <v>0.66666666699999999</v>
      </c>
      <c r="S54">
        <v>1</v>
      </c>
      <c r="T54">
        <v>3.1666666669999999</v>
      </c>
      <c r="U54">
        <v>29</v>
      </c>
      <c r="V54">
        <v>2</v>
      </c>
      <c r="W54">
        <v>5</v>
      </c>
      <c r="X54">
        <v>2.1666666669999999</v>
      </c>
      <c r="Y54">
        <v>14</v>
      </c>
      <c r="Z54">
        <v>1.8333333329999999</v>
      </c>
      <c r="AA54">
        <v>14</v>
      </c>
      <c r="AB54">
        <v>0.5</v>
      </c>
      <c r="AC54">
        <v>13</v>
      </c>
      <c r="AD54">
        <v>1.6666666670000001</v>
      </c>
      <c r="AE54">
        <v>20</v>
      </c>
      <c r="AF54">
        <v>13.83333333</v>
      </c>
      <c r="AG54">
        <v>125</v>
      </c>
      <c r="AH54">
        <v>3.82608696</v>
      </c>
      <c r="AI54">
        <v>202</v>
      </c>
      <c r="AJ54">
        <v>56.07</v>
      </c>
      <c r="AK54">
        <v>21.41</v>
      </c>
      <c r="AL54">
        <v>95.5</v>
      </c>
      <c r="AM54">
        <v>72.150000000000006</v>
      </c>
      <c r="AN54">
        <v>8.7799999999999994</v>
      </c>
      <c r="AO54">
        <v>16.34</v>
      </c>
      <c r="AP54">
        <v>87.62</v>
      </c>
      <c r="AQ54">
        <v>2.48</v>
      </c>
      <c r="AR54">
        <v>2.48</v>
      </c>
      <c r="AS54">
        <v>0</v>
      </c>
      <c r="AT54">
        <v>0</v>
      </c>
      <c r="AU54">
        <v>0</v>
      </c>
      <c r="AV54">
        <v>0</v>
      </c>
      <c r="AW54">
        <v>2.48</v>
      </c>
      <c r="AX54">
        <v>0</v>
      </c>
      <c r="AY54">
        <v>0</v>
      </c>
      <c r="AZ54">
        <v>0</v>
      </c>
      <c r="BA54">
        <v>0</v>
      </c>
      <c r="BB54">
        <v>9.9</v>
      </c>
      <c r="BC54">
        <v>3.96</v>
      </c>
      <c r="BD54">
        <v>0</v>
      </c>
      <c r="BE54">
        <v>0</v>
      </c>
      <c r="BF54">
        <v>3.47</v>
      </c>
      <c r="BG54">
        <v>0</v>
      </c>
      <c r="BH54">
        <v>2.48</v>
      </c>
      <c r="BI54">
        <v>9.41</v>
      </c>
      <c r="BJ54">
        <v>2.97</v>
      </c>
      <c r="BK54">
        <v>1.98</v>
      </c>
      <c r="BL54">
        <v>3.96</v>
      </c>
      <c r="BM54">
        <v>3.47</v>
      </c>
      <c r="BN54">
        <v>0.99</v>
      </c>
      <c r="BO54">
        <v>0.5</v>
      </c>
      <c r="BP54">
        <v>0</v>
      </c>
      <c r="BQ54">
        <v>1.49</v>
      </c>
      <c r="BR54">
        <v>0.99</v>
      </c>
      <c r="BS54">
        <v>0</v>
      </c>
      <c r="BT54">
        <v>0</v>
      </c>
      <c r="BU54">
        <v>0</v>
      </c>
      <c r="BV54">
        <v>0.99</v>
      </c>
      <c r="BW54">
        <v>0</v>
      </c>
      <c r="BX54">
        <v>0</v>
      </c>
      <c r="BY54">
        <v>18.32</v>
      </c>
      <c r="BZ54">
        <v>0</v>
      </c>
      <c r="CA54">
        <v>16.829999999999998</v>
      </c>
      <c r="CB54">
        <v>3.47</v>
      </c>
      <c r="CC54">
        <v>9.41</v>
      </c>
      <c r="CD54">
        <v>3.96</v>
      </c>
      <c r="CE54">
        <v>0.5</v>
      </c>
      <c r="CF54">
        <v>4.46</v>
      </c>
      <c r="CG54">
        <v>0.5</v>
      </c>
      <c r="CH54">
        <v>0</v>
      </c>
      <c r="CI54">
        <v>0</v>
      </c>
      <c r="CJ54">
        <v>0</v>
      </c>
    </row>
    <row r="55" spans="1:88" x14ac:dyDescent="0.3">
      <c r="A55">
        <v>5014</v>
      </c>
      <c r="B55" t="s">
        <v>106</v>
      </c>
      <c r="C55">
        <v>20</v>
      </c>
      <c r="D55">
        <v>1</v>
      </c>
      <c r="E55">
        <v>8</v>
      </c>
      <c r="F55">
        <v>5</v>
      </c>
      <c r="G55">
        <v>30</v>
      </c>
      <c r="H55">
        <v>10</v>
      </c>
      <c r="I55">
        <v>1</v>
      </c>
      <c r="J55">
        <v>2</v>
      </c>
      <c r="K55">
        <v>1</v>
      </c>
      <c r="L55">
        <v>0</v>
      </c>
      <c r="M55">
        <v>11.5</v>
      </c>
      <c r="N55">
        <f t="shared" si="0"/>
        <v>12.871156384205214</v>
      </c>
      <c r="O55">
        <v>-3.6235525901837069</v>
      </c>
      <c r="P55">
        <v>1.3333333329999999</v>
      </c>
      <c r="Q55">
        <v>26</v>
      </c>
      <c r="R55">
        <v>0.16666666699999999</v>
      </c>
      <c r="S55">
        <v>1</v>
      </c>
      <c r="T55">
        <v>0</v>
      </c>
      <c r="U55">
        <v>1</v>
      </c>
      <c r="V55">
        <v>0.33333333300000001</v>
      </c>
      <c r="W55">
        <v>3</v>
      </c>
      <c r="X55">
        <v>0</v>
      </c>
      <c r="Y55">
        <v>1</v>
      </c>
      <c r="Z55">
        <v>0.5</v>
      </c>
      <c r="AA55">
        <v>16</v>
      </c>
      <c r="AB55">
        <v>0</v>
      </c>
      <c r="AC55">
        <v>0</v>
      </c>
      <c r="AD55">
        <v>0</v>
      </c>
      <c r="AE55">
        <v>8</v>
      </c>
      <c r="AF55">
        <v>2.3333333330000001</v>
      </c>
      <c r="AG55">
        <v>56</v>
      </c>
      <c r="AH55">
        <v>2.4782608700000002</v>
      </c>
      <c r="AI55">
        <v>182</v>
      </c>
      <c r="AJ55">
        <v>95.82</v>
      </c>
      <c r="AK55">
        <v>70.88</v>
      </c>
      <c r="AL55">
        <v>1.73</v>
      </c>
      <c r="AM55">
        <v>35.36</v>
      </c>
      <c r="AN55">
        <v>9.58</v>
      </c>
      <c r="AO55">
        <v>10.44</v>
      </c>
      <c r="AP55">
        <v>86.26</v>
      </c>
      <c r="AQ55">
        <v>0.55000000000000004</v>
      </c>
      <c r="AR55">
        <v>0.55000000000000004</v>
      </c>
      <c r="AS55">
        <v>0</v>
      </c>
      <c r="AT55">
        <v>0</v>
      </c>
      <c r="AU55">
        <v>0</v>
      </c>
      <c r="AV55">
        <v>0</v>
      </c>
      <c r="AW55">
        <v>6.59</v>
      </c>
      <c r="AX55">
        <v>0</v>
      </c>
      <c r="AY55">
        <v>0</v>
      </c>
      <c r="AZ55">
        <v>1.1000000000000001</v>
      </c>
      <c r="BA55">
        <v>2.75</v>
      </c>
      <c r="BB55">
        <v>9.34</v>
      </c>
      <c r="BC55">
        <v>0</v>
      </c>
      <c r="BD55">
        <v>0</v>
      </c>
      <c r="BE55">
        <v>0.55000000000000004</v>
      </c>
      <c r="BF55">
        <v>7.69</v>
      </c>
      <c r="BG55">
        <v>1.1000000000000001</v>
      </c>
      <c r="BH55">
        <v>1.1000000000000001</v>
      </c>
      <c r="BI55">
        <v>6.59</v>
      </c>
      <c r="BJ55">
        <v>2.75</v>
      </c>
      <c r="BK55">
        <v>2.75</v>
      </c>
      <c r="BL55">
        <v>0.55000000000000004</v>
      </c>
      <c r="BM55">
        <v>3.85</v>
      </c>
      <c r="BN55">
        <v>0.55000000000000004</v>
      </c>
      <c r="BO55">
        <v>0.55000000000000004</v>
      </c>
      <c r="BP55">
        <v>0</v>
      </c>
      <c r="BQ55">
        <v>2.75</v>
      </c>
      <c r="BR55">
        <v>0.55000000000000004</v>
      </c>
      <c r="BS55">
        <v>0</v>
      </c>
      <c r="BT55">
        <v>0</v>
      </c>
      <c r="BU55">
        <v>0.55000000000000004</v>
      </c>
      <c r="BV55">
        <v>0</v>
      </c>
      <c r="BW55">
        <v>0</v>
      </c>
      <c r="BX55">
        <v>0.55000000000000004</v>
      </c>
      <c r="BY55">
        <v>8.24</v>
      </c>
      <c r="BZ55">
        <v>0</v>
      </c>
      <c r="CA55">
        <v>9.89</v>
      </c>
      <c r="CB55">
        <v>1.65</v>
      </c>
      <c r="CC55">
        <v>6.59</v>
      </c>
      <c r="CD55">
        <v>1.65</v>
      </c>
      <c r="CE55">
        <v>0.55000000000000004</v>
      </c>
      <c r="CF55">
        <v>3.3</v>
      </c>
      <c r="CG55">
        <v>0.55000000000000004</v>
      </c>
      <c r="CH55">
        <v>2.2000000000000002</v>
      </c>
      <c r="CI55">
        <v>0</v>
      </c>
      <c r="CJ55">
        <v>0</v>
      </c>
    </row>
    <row r="56" spans="1:88" x14ac:dyDescent="0.3">
      <c r="A56">
        <v>5015</v>
      </c>
      <c r="B56" t="s">
        <v>106</v>
      </c>
      <c r="C56">
        <v>19</v>
      </c>
      <c r="D56">
        <v>0</v>
      </c>
      <c r="E56">
        <v>19</v>
      </c>
      <c r="F56">
        <v>55</v>
      </c>
      <c r="G56">
        <v>1</v>
      </c>
      <c r="H56">
        <v>70</v>
      </c>
      <c r="I56">
        <v>40</v>
      </c>
      <c r="J56">
        <v>2</v>
      </c>
      <c r="K56" s="1">
        <v>3</v>
      </c>
      <c r="L56">
        <v>1</v>
      </c>
      <c r="M56">
        <v>41.5</v>
      </c>
      <c r="N56">
        <f t="shared" si="0"/>
        <v>29.647934160747187</v>
      </c>
      <c r="O56">
        <v>10.46833559632576</v>
      </c>
      <c r="P56">
        <v>3.3333333330000001</v>
      </c>
      <c r="Q56">
        <v>12</v>
      </c>
      <c r="R56">
        <v>1.3333333329999999</v>
      </c>
      <c r="S56">
        <v>1</v>
      </c>
      <c r="T56">
        <v>4</v>
      </c>
      <c r="U56">
        <v>14</v>
      </c>
      <c r="V56">
        <v>4</v>
      </c>
      <c r="W56">
        <v>14</v>
      </c>
      <c r="X56">
        <v>3</v>
      </c>
      <c r="Y56">
        <v>10</v>
      </c>
      <c r="Z56">
        <v>4</v>
      </c>
      <c r="AA56">
        <v>35</v>
      </c>
      <c r="AB56">
        <v>1</v>
      </c>
      <c r="AC56">
        <v>1</v>
      </c>
      <c r="AD56">
        <v>2.1666666669999999</v>
      </c>
      <c r="AE56">
        <v>27</v>
      </c>
      <c r="AF56">
        <v>22.833333329999999</v>
      </c>
      <c r="AG56">
        <v>114</v>
      </c>
      <c r="AH56">
        <v>3.3043478300000002</v>
      </c>
      <c r="AI56">
        <v>247</v>
      </c>
      <c r="AJ56">
        <v>60</v>
      </c>
      <c r="AK56">
        <v>9.77</v>
      </c>
      <c r="AL56">
        <v>96.61</v>
      </c>
      <c r="AM56">
        <v>25.77</v>
      </c>
      <c r="AN56">
        <v>11.23</v>
      </c>
      <c r="AO56">
        <v>12.96</v>
      </c>
      <c r="AP56">
        <v>93.93</v>
      </c>
      <c r="AQ56">
        <v>0.81</v>
      </c>
      <c r="AR56">
        <v>0.4</v>
      </c>
      <c r="AS56">
        <v>0.4</v>
      </c>
      <c r="AT56">
        <v>0.4</v>
      </c>
      <c r="AU56">
        <v>0</v>
      </c>
      <c r="AV56">
        <v>0</v>
      </c>
      <c r="AW56">
        <v>7.69</v>
      </c>
      <c r="AX56">
        <v>2.02</v>
      </c>
      <c r="AY56">
        <v>2.4300000000000002</v>
      </c>
      <c r="AZ56">
        <v>1.21</v>
      </c>
      <c r="BA56">
        <v>2.02</v>
      </c>
      <c r="BB56">
        <v>6.88</v>
      </c>
      <c r="BC56">
        <v>2.02</v>
      </c>
      <c r="BD56">
        <v>1.21</v>
      </c>
      <c r="BE56">
        <v>0.81</v>
      </c>
      <c r="BF56">
        <v>0</v>
      </c>
      <c r="BG56">
        <v>0.4</v>
      </c>
      <c r="BH56">
        <v>2.4300000000000002</v>
      </c>
      <c r="BI56">
        <v>11.74</v>
      </c>
      <c r="BJ56">
        <v>8.1</v>
      </c>
      <c r="BK56">
        <v>1.62</v>
      </c>
      <c r="BL56">
        <v>2.02</v>
      </c>
      <c r="BM56">
        <v>1.21</v>
      </c>
      <c r="BN56">
        <v>0</v>
      </c>
      <c r="BO56">
        <v>0.4</v>
      </c>
      <c r="BP56">
        <v>0</v>
      </c>
      <c r="BQ56">
        <v>0.81</v>
      </c>
      <c r="BR56">
        <v>4.45</v>
      </c>
      <c r="BS56">
        <v>3.64</v>
      </c>
      <c r="BT56">
        <v>0</v>
      </c>
      <c r="BU56">
        <v>0.4</v>
      </c>
      <c r="BV56">
        <v>0.4</v>
      </c>
      <c r="BW56">
        <v>0</v>
      </c>
      <c r="BX56">
        <v>5.26</v>
      </c>
      <c r="BY56">
        <v>11.74</v>
      </c>
      <c r="BZ56">
        <v>0.4</v>
      </c>
      <c r="CA56">
        <v>11.34</v>
      </c>
      <c r="CB56">
        <v>2.02</v>
      </c>
      <c r="CC56">
        <v>4.8600000000000003</v>
      </c>
      <c r="CD56">
        <v>4.45</v>
      </c>
      <c r="CE56">
        <v>2.02</v>
      </c>
      <c r="CF56">
        <v>3.24</v>
      </c>
      <c r="CG56">
        <v>2.4300000000000002</v>
      </c>
      <c r="CH56">
        <v>0.4</v>
      </c>
      <c r="CI56">
        <v>0</v>
      </c>
      <c r="CJ56">
        <v>0</v>
      </c>
    </row>
    <row r="57" spans="1:88" x14ac:dyDescent="0.3">
      <c r="A57">
        <v>5016</v>
      </c>
      <c r="B57" t="s">
        <v>106</v>
      </c>
      <c r="C57">
        <v>23</v>
      </c>
      <c r="D57">
        <v>1</v>
      </c>
      <c r="E57">
        <v>31</v>
      </c>
      <c r="F57">
        <v>5</v>
      </c>
      <c r="G57">
        <v>60</v>
      </c>
      <c r="H57">
        <v>2</v>
      </c>
      <c r="I57">
        <v>90</v>
      </c>
      <c r="J57">
        <v>4</v>
      </c>
      <c r="K57">
        <v>2</v>
      </c>
      <c r="L57">
        <v>0</v>
      </c>
      <c r="M57">
        <v>39.25</v>
      </c>
      <c r="N57">
        <f t="shared" si="0"/>
        <v>43.0764823695405</v>
      </c>
      <c r="O57">
        <v>6.3230698721035878</v>
      </c>
      <c r="P57">
        <v>1.8333333329999999</v>
      </c>
      <c r="Q57">
        <v>10</v>
      </c>
      <c r="R57">
        <v>0.66666666699999999</v>
      </c>
      <c r="S57">
        <v>4</v>
      </c>
      <c r="T57">
        <v>1.6666666670000001</v>
      </c>
      <c r="U57">
        <v>10</v>
      </c>
      <c r="V57">
        <v>2.6666666669999999</v>
      </c>
      <c r="W57">
        <v>20</v>
      </c>
      <c r="X57">
        <v>1.3333333329999999</v>
      </c>
      <c r="Y57">
        <v>18</v>
      </c>
      <c r="Z57">
        <v>0.5</v>
      </c>
      <c r="AA57">
        <v>4</v>
      </c>
      <c r="AB57">
        <v>0.5</v>
      </c>
      <c r="AC57">
        <v>15</v>
      </c>
      <c r="AD57">
        <v>1.5</v>
      </c>
      <c r="AE57">
        <v>15</v>
      </c>
      <c r="AF57">
        <v>10.66666667</v>
      </c>
      <c r="AG57">
        <v>96</v>
      </c>
      <c r="AH57">
        <v>3.4782608700000002</v>
      </c>
      <c r="AI57">
        <v>53</v>
      </c>
      <c r="AJ57">
        <v>25.45</v>
      </c>
      <c r="AK57">
        <v>64.72</v>
      </c>
      <c r="AL57">
        <v>36.1</v>
      </c>
      <c r="AM57">
        <v>5.57</v>
      </c>
      <c r="AN57">
        <v>8.83</v>
      </c>
      <c r="AO57">
        <v>15.09</v>
      </c>
      <c r="AP57">
        <v>94.34</v>
      </c>
      <c r="AQ57">
        <v>1.89</v>
      </c>
      <c r="AR57">
        <v>0</v>
      </c>
      <c r="AS57">
        <v>1.89</v>
      </c>
      <c r="AT57">
        <v>0</v>
      </c>
      <c r="AU57">
        <v>0</v>
      </c>
      <c r="AV57">
        <v>0</v>
      </c>
      <c r="AW57">
        <v>11.32</v>
      </c>
      <c r="AX57">
        <v>0</v>
      </c>
      <c r="AY57">
        <v>0</v>
      </c>
      <c r="AZ57">
        <v>0</v>
      </c>
      <c r="BA57">
        <v>0</v>
      </c>
      <c r="BB57">
        <v>7.55</v>
      </c>
      <c r="BC57">
        <v>1.89</v>
      </c>
      <c r="BD57">
        <v>0</v>
      </c>
      <c r="BE57">
        <v>0</v>
      </c>
      <c r="BF57">
        <v>7.55</v>
      </c>
      <c r="BG57">
        <v>0</v>
      </c>
      <c r="BH57">
        <v>0</v>
      </c>
      <c r="BI57">
        <v>9.43</v>
      </c>
      <c r="BJ57">
        <v>3.77</v>
      </c>
      <c r="BK57">
        <v>5.66</v>
      </c>
      <c r="BL57">
        <v>0</v>
      </c>
      <c r="BM57">
        <v>1.89</v>
      </c>
      <c r="BN57">
        <v>0</v>
      </c>
      <c r="BO57">
        <v>1.89</v>
      </c>
      <c r="BP57">
        <v>0</v>
      </c>
      <c r="BQ57">
        <v>0</v>
      </c>
      <c r="BR57">
        <v>7.55</v>
      </c>
      <c r="BS57">
        <v>1.89</v>
      </c>
      <c r="BT57">
        <v>1.89</v>
      </c>
      <c r="BU57">
        <v>1.89</v>
      </c>
      <c r="BV57">
        <v>1.89</v>
      </c>
      <c r="BW57">
        <v>0</v>
      </c>
      <c r="BX57">
        <v>1.89</v>
      </c>
      <c r="BY57">
        <v>22.64</v>
      </c>
      <c r="BZ57">
        <v>0</v>
      </c>
      <c r="CA57">
        <v>7.55</v>
      </c>
      <c r="CB57">
        <v>0</v>
      </c>
      <c r="CC57">
        <v>7.55</v>
      </c>
      <c r="CD57">
        <v>0</v>
      </c>
      <c r="CE57">
        <v>0</v>
      </c>
      <c r="CF57">
        <v>1.89</v>
      </c>
      <c r="CG57">
        <v>1.89</v>
      </c>
      <c r="CH57">
        <v>0</v>
      </c>
      <c r="CI57">
        <v>0</v>
      </c>
      <c r="CJ57">
        <v>0</v>
      </c>
    </row>
    <row r="58" spans="1:88" x14ac:dyDescent="0.3">
      <c r="A58">
        <v>5017</v>
      </c>
      <c r="B58" t="s">
        <v>106</v>
      </c>
      <c r="C58">
        <v>19</v>
      </c>
      <c r="D58">
        <v>1</v>
      </c>
      <c r="E58">
        <v>16</v>
      </c>
      <c r="F58">
        <v>55</v>
      </c>
      <c r="G58">
        <v>15</v>
      </c>
      <c r="H58">
        <v>70</v>
      </c>
      <c r="I58">
        <v>20</v>
      </c>
      <c r="J58">
        <v>3</v>
      </c>
      <c r="K58">
        <v>1</v>
      </c>
      <c r="L58">
        <v>0</v>
      </c>
      <c r="M58">
        <v>40</v>
      </c>
      <c r="N58">
        <f t="shared" si="0"/>
        <v>26.770630673681683</v>
      </c>
      <c r="O58">
        <v>5.7981834693025434</v>
      </c>
      <c r="P58">
        <v>1.3333333329999999</v>
      </c>
      <c r="Q58">
        <v>10</v>
      </c>
      <c r="R58">
        <v>1</v>
      </c>
      <c r="S58">
        <v>6</v>
      </c>
      <c r="T58">
        <v>2</v>
      </c>
      <c r="U58">
        <v>10</v>
      </c>
      <c r="V58">
        <v>0.5</v>
      </c>
      <c r="W58">
        <v>1</v>
      </c>
      <c r="X58">
        <v>0.16666666699999999</v>
      </c>
      <c r="Y58">
        <v>1</v>
      </c>
      <c r="Z58">
        <v>1</v>
      </c>
      <c r="AA58">
        <v>25</v>
      </c>
      <c r="AB58">
        <v>0.16666666699999999</v>
      </c>
      <c r="AC58">
        <v>3</v>
      </c>
      <c r="AD58">
        <v>0.33333333300000001</v>
      </c>
      <c r="AE58">
        <v>1</v>
      </c>
      <c r="AF58">
        <v>6.5</v>
      </c>
      <c r="AG58">
        <v>57</v>
      </c>
      <c r="AH58">
        <v>3.0869565200000002</v>
      </c>
      <c r="AI58">
        <v>124</v>
      </c>
      <c r="AJ58">
        <v>69.760000000000005</v>
      </c>
      <c r="AK58">
        <v>59.56</v>
      </c>
      <c r="AL58">
        <v>44.45</v>
      </c>
      <c r="AM58">
        <v>91.39</v>
      </c>
      <c r="AN58">
        <v>12.4</v>
      </c>
      <c r="AO58">
        <v>9.68</v>
      </c>
      <c r="AP58">
        <v>91.13</v>
      </c>
      <c r="AQ58">
        <v>4.03</v>
      </c>
      <c r="AR58">
        <v>4.03</v>
      </c>
      <c r="AS58">
        <v>0</v>
      </c>
      <c r="AT58">
        <v>0</v>
      </c>
      <c r="AU58">
        <v>0</v>
      </c>
      <c r="AV58">
        <v>0</v>
      </c>
      <c r="AW58">
        <v>9.68</v>
      </c>
      <c r="AX58">
        <v>0</v>
      </c>
      <c r="AY58">
        <v>0.81</v>
      </c>
      <c r="AZ58">
        <v>0</v>
      </c>
      <c r="BA58">
        <v>0</v>
      </c>
      <c r="BB58">
        <v>10.48</v>
      </c>
      <c r="BC58">
        <v>0.81</v>
      </c>
      <c r="BD58">
        <v>1.61</v>
      </c>
      <c r="BE58">
        <v>0</v>
      </c>
      <c r="BF58">
        <v>4.03</v>
      </c>
      <c r="BG58">
        <v>0.81</v>
      </c>
      <c r="BH58">
        <v>4.03</v>
      </c>
      <c r="BI58">
        <v>6.45</v>
      </c>
      <c r="BJ58">
        <v>0</v>
      </c>
      <c r="BK58">
        <v>4.84</v>
      </c>
      <c r="BL58">
        <v>1.61</v>
      </c>
      <c r="BM58">
        <v>1.61</v>
      </c>
      <c r="BN58">
        <v>1.61</v>
      </c>
      <c r="BO58">
        <v>0</v>
      </c>
      <c r="BP58">
        <v>0</v>
      </c>
      <c r="BQ58">
        <v>0</v>
      </c>
      <c r="BR58">
        <v>1.61</v>
      </c>
      <c r="BS58">
        <v>0.81</v>
      </c>
      <c r="BT58">
        <v>0</v>
      </c>
      <c r="BU58">
        <v>0.81</v>
      </c>
      <c r="BV58">
        <v>0</v>
      </c>
      <c r="BW58">
        <v>0</v>
      </c>
      <c r="BX58">
        <v>0.81</v>
      </c>
      <c r="BY58">
        <v>11.29</v>
      </c>
      <c r="BZ58">
        <v>1.61</v>
      </c>
      <c r="CA58">
        <v>12.9</v>
      </c>
      <c r="CB58">
        <v>1.61</v>
      </c>
      <c r="CC58">
        <v>9.68</v>
      </c>
      <c r="CD58">
        <v>1.61</v>
      </c>
      <c r="CE58">
        <v>0</v>
      </c>
      <c r="CF58">
        <v>0.81</v>
      </c>
      <c r="CG58">
        <v>0</v>
      </c>
      <c r="CH58">
        <v>0</v>
      </c>
      <c r="CI58">
        <v>0</v>
      </c>
      <c r="CJ58">
        <v>0.81</v>
      </c>
    </row>
    <row r="59" spans="1:88" x14ac:dyDescent="0.3">
      <c r="A59">
        <v>5018</v>
      </c>
      <c r="B59" t="s">
        <v>106</v>
      </c>
      <c r="C59">
        <v>20</v>
      </c>
      <c r="D59">
        <v>0</v>
      </c>
      <c r="E59">
        <v>14</v>
      </c>
      <c r="F59">
        <v>25</v>
      </c>
      <c r="G59">
        <v>85</v>
      </c>
      <c r="H59">
        <v>15</v>
      </c>
      <c r="I59">
        <v>50</v>
      </c>
      <c r="J59">
        <v>2</v>
      </c>
      <c r="K59">
        <v>2</v>
      </c>
      <c r="L59">
        <v>1</v>
      </c>
      <c r="M59">
        <v>43.75</v>
      </c>
      <c r="N59">
        <f t="shared" si="0"/>
        <v>31.191612120354836</v>
      </c>
      <c r="O59">
        <v>14.77185506025555</v>
      </c>
      <c r="P59">
        <v>1.3333333329999999</v>
      </c>
      <c r="Q59">
        <v>7</v>
      </c>
      <c r="R59">
        <v>0</v>
      </c>
      <c r="S59">
        <v>1</v>
      </c>
      <c r="T59">
        <v>0.16666666699999999</v>
      </c>
      <c r="U59">
        <v>1</v>
      </c>
      <c r="V59">
        <v>1</v>
      </c>
      <c r="W59">
        <v>2</v>
      </c>
      <c r="X59">
        <v>0.16666666699999999</v>
      </c>
      <c r="Y59">
        <v>1</v>
      </c>
      <c r="Z59">
        <v>1.8333333329999999</v>
      </c>
      <c r="AA59">
        <v>39</v>
      </c>
      <c r="AB59">
        <v>0.16666666699999999</v>
      </c>
      <c r="AC59">
        <v>1</v>
      </c>
      <c r="AD59">
        <v>1</v>
      </c>
      <c r="AE59">
        <v>10</v>
      </c>
      <c r="AF59">
        <v>5.6666666670000003</v>
      </c>
      <c r="AG59">
        <v>62</v>
      </c>
      <c r="AH59">
        <v>4.1304347799999999</v>
      </c>
      <c r="AI59">
        <v>1298</v>
      </c>
      <c r="AJ59">
        <v>14.52</v>
      </c>
      <c r="AK59">
        <v>3.6</v>
      </c>
      <c r="AL59">
        <v>91.4</v>
      </c>
      <c r="AM59">
        <v>29.64</v>
      </c>
      <c r="AN59">
        <v>12.25</v>
      </c>
      <c r="AO59">
        <v>13.71</v>
      </c>
      <c r="AP59">
        <v>94.92</v>
      </c>
      <c r="AQ59">
        <v>4.24</v>
      </c>
      <c r="AR59">
        <v>2.23</v>
      </c>
      <c r="AS59">
        <v>2</v>
      </c>
      <c r="AT59">
        <v>0.39</v>
      </c>
      <c r="AU59">
        <v>0.15</v>
      </c>
      <c r="AV59">
        <v>0.39</v>
      </c>
      <c r="AW59">
        <v>1.31</v>
      </c>
      <c r="AX59">
        <v>0</v>
      </c>
      <c r="AY59">
        <v>0</v>
      </c>
      <c r="AZ59">
        <v>0</v>
      </c>
      <c r="BA59">
        <v>0</v>
      </c>
      <c r="BB59">
        <v>22.34</v>
      </c>
      <c r="BC59">
        <v>4.55</v>
      </c>
      <c r="BD59">
        <v>2.31</v>
      </c>
      <c r="BE59">
        <v>1.85</v>
      </c>
      <c r="BF59">
        <v>8.7100000000000009</v>
      </c>
      <c r="BG59">
        <v>1.39</v>
      </c>
      <c r="BH59">
        <v>6.55</v>
      </c>
      <c r="BI59">
        <v>8.94</v>
      </c>
      <c r="BJ59">
        <v>2.7</v>
      </c>
      <c r="BK59">
        <v>2.85</v>
      </c>
      <c r="BL59">
        <v>3.39</v>
      </c>
      <c r="BM59">
        <v>0.54</v>
      </c>
      <c r="BN59">
        <v>0.23</v>
      </c>
      <c r="BO59">
        <v>0.08</v>
      </c>
      <c r="BP59">
        <v>0</v>
      </c>
      <c r="BQ59">
        <v>0.23</v>
      </c>
      <c r="BR59">
        <v>2.7</v>
      </c>
      <c r="BS59">
        <v>0.23</v>
      </c>
      <c r="BT59">
        <v>0.62</v>
      </c>
      <c r="BU59">
        <v>0.69</v>
      </c>
      <c r="BV59">
        <v>0.15</v>
      </c>
      <c r="BW59">
        <v>1.1599999999999999</v>
      </c>
      <c r="BX59">
        <v>1.08</v>
      </c>
      <c r="BY59">
        <v>17.18</v>
      </c>
      <c r="BZ59">
        <v>0.62</v>
      </c>
      <c r="CA59">
        <v>9.5500000000000007</v>
      </c>
      <c r="CB59">
        <v>0.85</v>
      </c>
      <c r="CC59">
        <v>5.55</v>
      </c>
      <c r="CD59">
        <v>3.24</v>
      </c>
      <c r="CE59">
        <v>0.15</v>
      </c>
      <c r="CF59">
        <v>0.15</v>
      </c>
      <c r="CG59">
        <v>0.31</v>
      </c>
      <c r="CH59">
        <v>0</v>
      </c>
      <c r="CI59">
        <v>0</v>
      </c>
      <c r="CJ59">
        <v>0.15</v>
      </c>
    </row>
    <row r="60" spans="1:88" x14ac:dyDescent="0.3">
      <c r="A60">
        <v>5019</v>
      </c>
      <c r="B60" t="s">
        <v>106</v>
      </c>
      <c r="C60">
        <v>27</v>
      </c>
      <c r="D60">
        <v>1</v>
      </c>
      <c r="E60">
        <v>32</v>
      </c>
      <c r="F60">
        <v>88</v>
      </c>
      <c r="G60">
        <v>75</v>
      </c>
      <c r="H60">
        <v>5</v>
      </c>
      <c r="I60">
        <v>10</v>
      </c>
      <c r="J60">
        <v>1</v>
      </c>
      <c r="K60">
        <v>3</v>
      </c>
      <c r="L60">
        <v>0</v>
      </c>
      <c r="M60">
        <v>44.5</v>
      </c>
      <c r="N60">
        <f t="shared" si="0"/>
        <v>43.100657380910874</v>
      </c>
      <c r="O60">
        <v>-12.033311084574203</v>
      </c>
      <c r="P60">
        <v>2</v>
      </c>
      <c r="Q60">
        <v>23</v>
      </c>
      <c r="R60">
        <v>0.83333333300000001</v>
      </c>
      <c r="S60">
        <v>4</v>
      </c>
      <c r="T60">
        <v>3.6666666669999999</v>
      </c>
      <c r="U60">
        <v>54</v>
      </c>
      <c r="V60">
        <v>4</v>
      </c>
      <c r="W60">
        <v>9</v>
      </c>
      <c r="X60">
        <v>1.3333333329999999</v>
      </c>
      <c r="Y60">
        <v>14</v>
      </c>
      <c r="Z60">
        <v>3.3333333330000001</v>
      </c>
      <c r="AA60">
        <v>54</v>
      </c>
      <c r="AB60">
        <v>1.5</v>
      </c>
      <c r="AC60">
        <v>39</v>
      </c>
      <c r="AD60">
        <v>0.16666666699999999</v>
      </c>
      <c r="AE60">
        <v>1</v>
      </c>
      <c r="AF60">
        <v>16.833333329999999</v>
      </c>
      <c r="AG60">
        <v>198</v>
      </c>
      <c r="AH60">
        <v>4.7391304300000003</v>
      </c>
      <c r="AI60">
        <v>285</v>
      </c>
      <c r="AJ60">
        <v>29.67</v>
      </c>
      <c r="AK60">
        <v>7.53</v>
      </c>
      <c r="AL60">
        <v>99</v>
      </c>
      <c r="AM60">
        <v>38.229999999999997</v>
      </c>
      <c r="AN60">
        <v>14.25</v>
      </c>
      <c r="AO60">
        <v>11.23</v>
      </c>
      <c r="AP60">
        <v>94.04</v>
      </c>
      <c r="AQ60">
        <v>2.11</v>
      </c>
      <c r="AR60">
        <v>1.4</v>
      </c>
      <c r="AS60">
        <v>0.7</v>
      </c>
      <c r="AT60">
        <v>0.35</v>
      </c>
      <c r="AU60">
        <v>0</v>
      </c>
      <c r="AV60">
        <v>0</v>
      </c>
      <c r="AW60">
        <v>3.16</v>
      </c>
      <c r="AX60">
        <v>0</v>
      </c>
      <c r="AY60">
        <v>0</v>
      </c>
      <c r="AZ60">
        <v>0</v>
      </c>
      <c r="BA60">
        <v>0</v>
      </c>
      <c r="BB60">
        <v>14.39</v>
      </c>
      <c r="BC60">
        <v>4.5599999999999996</v>
      </c>
      <c r="BD60">
        <v>1.4</v>
      </c>
      <c r="BE60">
        <v>0.7</v>
      </c>
      <c r="BF60">
        <v>4.91</v>
      </c>
      <c r="BG60">
        <v>0.35</v>
      </c>
      <c r="BH60">
        <v>4.5599999999999996</v>
      </c>
      <c r="BI60">
        <v>10.53</v>
      </c>
      <c r="BJ60">
        <v>5.96</v>
      </c>
      <c r="BK60">
        <v>1.05</v>
      </c>
      <c r="BL60">
        <v>3.51</v>
      </c>
      <c r="BM60">
        <v>3.51</v>
      </c>
      <c r="BN60">
        <v>3.51</v>
      </c>
      <c r="BO60">
        <v>0</v>
      </c>
      <c r="BP60">
        <v>0</v>
      </c>
      <c r="BQ60">
        <v>0</v>
      </c>
      <c r="BR60">
        <v>4.5599999999999996</v>
      </c>
      <c r="BS60">
        <v>0.35</v>
      </c>
      <c r="BT60">
        <v>2.11</v>
      </c>
      <c r="BU60">
        <v>2.46</v>
      </c>
      <c r="BV60">
        <v>0</v>
      </c>
      <c r="BW60">
        <v>0.7</v>
      </c>
      <c r="BX60">
        <v>1.05</v>
      </c>
      <c r="BY60">
        <v>20</v>
      </c>
      <c r="BZ60">
        <v>0</v>
      </c>
      <c r="CA60">
        <v>15.44</v>
      </c>
      <c r="CB60">
        <v>2.46</v>
      </c>
      <c r="CC60">
        <v>8.77</v>
      </c>
      <c r="CD60">
        <v>4.91</v>
      </c>
      <c r="CE60">
        <v>0</v>
      </c>
      <c r="CF60">
        <v>0.7</v>
      </c>
      <c r="CG60">
        <v>0</v>
      </c>
      <c r="CH60">
        <v>0</v>
      </c>
      <c r="CI60">
        <v>0</v>
      </c>
      <c r="CJ60">
        <v>0</v>
      </c>
    </row>
    <row r="61" spans="1:88" x14ac:dyDescent="0.3">
      <c r="A61">
        <v>5020</v>
      </c>
      <c r="B61" t="s">
        <v>106</v>
      </c>
      <c r="C61">
        <v>28</v>
      </c>
      <c r="D61">
        <v>1</v>
      </c>
      <c r="E61">
        <v>24</v>
      </c>
      <c r="F61">
        <v>60</v>
      </c>
      <c r="G61">
        <v>100</v>
      </c>
      <c r="H61">
        <v>55</v>
      </c>
      <c r="I61">
        <v>80</v>
      </c>
      <c r="J61">
        <v>2</v>
      </c>
      <c r="K61">
        <v>3</v>
      </c>
      <c r="L61">
        <v>0</v>
      </c>
      <c r="M61">
        <v>73.75</v>
      </c>
      <c r="N61">
        <f t="shared" si="0"/>
        <v>20.564937798755111</v>
      </c>
      <c r="O61">
        <v>-8.2692775264026821</v>
      </c>
      <c r="P61">
        <v>2.5</v>
      </c>
      <c r="Q61">
        <v>21</v>
      </c>
      <c r="R61">
        <v>0.16666666699999999</v>
      </c>
      <c r="S61">
        <v>6</v>
      </c>
      <c r="T61">
        <v>1</v>
      </c>
      <c r="U61">
        <v>11</v>
      </c>
      <c r="V61">
        <v>1.5</v>
      </c>
      <c r="W61">
        <v>6</v>
      </c>
      <c r="X61">
        <v>2.1666666669999999</v>
      </c>
      <c r="Y61">
        <v>1</v>
      </c>
      <c r="Z61">
        <v>0.66666666699999999</v>
      </c>
      <c r="AA61">
        <v>11</v>
      </c>
      <c r="AB61">
        <v>0</v>
      </c>
      <c r="AC61">
        <v>0</v>
      </c>
      <c r="AD61">
        <v>0.33333333300000001</v>
      </c>
      <c r="AE61">
        <v>4</v>
      </c>
      <c r="AF61">
        <v>8.3333333330000006</v>
      </c>
      <c r="AG61">
        <v>60</v>
      </c>
      <c r="AH61">
        <v>3.2173913000000001</v>
      </c>
      <c r="AI61">
        <v>38</v>
      </c>
      <c r="AJ61">
        <v>93.26</v>
      </c>
      <c r="AK61">
        <v>21.49</v>
      </c>
      <c r="AL61">
        <v>67.260000000000005</v>
      </c>
      <c r="AM61">
        <v>25.77</v>
      </c>
      <c r="AN61">
        <v>12.67</v>
      </c>
      <c r="AO61">
        <v>5.26</v>
      </c>
      <c r="AP61">
        <v>84.21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2.63</v>
      </c>
      <c r="AX61">
        <v>0</v>
      </c>
      <c r="AY61">
        <v>0</v>
      </c>
      <c r="AZ61">
        <v>0</v>
      </c>
      <c r="BA61">
        <v>0</v>
      </c>
      <c r="BB61">
        <v>7.89</v>
      </c>
      <c r="BC61">
        <v>2.63</v>
      </c>
      <c r="BD61">
        <v>0</v>
      </c>
      <c r="BE61">
        <v>0</v>
      </c>
      <c r="BF61">
        <v>5.26</v>
      </c>
      <c r="BG61">
        <v>0</v>
      </c>
      <c r="BH61">
        <v>0</v>
      </c>
      <c r="BI61">
        <v>7.89</v>
      </c>
      <c r="BJ61">
        <v>7.89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2.63</v>
      </c>
      <c r="BS61">
        <v>0</v>
      </c>
      <c r="BT61">
        <v>0</v>
      </c>
      <c r="BU61">
        <v>2.63</v>
      </c>
      <c r="BV61">
        <v>0</v>
      </c>
      <c r="BW61">
        <v>0</v>
      </c>
      <c r="BX61">
        <v>0</v>
      </c>
      <c r="BY61">
        <v>10.53</v>
      </c>
      <c r="BZ61">
        <v>2.63</v>
      </c>
      <c r="CA61">
        <v>10.53</v>
      </c>
      <c r="CB61">
        <v>5.26</v>
      </c>
      <c r="CC61">
        <v>5.26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</row>
    <row r="62" spans="1:88" x14ac:dyDescent="0.3">
      <c r="A62">
        <v>6000</v>
      </c>
      <c r="B62" t="s">
        <v>106</v>
      </c>
      <c r="C62">
        <v>21</v>
      </c>
      <c r="D62">
        <v>1</v>
      </c>
      <c r="E62">
        <v>23</v>
      </c>
      <c r="P62">
        <v>1</v>
      </c>
      <c r="Q62">
        <v>11</v>
      </c>
      <c r="R62">
        <v>1.8333333329999999</v>
      </c>
      <c r="S62">
        <v>1</v>
      </c>
      <c r="T62">
        <v>1.8333330000000001</v>
      </c>
      <c r="U62">
        <v>11</v>
      </c>
      <c r="V62">
        <v>2</v>
      </c>
      <c r="W62">
        <v>6</v>
      </c>
      <c r="X62">
        <v>1</v>
      </c>
      <c r="Y62">
        <v>9</v>
      </c>
      <c r="Z62">
        <v>1.166666</v>
      </c>
      <c r="AA62">
        <v>11</v>
      </c>
      <c r="AB62">
        <v>0</v>
      </c>
      <c r="AC62">
        <v>0</v>
      </c>
      <c r="AD62">
        <v>0</v>
      </c>
      <c r="AE62">
        <v>0</v>
      </c>
      <c r="AF62">
        <v>8.8333323329999995</v>
      </c>
      <c r="AG62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(GOLDEN COPY - ALP) KPU 1074</vt:lpstr>
      <vt:lpstr>wave1</vt:lpstr>
      <vt:lpstr>wave2</vt:lpstr>
      <vt:lpstr>wave3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Abby Pooley</dc:creator>
  <cp:lastModifiedBy>Abby Pooley</cp:lastModifiedBy>
  <dcterms:created xsi:type="dcterms:W3CDTF">2024-08-13T17:53:50Z</dcterms:created>
  <dcterms:modified xsi:type="dcterms:W3CDTF">2024-08-28T19:49:26Z</dcterms:modified>
</cp:coreProperties>
</file>