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asser\Desktop\Excel module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solver_adj" localSheetId="0" hidden="1">Sheet1!$G$5:$I$5</definedName>
    <definedName name="solver_adj" localSheetId="1" hidden="1">Sheet2!$B$2:$D$4</definedName>
    <definedName name="solver_cvg" localSheetId="0" hidden="1">0.000001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Sheet1!$G$5</definedName>
    <definedName name="solver_lhs1" localSheetId="1" hidden="1">Sheet2!$A$6:$E$6</definedName>
    <definedName name="solver_lhs10" localSheetId="0" hidden="1">Sheet1!$J$8</definedName>
    <definedName name="solver_lhs11" localSheetId="0" hidden="1">Sheet1!$J$8</definedName>
    <definedName name="solver_lhs2" localSheetId="0" hidden="1">Sheet1!$G$5</definedName>
    <definedName name="solver_lhs2" localSheetId="1" hidden="1">Sheet2!$B$2:$D$4</definedName>
    <definedName name="solver_lhs3" localSheetId="0" hidden="1">Sheet1!$H$5</definedName>
    <definedName name="solver_lhs3" localSheetId="1" hidden="1">Sheet2!$B$2:$D$4</definedName>
    <definedName name="solver_lhs4" localSheetId="0" hidden="1">Sheet1!$H$5</definedName>
    <definedName name="solver_lhs4" localSheetId="1" hidden="1">Sheet2!$F$2:$F$4</definedName>
    <definedName name="solver_lhs5" localSheetId="0" hidden="1">Sheet1!$I$5</definedName>
    <definedName name="solver_lhs5" localSheetId="1" hidden="1">Sheet2!$H$10:$H$14</definedName>
    <definedName name="solver_lhs6" localSheetId="0" hidden="1">Sheet1!$I$5</definedName>
    <definedName name="solver_lhs7" localSheetId="0" hidden="1">Sheet1!$J$8</definedName>
    <definedName name="solver_lhs8" localSheetId="0" hidden="1">Sheet1!$J$8</definedName>
    <definedName name="solver_lhs9" localSheetId="0" hidden="1">Sheet1!$J$8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8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Sheet1!$J$7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2" localSheetId="1" hidden="1">6</definedName>
    <definedName name="solver_rel3" localSheetId="0" hidden="1">1</definedName>
    <definedName name="solver_rel3" localSheetId="1" hidden="1">4</definedName>
    <definedName name="solver_rel4" localSheetId="0" hidden="1">3</definedName>
    <definedName name="solver_rel4" localSheetId="1" hidden="1">2</definedName>
    <definedName name="solver_rel5" localSheetId="0" hidden="1">1</definedName>
    <definedName name="solver_rel5" localSheetId="1" hidden="1">2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15</definedName>
    <definedName name="solver_rhs1" localSheetId="1" hidden="1">15</definedName>
    <definedName name="solver_rhs10" localSheetId="0" hidden="1">550</definedName>
    <definedName name="solver_rhs11" localSheetId="0" hidden="1">550</definedName>
    <definedName name="solver_rhs2" localSheetId="0" hidden="1">1</definedName>
    <definedName name="solver_rhs2" localSheetId="1" hidden="1">AllDifferent</definedName>
    <definedName name="solver_rhs3" localSheetId="0" hidden="1">15</definedName>
    <definedName name="solver_rhs3" localSheetId="1" hidden="1">integer</definedName>
    <definedName name="solver_rhs4" localSheetId="0" hidden="1">Sheet1!$G$5+1</definedName>
    <definedName name="solver_rhs4" localSheetId="1" hidden="1">15</definedName>
    <definedName name="solver_rhs5" localSheetId="0" hidden="1">15</definedName>
    <definedName name="solver_rhs5" localSheetId="1" hidden="1">15</definedName>
    <definedName name="solver_rhs6" localSheetId="0" hidden="1">Sheet1!$H$5+1</definedName>
    <definedName name="solver_rhs7" localSheetId="0" hidden="1">600</definedName>
    <definedName name="solver_rhs8" localSheetId="0" hidden="1">550</definedName>
    <definedName name="solver_rhs9" localSheetId="0" hidden="1">550</definedName>
    <definedName name="solver_rlx" localSheetId="0" hidden="1">2</definedName>
    <definedName name="solver_rlx" localSheetId="1" hidden="1">2</definedName>
    <definedName name="solver_rsd" localSheetId="0" hidden="1">3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E6" i="2"/>
  <c r="D6" i="2"/>
  <c r="C6" i="2"/>
  <c r="B6" i="2"/>
  <c r="F4" i="2"/>
  <c r="F3" i="2"/>
  <c r="F2" i="2"/>
  <c r="G7" i="1" l="1"/>
  <c r="I8" i="1"/>
  <c r="H8" i="1"/>
  <c r="I7" i="1"/>
  <c r="H7" i="1"/>
  <c r="I6" i="1"/>
  <c r="H6" i="1"/>
  <c r="G8" i="1"/>
  <c r="G6" i="1"/>
  <c r="J7" i="1" l="1"/>
  <c r="J8" i="1" l="1"/>
</calcChain>
</file>

<file path=xl/sharedStrings.xml><?xml version="1.0" encoding="utf-8"?>
<sst xmlns="http://schemas.openxmlformats.org/spreadsheetml/2006/main" count="27" uniqueCount="25">
  <si>
    <t>Price</t>
  </si>
  <si>
    <t>Cake type</t>
  </si>
  <si>
    <t>Weight</t>
  </si>
  <si>
    <t>Cherry</t>
  </si>
  <si>
    <t>Mango</t>
  </si>
  <si>
    <t>Chocolate</t>
  </si>
  <si>
    <t>Caramel</t>
  </si>
  <si>
    <t>Black Forest</t>
  </si>
  <si>
    <t>Banana</t>
  </si>
  <si>
    <t>Marchmellow</t>
  </si>
  <si>
    <t>Coffee</t>
  </si>
  <si>
    <t>Vanilla</t>
  </si>
  <si>
    <t>Marble</t>
  </si>
  <si>
    <t>Danish</t>
  </si>
  <si>
    <t>Mille feuille</t>
  </si>
  <si>
    <t>Éclair</t>
  </si>
  <si>
    <t>KitKat</t>
  </si>
  <si>
    <t>Brownies</t>
  </si>
  <si>
    <t>Cake1</t>
  </si>
  <si>
    <t>Cake2</t>
  </si>
  <si>
    <t>Cake3</t>
  </si>
  <si>
    <t>Type</t>
  </si>
  <si>
    <t>Total</t>
  </si>
  <si>
    <t>Number</t>
  </si>
  <si>
    <t>Solver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</si>
</sst>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8</xdr:row>
      <xdr:rowOff>133350</xdr:rowOff>
    </xdr:from>
    <xdr:to>
      <xdr:col>12</xdr:col>
      <xdr:colOff>333375</xdr:colOff>
      <xdr:row>10</xdr:row>
      <xdr:rowOff>114300</xdr:rowOff>
    </xdr:to>
    <xdr:sp macro="" textlink="">
      <xdr:nvSpPr>
        <xdr:cNvPr id="3" name="Rounded Rectangular Callout 2"/>
        <xdr:cNvSpPr/>
      </xdr:nvSpPr>
      <xdr:spPr>
        <a:xfrm>
          <a:off x="8286750" y="1657350"/>
          <a:ext cx="2286000" cy="361950"/>
        </a:xfrm>
        <a:prstGeom prst="wedgeRoundRectCallout">
          <a:avLst>
            <a:gd name="adj1" fmla="val -82442"/>
            <a:gd name="adj2" fmla="val -216447"/>
            <a:gd name="adj3" fmla="val 16667"/>
          </a:avLst>
        </a:prstGeom>
        <a:solidFill>
          <a:srgbClr val="FFC000">
            <a:alpha val="6902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=OFFSET($B$2,ROUND(I$5,0),0)</a:t>
          </a:r>
        </a:p>
      </xdr:txBody>
    </xdr:sp>
    <xdr:clientData/>
  </xdr:twoCellAnchor>
  <xdr:twoCellAnchor>
    <xdr:from>
      <xdr:col>5</xdr:col>
      <xdr:colOff>133350</xdr:colOff>
      <xdr:row>10</xdr:row>
      <xdr:rowOff>104775</xdr:rowOff>
    </xdr:from>
    <xdr:to>
      <xdr:col>7</xdr:col>
      <xdr:colOff>552450</xdr:colOff>
      <xdr:row>12</xdr:row>
      <xdr:rowOff>85725</xdr:rowOff>
    </xdr:to>
    <xdr:sp macro="" textlink="">
      <xdr:nvSpPr>
        <xdr:cNvPr id="5" name="Rounded Rectangular Callout 4"/>
        <xdr:cNvSpPr/>
      </xdr:nvSpPr>
      <xdr:spPr>
        <a:xfrm>
          <a:off x="4124325" y="2009775"/>
          <a:ext cx="2286000" cy="361950"/>
        </a:xfrm>
        <a:prstGeom prst="wedgeRoundRectCallout">
          <a:avLst>
            <a:gd name="adj1" fmla="val -3276"/>
            <a:gd name="adj2" fmla="val -261184"/>
            <a:gd name="adj3" fmla="val 16667"/>
          </a:avLst>
        </a:prstGeom>
        <a:solidFill>
          <a:srgbClr val="FFC000">
            <a:alpha val="6902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=OFFSET($B$2,ROUND(G$5,0),1)</a:t>
          </a:r>
        </a:p>
      </xdr:txBody>
    </xdr:sp>
    <xdr:clientData/>
  </xdr:twoCellAnchor>
  <xdr:twoCellAnchor>
    <xdr:from>
      <xdr:col>8</xdr:col>
      <xdr:colOff>304800</xdr:colOff>
      <xdr:row>10</xdr:row>
      <xdr:rowOff>161925</xdr:rowOff>
    </xdr:from>
    <xdr:to>
      <xdr:col>10</xdr:col>
      <xdr:colOff>704850</xdr:colOff>
      <xdr:row>12</xdr:row>
      <xdr:rowOff>142875</xdr:rowOff>
    </xdr:to>
    <xdr:sp macro="" textlink="">
      <xdr:nvSpPr>
        <xdr:cNvPr id="6" name="Rounded Rectangular Callout 5"/>
        <xdr:cNvSpPr/>
      </xdr:nvSpPr>
      <xdr:spPr>
        <a:xfrm>
          <a:off x="7105650" y="2066925"/>
          <a:ext cx="2286000" cy="361950"/>
        </a:xfrm>
        <a:prstGeom prst="wedgeRoundRectCallout">
          <a:avLst>
            <a:gd name="adj1" fmla="val -82442"/>
            <a:gd name="adj2" fmla="val -216447"/>
            <a:gd name="adj3" fmla="val 16667"/>
          </a:avLst>
        </a:prstGeom>
        <a:solidFill>
          <a:srgbClr val="FFC000">
            <a:alpha val="6902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=OFFSET($B$2,ROUND(H$5,0),2)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1</xdr:row>
      <xdr:rowOff>142876</xdr:rowOff>
    </xdr:from>
    <xdr:to>
      <xdr:col>8</xdr:col>
      <xdr:colOff>95251</xdr:colOff>
      <xdr:row>2</xdr:row>
      <xdr:rowOff>152401</xdr:rowOff>
    </xdr:to>
    <xdr:sp macro="" textlink="">
      <xdr:nvSpPr>
        <xdr:cNvPr id="2" name="Rectangular Callout 1"/>
        <xdr:cNvSpPr/>
      </xdr:nvSpPr>
      <xdr:spPr>
        <a:xfrm>
          <a:off x="3543301" y="333376"/>
          <a:ext cx="1009650" cy="342900"/>
        </a:xfrm>
        <a:prstGeom prst="wedgeRectCallout">
          <a:avLst>
            <a:gd name="adj1" fmla="val -85503"/>
            <a:gd name="adj2" fmla="val -523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=SUM(B2:D2)</a:t>
          </a:r>
        </a:p>
      </xdr:txBody>
    </xdr:sp>
    <xdr:clientData/>
  </xdr:twoCellAnchor>
  <xdr:twoCellAnchor>
    <xdr:from>
      <xdr:col>5</xdr:col>
      <xdr:colOff>228601</xdr:colOff>
      <xdr:row>5</xdr:row>
      <xdr:rowOff>180976</xdr:rowOff>
    </xdr:from>
    <xdr:to>
      <xdr:col>7</xdr:col>
      <xdr:colOff>228601</xdr:colOff>
      <xdr:row>7</xdr:row>
      <xdr:rowOff>142876</xdr:rowOff>
    </xdr:to>
    <xdr:sp macro="" textlink="">
      <xdr:nvSpPr>
        <xdr:cNvPr id="3" name="Rectangular Callout 2"/>
        <xdr:cNvSpPr/>
      </xdr:nvSpPr>
      <xdr:spPr>
        <a:xfrm>
          <a:off x="3067051" y="1562101"/>
          <a:ext cx="1009650" cy="342900"/>
        </a:xfrm>
        <a:prstGeom prst="wedgeRectCallout">
          <a:avLst>
            <a:gd name="adj1" fmla="val -85503"/>
            <a:gd name="adj2" fmla="val -523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=D4+C3+B2</a:t>
          </a:r>
        </a:p>
      </xdr:txBody>
    </xdr:sp>
    <xdr:clientData/>
  </xdr:twoCellAnchor>
  <xdr:twoCellAnchor>
    <xdr:from>
      <xdr:col>0</xdr:col>
      <xdr:colOff>219076</xdr:colOff>
      <xdr:row>6</xdr:row>
      <xdr:rowOff>152401</xdr:rowOff>
    </xdr:from>
    <xdr:to>
      <xdr:col>2</xdr:col>
      <xdr:colOff>9526</xdr:colOff>
      <xdr:row>8</xdr:row>
      <xdr:rowOff>114301</xdr:rowOff>
    </xdr:to>
    <xdr:sp macro="" textlink="">
      <xdr:nvSpPr>
        <xdr:cNvPr id="4" name="Rectangular Callout 3"/>
        <xdr:cNvSpPr/>
      </xdr:nvSpPr>
      <xdr:spPr>
        <a:xfrm>
          <a:off x="219076" y="1724026"/>
          <a:ext cx="1009650" cy="342900"/>
        </a:xfrm>
        <a:prstGeom prst="wedgeRectCallout">
          <a:avLst>
            <a:gd name="adj1" fmla="val -34559"/>
            <a:gd name="adj2" fmla="val -1134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=B4+C3+D2</a:t>
          </a:r>
        </a:p>
      </xdr:txBody>
    </xdr:sp>
    <xdr:clientData/>
  </xdr:twoCellAnchor>
  <xdr:twoCellAnchor>
    <xdr:from>
      <xdr:col>2</xdr:col>
      <xdr:colOff>209551</xdr:colOff>
      <xdr:row>6</xdr:row>
      <xdr:rowOff>152401</xdr:rowOff>
    </xdr:from>
    <xdr:to>
      <xdr:col>4</xdr:col>
      <xdr:colOff>1</xdr:colOff>
      <xdr:row>8</xdr:row>
      <xdr:rowOff>114301</xdr:rowOff>
    </xdr:to>
    <xdr:sp macro="" textlink="">
      <xdr:nvSpPr>
        <xdr:cNvPr id="5" name="Rectangular Callout 4"/>
        <xdr:cNvSpPr/>
      </xdr:nvSpPr>
      <xdr:spPr>
        <a:xfrm>
          <a:off x="1428751" y="1724026"/>
          <a:ext cx="1009650" cy="342900"/>
        </a:xfrm>
        <a:prstGeom prst="wedgeRectCallout">
          <a:avLst>
            <a:gd name="adj1" fmla="val -34559"/>
            <a:gd name="adj2" fmla="val -1134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=SUM(C2:C4)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ser/Documents/Egypt%20Post/WebsiteInquiries%20-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shboard"/>
      <sheetName val="Report"/>
      <sheetName val="Graph data"/>
      <sheetName val="MailInput"/>
      <sheetName val="Settings"/>
    </sheetNames>
    <sheetDataSet>
      <sheetData sheetId="0" refreshError="1"/>
      <sheetData sheetId="1" refreshError="1"/>
      <sheetData sheetId="2" refreshError="1"/>
      <sheetData sheetId="3">
        <row r="73">
          <cell r="I73" t="str">
            <v>القاهرة</v>
          </cell>
          <cell r="K73">
            <v>0.26363636363636361</v>
          </cell>
          <cell r="N73" t="str">
            <v>بيان بالإستفسارات المرسلة عن طريق الموقع الإليكترونى لشهر يناير تبعا للمحافظة</v>
          </cell>
        </row>
        <row r="74">
          <cell r="I74" t="str">
            <v>الإسكندرية</v>
          </cell>
          <cell r="K74">
            <v>0.13636363636363635</v>
          </cell>
        </row>
        <row r="75">
          <cell r="I75" t="str">
            <v>خارج الجمهورية</v>
          </cell>
          <cell r="K75">
            <v>9.0909090909090912E-2</v>
          </cell>
        </row>
        <row r="76">
          <cell r="I76" t="str">
            <v>الدقهلية</v>
          </cell>
          <cell r="K76">
            <v>7.2727272727272724E-2</v>
          </cell>
        </row>
        <row r="77">
          <cell r="I77" t="str">
            <v>البحيرة</v>
          </cell>
          <cell r="K77">
            <v>7.2727272727272724E-2</v>
          </cell>
        </row>
        <row r="78">
          <cell r="I78" t="str">
            <v>القليوبية</v>
          </cell>
          <cell r="K78">
            <v>6.363636363636363E-2</v>
          </cell>
        </row>
        <row r="79">
          <cell r="I79" t="str">
            <v>سوهاج</v>
          </cell>
          <cell r="K79">
            <v>5.4545454545454543E-2</v>
          </cell>
        </row>
        <row r="80">
          <cell r="I80" t="str">
            <v>الغربية</v>
          </cell>
          <cell r="K80">
            <v>4.5454545454545456E-2</v>
          </cell>
        </row>
        <row r="81">
          <cell r="I81" t="str">
            <v>الشرقية</v>
          </cell>
          <cell r="K81">
            <v>3.6363636363636362E-2</v>
          </cell>
        </row>
        <row r="82">
          <cell r="I82" t="str">
            <v>المنوفية</v>
          </cell>
          <cell r="K82">
            <v>2.7272727272727271E-2</v>
          </cell>
        </row>
        <row r="83">
          <cell r="I83" t="str">
            <v>الجيزة</v>
          </cell>
          <cell r="K83">
            <v>2.7272727272727271E-2</v>
          </cell>
        </row>
        <row r="84">
          <cell r="I84" t="str">
            <v>المنيا</v>
          </cell>
          <cell r="K84">
            <v>2.7272727272727271E-2</v>
          </cell>
        </row>
        <row r="85">
          <cell r="I85" t="str">
            <v>كفر الشيخ</v>
          </cell>
          <cell r="K85">
            <v>1.8181818181818181E-2</v>
          </cell>
        </row>
        <row r="86">
          <cell r="I86" t="str">
            <v>السويس</v>
          </cell>
          <cell r="K86">
            <v>9.0909090909090905E-3</v>
          </cell>
        </row>
        <row r="87">
          <cell r="I87" t="str">
            <v>بني سويف</v>
          </cell>
          <cell r="K87">
            <v>9.0909090909090905E-3</v>
          </cell>
        </row>
        <row r="88">
          <cell r="I88" t="str">
            <v>الفيوم</v>
          </cell>
          <cell r="K88">
            <v>9.0909090909090905E-3</v>
          </cell>
        </row>
        <row r="89">
          <cell r="I89" t="str">
            <v>أسيوط</v>
          </cell>
          <cell r="K89">
            <v>9.0909090909090905E-3</v>
          </cell>
        </row>
        <row r="90">
          <cell r="I90" t="str">
            <v>قنا</v>
          </cell>
          <cell r="K90">
            <v>9.0909090909090905E-3</v>
          </cell>
        </row>
        <row r="91">
          <cell r="I91" t="str">
            <v>البحر الأحمر</v>
          </cell>
          <cell r="K91">
            <v>9.0909090909090905E-3</v>
          </cell>
        </row>
        <row r="92">
          <cell r="I92" t="str">
            <v>الوادى الجديد</v>
          </cell>
          <cell r="K92">
            <v>9.0909090909090905E-3</v>
          </cell>
        </row>
        <row r="93">
          <cell r="I93" t="str">
            <v>بورسعيد</v>
          </cell>
          <cell r="K93">
            <v>0</v>
          </cell>
        </row>
        <row r="94">
          <cell r="I94" t="str">
            <v>دمياط</v>
          </cell>
          <cell r="K94">
            <v>0</v>
          </cell>
        </row>
        <row r="95">
          <cell r="I95" t="str">
            <v>الإسماعيلية</v>
          </cell>
          <cell r="K95">
            <v>0</v>
          </cell>
        </row>
        <row r="96">
          <cell r="I96" t="str">
            <v>أسوان</v>
          </cell>
          <cell r="K96">
            <v>0</v>
          </cell>
        </row>
        <row r="97">
          <cell r="I97" t="str">
            <v>الأقصر</v>
          </cell>
          <cell r="K97">
            <v>0</v>
          </cell>
        </row>
        <row r="98">
          <cell r="I98" t="str">
            <v>مطروح</v>
          </cell>
          <cell r="K98">
            <v>0</v>
          </cell>
        </row>
        <row r="99">
          <cell r="I99" t="str">
            <v>شمال سيناء</v>
          </cell>
          <cell r="K99">
            <v>0</v>
          </cell>
        </row>
        <row r="100">
          <cell r="I100" t="str">
            <v>جنوب سيناء</v>
          </cell>
          <cell r="K100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17"/>
  <sheetViews>
    <sheetView workbookViewId="0">
      <selection activeCell="G16" sqref="G16"/>
    </sheetView>
  </sheetViews>
  <sheetFormatPr defaultRowHeight="15" x14ac:dyDescent="0.25"/>
  <cols>
    <col min="2" max="4" width="13.85546875" customWidth="1"/>
    <col min="6" max="6" width="13.85546875" customWidth="1"/>
    <col min="7" max="11" width="14.140625" customWidth="1"/>
  </cols>
  <sheetData>
    <row r="2" spans="2:10" x14ac:dyDescent="0.25">
      <c r="B2" s="2" t="s">
        <v>1</v>
      </c>
      <c r="C2" s="2" t="s">
        <v>2</v>
      </c>
      <c r="D2" s="2" t="s">
        <v>0</v>
      </c>
      <c r="F2" s="5" t="s">
        <v>24</v>
      </c>
      <c r="G2" s="6"/>
    </row>
    <row r="3" spans="2:10" x14ac:dyDescent="0.25">
      <c r="B3" s="1" t="s">
        <v>3</v>
      </c>
      <c r="C3" s="1">
        <v>620</v>
      </c>
      <c r="D3" s="1">
        <v>216</v>
      </c>
    </row>
    <row r="4" spans="2:10" x14ac:dyDescent="0.25">
      <c r="B4" s="1" t="s">
        <v>4</v>
      </c>
      <c r="C4" s="1">
        <v>929</v>
      </c>
      <c r="D4" s="1">
        <v>167</v>
      </c>
      <c r="F4" s="7"/>
      <c r="G4" s="8" t="s">
        <v>18</v>
      </c>
      <c r="H4" s="8" t="s">
        <v>19</v>
      </c>
      <c r="I4" s="8" t="s">
        <v>20</v>
      </c>
      <c r="J4" s="8" t="s">
        <v>22</v>
      </c>
    </row>
    <row r="5" spans="2:10" x14ac:dyDescent="0.25">
      <c r="B5" s="1" t="s">
        <v>5</v>
      </c>
      <c r="C5" s="1">
        <v>387</v>
      </c>
      <c r="D5" s="1">
        <v>363</v>
      </c>
      <c r="F5" s="3" t="s">
        <v>23</v>
      </c>
      <c r="G5" s="4">
        <v>1.8018809607261237</v>
      </c>
      <c r="H5" s="4">
        <v>4.7876503201144054</v>
      </c>
      <c r="I5" s="4">
        <v>14.362991465890312</v>
      </c>
      <c r="J5" s="3"/>
    </row>
    <row r="6" spans="2:10" x14ac:dyDescent="0.25">
      <c r="B6" s="1" t="s">
        <v>6</v>
      </c>
      <c r="C6" s="1">
        <v>452</v>
      </c>
      <c r="D6" s="1">
        <v>298</v>
      </c>
      <c r="F6" s="3" t="s">
        <v>21</v>
      </c>
      <c r="G6" s="1" t="str">
        <f ca="1">OFFSET($B$2,ROUND(G$5,0),0)</f>
        <v>Mango</v>
      </c>
      <c r="H6" s="1" t="str">
        <f t="shared" ref="H6:I6" ca="1" si="0">OFFSET($B$2,ROUND(H$5,0),0)</f>
        <v>Black Forest</v>
      </c>
      <c r="I6" s="1" t="str">
        <f t="shared" ca="1" si="0"/>
        <v>KitKat</v>
      </c>
      <c r="J6" s="3"/>
    </row>
    <row r="7" spans="2:10" x14ac:dyDescent="0.25">
      <c r="B7" s="1" t="s">
        <v>7</v>
      </c>
      <c r="C7" s="1">
        <v>918</v>
      </c>
      <c r="D7" s="1">
        <v>185</v>
      </c>
      <c r="F7" s="3" t="s">
        <v>2</v>
      </c>
      <c r="G7" s="1">
        <f ca="1">OFFSET($B$2,ROUND(G$5,0),1)</f>
        <v>929</v>
      </c>
      <c r="H7" s="1">
        <f t="shared" ref="H7:I7" ca="1" si="1">OFFSET($B$2,ROUND(H$5,0),1)</f>
        <v>918</v>
      </c>
      <c r="I7" s="1">
        <f t="shared" ca="1" si="1"/>
        <v>869</v>
      </c>
      <c r="J7" s="9">
        <f ca="1">SUM(G7:I7)</f>
        <v>2716</v>
      </c>
    </row>
    <row r="8" spans="2:10" x14ac:dyDescent="0.25">
      <c r="B8" s="1" t="s">
        <v>8</v>
      </c>
      <c r="C8" s="1">
        <v>404</v>
      </c>
      <c r="D8" s="1">
        <v>271</v>
      </c>
      <c r="F8" s="3" t="s">
        <v>0</v>
      </c>
      <c r="G8" s="1">
        <f ca="1">OFFSET($B$2,ROUND(G$5,0),2)</f>
        <v>167</v>
      </c>
      <c r="H8" s="1">
        <f t="shared" ref="H8:I8" ca="1" si="2">OFFSET($B$2,ROUND(H$5,0),2)</f>
        <v>185</v>
      </c>
      <c r="I8" s="1">
        <f t="shared" ca="1" si="2"/>
        <v>224</v>
      </c>
      <c r="J8" s="9">
        <f ca="1">SUM(G8:I8)</f>
        <v>576</v>
      </c>
    </row>
    <row r="9" spans="2:10" x14ac:dyDescent="0.25">
      <c r="B9" s="1" t="s">
        <v>9</v>
      </c>
      <c r="C9" s="1">
        <v>979</v>
      </c>
      <c r="D9" s="1">
        <v>290</v>
      </c>
    </row>
    <row r="10" spans="2:10" x14ac:dyDescent="0.25">
      <c r="B10" s="1" t="s">
        <v>10</v>
      </c>
      <c r="C10" s="1">
        <v>546</v>
      </c>
      <c r="D10" s="1">
        <v>386</v>
      </c>
    </row>
    <row r="11" spans="2:10" x14ac:dyDescent="0.25">
      <c r="B11" s="1" t="s">
        <v>11</v>
      </c>
      <c r="C11" s="1">
        <v>616</v>
      </c>
      <c r="D11" s="1">
        <v>397</v>
      </c>
    </row>
    <row r="12" spans="2:10" x14ac:dyDescent="0.25">
      <c r="B12" s="1" t="s">
        <v>12</v>
      </c>
      <c r="C12" s="1">
        <v>530</v>
      </c>
      <c r="D12" s="1">
        <v>223</v>
      </c>
    </row>
    <row r="13" spans="2:10" x14ac:dyDescent="0.25">
      <c r="B13" s="1" t="s">
        <v>13</v>
      </c>
      <c r="C13" s="1">
        <v>491</v>
      </c>
      <c r="D13" s="1">
        <v>258</v>
      </c>
    </row>
    <row r="14" spans="2:10" x14ac:dyDescent="0.25">
      <c r="B14" s="1" t="s">
        <v>14</v>
      </c>
      <c r="C14" s="1">
        <v>400</v>
      </c>
      <c r="D14" s="1">
        <v>197</v>
      </c>
    </row>
    <row r="15" spans="2:10" x14ac:dyDescent="0.25">
      <c r="B15" s="1" t="s">
        <v>15</v>
      </c>
      <c r="C15" s="1">
        <v>745</v>
      </c>
      <c r="D15" s="1">
        <v>307</v>
      </c>
    </row>
    <row r="16" spans="2:10" x14ac:dyDescent="0.25">
      <c r="B16" s="1" t="s">
        <v>16</v>
      </c>
      <c r="C16" s="1">
        <v>869</v>
      </c>
      <c r="D16" s="1">
        <v>224</v>
      </c>
    </row>
    <row r="17" spans="2:4" x14ac:dyDescent="0.25">
      <c r="B17" s="1" t="s">
        <v>17</v>
      </c>
      <c r="C17" s="1">
        <v>449</v>
      </c>
      <c r="D17" s="1">
        <v>293</v>
      </c>
    </row>
  </sheetData>
  <conditionalFormatting sqref="B3:D17">
    <cfRule type="expression" dxfId="2" priority="1">
      <formula>$B3=$I$6</formula>
    </cfRule>
    <cfRule type="expression" dxfId="1" priority="2">
      <formula>$B3=$H$6</formula>
    </cfRule>
    <cfRule type="expression" dxfId="0" priority="3">
      <formula>$B3=$G$6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I13" sqref="I13"/>
    </sheetView>
  </sheetViews>
  <sheetFormatPr defaultRowHeight="15" x14ac:dyDescent="0.25"/>
  <cols>
    <col min="5" max="6" width="6" customWidth="1"/>
  </cols>
  <sheetData>
    <row r="2" spans="1:6" ht="26.25" x14ac:dyDescent="0.4">
      <c r="B2" s="10">
        <v>4</v>
      </c>
      <c r="C2" s="10">
        <v>3</v>
      </c>
      <c r="D2" s="10">
        <v>8</v>
      </c>
      <c r="F2" s="11">
        <f>SUM(B2:D2)</f>
        <v>15</v>
      </c>
    </row>
    <row r="3" spans="1:6" ht="26.25" x14ac:dyDescent="0.4">
      <c r="B3" s="10">
        <v>9</v>
      </c>
      <c r="C3" s="10">
        <v>5</v>
      </c>
      <c r="D3" s="10">
        <v>1</v>
      </c>
      <c r="F3" s="11">
        <f t="shared" ref="F3:F4" si="0">SUM(B3:D3)</f>
        <v>15</v>
      </c>
    </row>
    <row r="4" spans="1:6" ht="26.25" x14ac:dyDescent="0.4">
      <c r="B4" s="10">
        <v>2</v>
      </c>
      <c r="C4" s="10">
        <v>7</v>
      </c>
      <c r="D4" s="10">
        <v>6</v>
      </c>
      <c r="F4" s="11">
        <f t="shared" si="0"/>
        <v>15</v>
      </c>
    </row>
    <row r="6" spans="1:6" x14ac:dyDescent="0.25">
      <c r="A6" s="13">
        <f>B4+C3+D2</f>
        <v>15</v>
      </c>
      <c r="B6" s="12">
        <f>SUM(B2:B4)</f>
        <v>15</v>
      </c>
      <c r="C6" s="12">
        <f t="shared" ref="C6:D6" si="1">SUM(C2:C4)</f>
        <v>15</v>
      </c>
      <c r="D6" s="12">
        <f t="shared" si="1"/>
        <v>15</v>
      </c>
      <c r="E6" s="13">
        <f>D4+C3+B2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Elsherif</dc:creator>
  <cp:lastModifiedBy>Yasser Elsherif</cp:lastModifiedBy>
  <dcterms:created xsi:type="dcterms:W3CDTF">2017-01-06T15:47:27Z</dcterms:created>
  <dcterms:modified xsi:type="dcterms:W3CDTF">2017-01-07T20:13:27Z</dcterms:modified>
</cp:coreProperties>
</file>