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56" windowWidth="17256" windowHeight="87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0" i="1" l="1"/>
  <c r="M60" i="1"/>
  <c r="K60" i="1"/>
  <c r="I60" i="1"/>
  <c r="J60" i="1"/>
  <c r="H60" i="1"/>
  <c r="F60" i="1"/>
  <c r="G60" i="1"/>
  <c r="E60" i="1"/>
  <c r="D60" i="1"/>
  <c r="L53" i="1"/>
  <c r="I53" i="1"/>
  <c r="J53" i="1" s="1"/>
  <c r="K53" i="1"/>
  <c r="M53" i="1" s="1"/>
  <c r="H53" i="1"/>
  <c r="F53" i="1"/>
  <c r="E53" i="1"/>
  <c r="D53" i="1"/>
  <c r="G53" i="1" l="1"/>
</calcChain>
</file>

<file path=xl/sharedStrings.xml><?xml version="1.0" encoding="utf-8"?>
<sst xmlns="http://schemas.openxmlformats.org/spreadsheetml/2006/main" count="98" uniqueCount="49">
  <si>
    <t>これで問題は終わりです。お疲れさまでした。</t>
    <rPh sb="3" eb="5">
      <t>モンダイ</t>
    </rPh>
    <rPh sb="6" eb="7">
      <t>オ</t>
    </rPh>
    <rPh sb="13" eb="14">
      <t>ツカ</t>
    </rPh>
    <phoneticPr fontId="2"/>
  </si>
  <si>
    <t>YYさんの成績</t>
    <rPh sb="5" eb="7">
      <t>セイセキ</t>
    </rPh>
    <phoneticPr fontId="2"/>
  </si>
  <si>
    <t>単語レベル別</t>
    <rPh sb="0" eb="2">
      <t>タンゴ</t>
    </rPh>
    <rPh sb="5" eb="6">
      <t>ベツ</t>
    </rPh>
    <phoneticPr fontId="2"/>
  </si>
  <si>
    <t>単語全レベル</t>
    <rPh sb="0" eb="2">
      <t>タンゴ</t>
    </rPh>
    <rPh sb="2" eb="3">
      <t>ゼン</t>
    </rPh>
    <phoneticPr fontId="2"/>
  </si>
  <si>
    <t>解答時間の平均</t>
    <rPh sb="0" eb="2">
      <t>カイトウ</t>
    </rPh>
    <rPh sb="2" eb="4">
      <t>ジカン</t>
    </rPh>
    <rPh sb="5" eb="7">
      <t>ヘイキン</t>
    </rPh>
    <phoneticPr fontId="2"/>
  </si>
  <si>
    <t>解答時間の標準偏差の平均</t>
    <rPh sb="0" eb="2">
      <t>カイトウ</t>
    </rPh>
    <rPh sb="2" eb="4">
      <t>ジカン</t>
    </rPh>
    <rPh sb="5" eb="7">
      <t>ヒョウジュン</t>
    </rPh>
    <rPh sb="7" eb="9">
      <t>ヘンサ</t>
    </rPh>
    <rPh sb="10" eb="12">
      <t>ヘイキン</t>
    </rPh>
    <phoneticPr fontId="2"/>
  </si>
  <si>
    <t>accuracy rate (AR)</t>
  </si>
  <si>
    <t>accuracy rate (AR)</t>
    <phoneticPr fontId="2"/>
  </si>
  <si>
    <t>mean response time</t>
    <phoneticPr fontId="2"/>
  </si>
  <si>
    <t>mean standard deviation of response time</t>
    <phoneticPr fontId="2"/>
  </si>
  <si>
    <t>変動係数（解答時間の安定性）</t>
    <rPh sb="0" eb="2">
      <t>ヘンドウ</t>
    </rPh>
    <rPh sb="2" eb="4">
      <t>ケイスウ</t>
    </rPh>
    <rPh sb="5" eb="7">
      <t>カイトウ</t>
    </rPh>
    <rPh sb="7" eb="9">
      <t>ジカン</t>
    </rPh>
    <rPh sb="10" eb="13">
      <t>アンテイセイ</t>
    </rPh>
    <phoneticPr fontId="2"/>
  </si>
  <si>
    <t>CV (coefficiency of variance) = stablility of response time</t>
    <phoneticPr fontId="2"/>
  </si>
  <si>
    <t>誤答だった問題の平均解答時間</t>
    <rPh sb="0" eb="2">
      <t>ゴトウ</t>
    </rPh>
    <rPh sb="5" eb="7">
      <t>モンダイ</t>
    </rPh>
    <rPh sb="8" eb="10">
      <t>ヘイキン</t>
    </rPh>
    <rPh sb="10" eb="12">
      <t>カイトウ</t>
    </rPh>
    <rPh sb="12" eb="14">
      <t>ジカン</t>
    </rPh>
    <phoneticPr fontId="2"/>
  </si>
  <si>
    <t>誤答だった問題の解答時間の標準偏差の平均</t>
    <rPh sb="0" eb="2">
      <t>ゴトウ</t>
    </rPh>
    <rPh sb="5" eb="7">
      <t>モンダイ</t>
    </rPh>
    <rPh sb="8" eb="10">
      <t>カイトウ</t>
    </rPh>
    <rPh sb="10" eb="12">
      <t>ジカン</t>
    </rPh>
    <rPh sb="13" eb="15">
      <t>ヒョウジュン</t>
    </rPh>
    <rPh sb="15" eb="17">
      <t>ヘンサ</t>
    </rPh>
    <rPh sb="18" eb="20">
      <t>ヘイキン</t>
    </rPh>
    <phoneticPr fontId="2"/>
  </si>
  <si>
    <t>誤答だった問題の変動係数（解答時間の安定性）</t>
    <rPh sb="0" eb="2">
      <t>ゴトウ</t>
    </rPh>
    <rPh sb="5" eb="7">
      <t>モンダイ</t>
    </rPh>
    <rPh sb="8" eb="10">
      <t>ヘンドウ</t>
    </rPh>
    <rPh sb="10" eb="12">
      <t>ケイスウ</t>
    </rPh>
    <rPh sb="13" eb="15">
      <t>カイトウ</t>
    </rPh>
    <rPh sb="15" eb="17">
      <t>ジカン</t>
    </rPh>
    <rPh sb="18" eb="21">
      <t>アンテイセイ</t>
    </rPh>
    <phoneticPr fontId="2"/>
  </si>
  <si>
    <t>正答だった問題の変動係数（解答時間の安定性）</t>
    <rPh sb="0" eb="2">
      <t>セイトウ</t>
    </rPh>
    <rPh sb="5" eb="7">
      <t>モンダイ</t>
    </rPh>
    <rPh sb="8" eb="10">
      <t>ヘンドウ</t>
    </rPh>
    <rPh sb="10" eb="12">
      <t>ケイスウ</t>
    </rPh>
    <rPh sb="13" eb="15">
      <t>カイトウ</t>
    </rPh>
    <rPh sb="15" eb="17">
      <t>ジカン</t>
    </rPh>
    <rPh sb="18" eb="21">
      <t>アンテイセイ</t>
    </rPh>
    <phoneticPr fontId="2"/>
  </si>
  <si>
    <t>正答だった問題の解答時間の標準偏差の平均</t>
    <rPh sb="0" eb="2">
      <t>セイトウ</t>
    </rPh>
    <rPh sb="5" eb="7">
      <t>モンダイ</t>
    </rPh>
    <rPh sb="8" eb="10">
      <t>カイトウ</t>
    </rPh>
    <rPh sb="10" eb="12">
      <t>ジカン</t>
    </rPh>
    <rPh sb="13" eb="15">
      <t>ヒョウジュン</t>
    </rPh>
    <rPh sb="15" eb="17">
      <t>ヘンサ</t>
    </rPh>
    <rPh sb="18" eb="20">
      <t>ヘイキン</t>
    </rPh>
    <phoneticPr fontId="2"/>
  </si>
  <si>
    <t>正答だった問題の平均解答時間</t>
    <rPh sb="0" eb="2">
      <t>セイトウ</t>
    </rPh>
    <rPh sb="5" eb="7">
      <t>モンダイ</t>
    </rPh>
    <rPh sb="8" eb="10">
      <t>ヘイキン</t>
    </rPh>
    <rPh sb="10" eb="12">
      <t>カイトウ</t>
    </rPh>
    <rPh sb="12" eb="14">
      <t>ジカン</t>
    </rPh>
    <phoneticPr fontId="2"/>
  </si>
  <si>
    <t>正答率</t>
    <rPh sb="0" eb="2">
      <t>セイトウ</t>
    </rPh>
    <rPh sb="2" eb="3">
      <t>リツ</t>
    </rPh>
    <phoneticPr fontId="2"/>
  </si>
  <si>
    <t>mean response time　of correct answers</t>
    <phoneticPr fontId="2"/>
  </si>
  <si>
    <t>mean standard deviation of response time of correct answers</t>
    <phoneticPr fontId="2"/>
  </si>
  <si>
    <t>CV (coefficiency of variance) = stablility of response time of correct answers</t>
    <phoneticPr fontId="2"/>
  </si>
  <si>
    <t>mean response time　of incorrect answers</t>
    <phoneticPr fontId="2"/>
  </si>
  <si>
    <t>mean standard deviation of response time of incorrect answers</t>
    <phoneticPr fontId="2"/>
  </si>
  <si>
    <t>CV (coefficiency of variance) = stablility of response time of incorrect answers</t>
    <phoneticPr fontId="2"/>
  </si>
  <si>
    <t>具体例</t>
    <rPh sb="0" eb="3">
      <t>グタイレイ</t>
    </rPh>
    <phoneticPr fontId="2"/>
  </si>
  <si>
    <t>単語レベル</t>
    <rPh sb="0" eb="2">
      <t>タンゴ</t>
    </rPh>
    <phoneticPr fontId="2"/>
  </si>
  <si>
    <t>Question　１</t>
    <phoneticPr fontId="2"/>
  </si>
  <si>
    <t>Question　２</t>
  </si>
  <si>
    <t>Question　３</t>
  </si>
  <si>
    <t>Question　４</t>
  </si>
  <si>
    <t>Question　５</t>
  </si>
  <si>
    <t>Question　６</t>
  </si>
  <si>
    <t>正答</t>
    <rPh sb="0" eb="2">
      <t>セイトウ</t>
    </rPh>
    <phoneticPr fontId="2"/>
  </si>
  <si>
    <t>誤答</t>
    <rPh sb="0" eb="2">
      <t>ゴトウ</t>
    </rPh>
    <phoneticPr fontId="2"/>
  </si>
  <si>
    <t>解答時間（全問題）</t>
    <rPh sb="0" eb="2">
      <t>カイトウ</t>
    </rPh>
    <rPh sb="2" eb="4">
      <t>ジカン</t>
    </rPh>
    <rPh sb="5" eb="6">
      <t>ゼン</t>
    </rPh>
    <rPh sb="6" eb="8">
      <t>モンダイ</t>
    </rPh>
    <phoneticPr fontId="2"/>
  </si>
  <si>
    <t>解答時間（正答のみ）</t>
    <rPh sb="0" eb="2">
      <t>カイトウ</t>
    </rPh>
    <rPh sb="2" eb="4">
      <t>ジカン</t>
    </rPh>
    <rPh sb="5" eb="7">
      <t>セイトウ</t>
    </rPh>
    <phoneticPr fontId="2"/>
  </si>
  <si>
    <t>解答時間（誤答のみ）</t>
    <rPh sb="0" eb="2">
      <t>カイトウ</t>
    </rPh>
    <rPh sb="2" eb="4">
      <t>ジカン</t>
    </rPh>
    <rPh sb="5" eb="7">
      <t>ゴトウ</t>
    </rPh>
    <phoneticPr fontId="2"/>
  </si>
  <si>
    <t>平均</t>
    <rPh sb="0" eb="2">
      <t>ヘイキン</t>
    </rPh>
    <phoneticPr fontId="2"/>
  </si>
  <si>
    <t>ばらつき</t>
    <phoneticPr fontId="2"/>
  </si>
  <si>
    <t>安定性</t>
    <rPh sb="0" eb="3">
      <t>アンテイセイ</t>
    </rPh>
    <phoneticPr fontId="2"/>
  </si>
  <si>
    <t>１－７</t>
    <phoneticPr fontId="2"/>
  </si>
  <si>
    <t>mean standard deviation of response time (mSD)</t>
    <phoneticPr fontId="2"/>
  </si>
  <si>
    <t>mean response time (mRT)</t>
    <phoneticPr fontId="2"/>
  </si>
  <si>
    <t xml:space="preserve">stablility of response time= CV (coefficiency of variance) =(m SD)/(mRT) </t>
    <phoneticPr fontId="2"/>
  </si>
  <si>
    <t>とした場合</t>
    <rPh sb="3" eb="5">
      <t>バアイ</t>
    </rPh>
    <phoneticPr fontId="2"/>
  </si>
  <si>
    <t>この表のように表示できると理想的（色は不要）</t>
    <rPh sb="2" eb="3">
      <t>ヒョウ</t>
    </rPh>
    <rPh sb="7" eb="9">
      <t>ヒョウジ</t>
    </rPh>
    <rPh sb="13" eb="16">
      <t>リソウテキ</t>
    </rPh>
    <rPh sb="17" eb="18">
      <t>イロ</t>
    </rPh>
    <rPh sb="19" eb="21">
      <t>フヨウ</t>
    </rPh>
    <phoneticPr fontId="2"/>
  </si>
  <si>
    <t>レベル１を使った計算の具体例　（國越さん用）</t>
    <rPh sb="5" eb="6">
      <t>ツカ</t>
    </rPh>
    <rPh sb="8" eb="10">
      <t>ケイサン</t>
    </rPh>
    <rPh sb="11" eb="14">
      <t>グタイレイ</t>
    </rPh>
    <rPh sb="16" eb="18">
      <t>クニコシ</t>
    </rPh>
    <rPh sb="20" eb="21">
      <t>ヨウ</t>
    </rPh>
    <phoneticPr fontId="2"/>
  </si>
  <si>
    <t>各々の統計の詳しい説明（國越さん用）　英語で表現する方が統計はわかりやすいときがありますので。。。。</t>
    <rPh sb="0" eb="2">
      <t>オノオノ</t>
    </rPh>
    <rPh sb="3" eb="5">
      <t>トウケイ</t>
    </rPh>
    <rPh sb="6" eb="7">
      <t>クワ</t>
    </rPh>
    <rPh sb="9" eb="11">
      <t>セツメイ</t>
    </rPh>
    <rPh sb="12" eb="14">
      <t>クニコシ</t>
    </rPh>
    <rPh sb="16" eb="17">
      <t>ヨウ</t>
    </rPh>
    <rPh sb="19" eb="21">
      <t>エイゴ</t>
    </rPh>
    <rPh sb="22" eb="24">
      <t>ヒョウゲン</t>
    </rPh>
    <rPh sb="26" eb="27">
      <t>ホウ</t>
    </rPh>
    <rPh sb="28" eb="30">
      <t>トウケイ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</si>
</sst>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;[Red]\-#,##0.0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56" fontId="0" fillId="0" borderId="5" xfId="0" quotePrefix="1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38" fontId="0" fillId="0" borderId="0" xfId="1" applyFont="1">
      <alignment vertical="center"/>
    </xf>
    <xf numFmtId="176" fontId="0" fillId="0" borderId="6" xfId="1" applyNumberFormat="1" applyFon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5" borderId="6" xfId="0" applyNumberFormat="1" applyFill="1" applyBorder="1" applyAlignment="1">
      <alignment vertical="center" wrapText="1"/>
    </xf>
    <xf numFmtId="2" fontId="0" fillId="3" borderId="5" xfId="0" applyNumberFormat="1" applyFill="1" applyBorder="1" applyAlignment="1">
      <alignment vertical="center" wrapText="1"/>
    </xf>
    <xf numFmtId="2" fontId="0" fillId="4" borderId="5" xfId="0" applyNumberFormat="1" applyFill="1" applyBorder="1" applyAlignment="1">
      <alignment vertical="center" wrapText="1"/>
    </xf>
    <xf numFmtId="2" fontId="0" fillId="2" borderId="5" xfId="0" applyNumberFormat="1" applyFill="1" applyBorder="1" applyAlignment="1">
      <alignment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EC2B8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41" workbookViewId="0">
      <selection activeCell="N48" sqref="N48"/>
    </sheetView>
  </sheetViews>
  <sheetFormatPr defaultRowHeight="13.2" x14ac:dyDescent="0.2"/>
  <cols>
    <col min="2" max="2" width="13.44140625" bestFit="1" customWidth="1"/>
    <col min="3" max="3" width="12.21875" bestFit="1" customWidth="1"/>
    <col min="4" max="4" width="11.88671875" customWidth="1"/>
    <col min="5" max="5" width="9.109375" customWidth="1"/>
    <col min="6" max="6" width="13" customWidth="1"/>
    <col min="7" max="7" width="12.88671875" customWidth="1"/>
    <col min="8" max="8" width="10.77734375" customWidth="1"/>
    <col min="9" max="9" width="11.77734375" customWidth="1"/>
    <col min="10" max="10" width="11" customWidth="1"/>
    <col min="11" max="11" width="12.44140625" customWidth="1"/>
    <col min="12" max="12" width="13.77734375" customWidth="1"/>
  </cols>
  <sheetData>
    <row r="1" spans="1:12" x14ac:dyDescent="0.2">
      <c r="A1" t="s">
        <v>0</v>
      </c>
    </row>
    <row r="3" spans="1:12" x14ac:dyDescent="0.2">
      <c r="A3" t="s">
        <v>1</v>
      </c>
    </row>
    <row r="5" spans="1:12" x14ac:dyDescent="0.2">
      <c r="A5" t="s">
        <v>46</v>
      </c>
    </row>
    <row r="6" spans="1:12" ht="13.8" thickBot="1" x14ac:dyDescent="0.25"/>
    <row r="7" spans="1:12" ht="13.8" thickBot="1" x14ac:dyDescent="0.25">
      <c r="B7" s="21"/>
      <c r="C7" s="22"/>
      <c r="D7" s="23" t="s">
        <v>35</v>
      </c>
      <c r="E7" s="24"/>
      <c r="F7" s="25"/>
      <c r="G7" s="23" t="s">
        <v>36</v>
      </c>
      <c r="H7" s="24"/>
      <c r="I7" s="25"/>
      <c r="J7" s="23" t="s">
        <v>37</v>
      </c>
      <c r="K7" s="24"/>
      <c r="L7" s="25"/>
    </row>
    <row r="8" spans="1:12" x14ac:dyDescent="0.2">
      <c r="B8" s="7" t="s">
        <v>3</v>
      </c>
      <c r="C8" s="20" t="s">
        <v>18</v>
      </c>
      <c r="D8" s="2" t="s">
        <v>38</v>
      </c>
      <c r="E8" s="26" t="s">
        <v>39</v>
      </c>
      <c r="F8" s="20" t="s">
        <v>40</v>
      </c>
      <c r="G8" s="2" t="s">
        <v>38</v>
      </c>
      <c r="H8" s="26" t="s">
        <v>39</v>
      </c>
      <c r="I8" s="20" t="s">
        <v>40</v>
      </c>
      <c r="J8" s="2" t="s">
        <v>38</v>
      </c>
      <c r="K8" s="26" t="s">
        <v>39</v>
      </c>
      <c r="L8" s="20" t="s">
        <v>40</v>
      </c>
    </row>
    <row r="9" spans="1:12" x14ac:dyDescent="0.2">
      <c r="B9" s="12" t="s">
        <v>41</v>
      </c>
      <c r="C9" s="36"/>
      <c r="D9" s="28"/>
      <c r="E9" s="29"/>
      <c r="F9" s="30"/>
      <c r="G9" s="34"/>
      <c r="H9" s="35"/>
      <c r="I9" s="27"/>
      <c r="J9" s="31"/>
      <c r="K9" s="32"/>
      <c r="L9" s="33"/>
    </row>
    <row r="10" spans="1:12" x14ac:dyDescent="0.2">
      <c r="B10" s="5" t="s">
        <v>2</v>
      </c>
      <c r="C10" s="4"/>
      <c r="D10" s="9"/>
      <c r="E10" s="1"/>
      <c r="F10" s="4"/>
      <c r="G10" s="9"/>
      <c r="H10" s="1"/>
      <c r="I10" s="4"/>
      <c r="J10" s="9"/>
      <c r="K10" s="1"/>
      <c r="L10" s="4"/>
    </row>
    <row r="11" spans="1:12" x14ac:dyDescent="0.2">
      <c r="B11" s="5">
        <v>1</v>
      </c>
      <c r="C11" s="36"/>
      <c r="D11" s="28"/>
      <c r="E11" s="29"/>
      <c r="F11" s="30"/>
      <c r="G11" s="34"/>
      <c r="H11" s="35"/>
      <c r="I11" s="27"/>
      <c r="J11" s="31"/>
      <c r="K11" s="32"/>
      <c r="L11" s="33"/>
    </row>
    <row r="12" spans="1:12" x14ac:dyDescent="0.2">
      <c r="B12" s="5">
        <v>2</v>
      </c>
      <c r="C12" s="36"/>
      <c r="D12" s="28"/>
      <c r="E12" s="29"/>
      <c r="F12" s="30"/>
      <c r="G12" s="34"/>
      <c r="H12" s="35"/>
      <c r="I12" s="27"/>
      <c r="J12" s="31"/>
      <c r="K12" s="32"/>
      <c r="L12" s="33"/>
    </row>
    <row r="13" spans="1:12" x14ac:dyDescent="0.2">
      <c r="B13" s="5">
        <v>3</v>
      </c>
      <c r="C13" s="36"/>
      <c r="D13" s="28"/>
      <c r="E13" s="29"/>
      <c r="F13" s="30"/>
      <c r="G13" s="34"/>
      <c r="H13" s="35"/>
      <c r="I13" s="27"/>
      <c r="J13" s="31"/>
      <c r="K13" s="32"/>
      <c r="L13" s="33"/>
    </row>
    <row r="14" spans="1:12" x14ac:dyDescent="0.2">
      <c r="B14" s="5">
        <v>4</v>
      </c>
      <c r="C14" s="36"/>
      <c r="D14" s="28"/>
      <c r="E14" s="29"/>
      <c r="F14" s="30"/>
      <c r="G14" s="34"/>
      <c r="H14" s="35"/>
      <c r="I14" s="27"/>
      <c r="J14" s="31"/>
      <c r="K14" s="32"/>
      <c r="L14" s="33"/>
    </row>
    <row r="15" spans="1:12" x14ac:dyDescent="0.2">
      <c r="B15" s="5">
        <v>5</v>
      </c>
      <c r="C15" s="36"/>
      <c r="D15" s="28"/>
      <c r="E15" s="29"/>
      <c r="F15" s="30"/>
      <c r="G15" s="34"/>
      <c r="H15" s="35"/>
      <c r="I15" s="27"/>
      <c r="J15" s="31"/>
      <c r="K15" s="32"/>
      <c r="L15" s="33"/>
    </row>
    <row r="16" spans="1:12" x14ac:dyDescent="0.2">
      <c r="B16" s="5">
        <v>6</v>
      </c>
      <c r="C16" s="36"/>
      <c r="D16" s="28"/>
      <c r="E16" s="29"/>
      <c r="F16" s="30"/>
      <c r="G16" s="34"/>
      <c r="H16" s="35"/>
      <c r="I16" s="27"/>
      <c r="J16" s="31"/>
      <c r="K16" s="32"/>
      <c r="L16" s="33"/>
    </row>
    <row r="17" spans="1:12" ht="13.8" thickBot="1" x14ac:dyDescent="0.25">
      <c r="B17" s="6">
        <v>7</v>
      </c>
      <c r="C17" s="37"/>
      <c r="D17" s="28"/>
      <c r="E17" s="29"/>
      <c r="F17" s="30"/>
      <c r="G17" s="34"/>
      <c r="H17" s="35"/>
      <c r="I17" s="27"/>
      <c r="J17" s="31"/>
      <c r="K17" s="32"/>
      <c r="L17" s="33"/>
    </row>
    <row r="20" spans="1:12" x14ac:dyDescent="0.2">
      <c r="A20" t="s">
        <v>48</v>
      </c>
    </row>
    <row r="22" spans="1:12" ht="13.8" thickBot="1" x14ac:dyDescent="0.25"/>
    <row r="23" spans="1:12" ht="13.8" thickBot="1" x14ac:dyDescent="0.25">
      <c r="B23" s="21"/>
      <c r="C23" s="22"/>
      <c r="D23" s="23" t="s">
        <v>35</v>
      </c>
      <c r="E23" s="24"/>
      <c r="F23" s="25"/>
      <c r="G23" s="23" t="s">
        <v>36</v>
      </c>
      <c r="H23" s="24"/>
      <c r="I23" s="25"/>
      <c r="J23" s="23" t="s">
        <v>37</v>
      </c>
      <c r="K23" s="24"/>
      <c r="L23" s="25"/>
    </row>
    <row r="24" spans="1:12" x14ac:dyDescent="0.2">
      <c r="B24" s="7" t="s">
        <v>3</v>
      </c>
      <c r="C24" s="20" t="s">
        <v>18</v>
      </c>
      <c r="D24" s="2" t="s">
        <v>38</v>
      </c>
      <c r="E24" s="26" t="s">
        <v>39</v>
      </c>
      <c r="F24" s="20" t="s">
        <v>40</v>
      </c>
      <c r="G24" s="2" t="s">
        <v>38</v>
      </c>
      <c r="H24" s="26" t="s">
        <v>39</v>
      </c>
      <c r="I24" s="20" t="s">
        <v>40</v>
      </c>
      <c r="J24" s="2" t="s">
        <v>38</v>
      </c>
      <c r="K24" s="26" t="s">
        <v>39</v>
      </c>
      <c r="L24" s="20" t="s">
        <v>40</v>
      </c>
    </row>
    <row r="25" spans="1:12" ht="123.6" customHeight="1" x14ac:dyDescent="0.2">
      <c r="B25" s="38"/>
      <c r="C25" s="39" t="s">
        <v>6</v>
      </c>
      <c r="D25" s="40" t="s">
        <v>43</v>
      </c>
      <c r="E25" s="41" t="s">
        <v>42</v>
      </c>
      <c r="F25" s="39" t="s">
        <v>44</v>
      </c>
      <c r="G25" s="40" t="s">
        <v>43</v>
      </c>
      <c r="H25" s="41" t="s">
        <v>42</v>
      </c>
      <c r="I25" s="39" t="s">
        <v>44</v>
      </c>
      <c r="J25" s="40" t="s">
        <v>43</v>
      </c>
      <c r="K25" s="41" t="s">
        <v>42</v>
      </c>
      <c r="L25" s="39" t="s">
        <v>44</v>
      </c>
    </row>
    <row r="26" spans="1:12" x14ac:dyDescent="0.2">
      <c r="B26" s="12" t="s">
        <v>41</v>
      </c>
      <c r="C26" s="36"/>
      <c r="D26" s="28"/>
      <c r="E26" s="29"/>
      <c r="F26" s="30"/>
      <c r="G26" s="34"/>
      <c r="H26" s="35"/>
      <c r="I26" s="27"/>
      <c r="J26" s="31"/>
      <c r="K26" s="32"/>
      <c r="L26" s="33"/>
    </row>
    <row r="27" spans="1:12" x14ac:dyDescent="0.2">
      <c r="B27" s="5" t="s">
        <v>2</v>
      </c>
      <c r="C27" s="4"/>
      <c r="D27" s="9"/>
      <c r="E27" s="1"/>
      <c r="F27" s="4"/>
      <c r="G27" s="9"/>
      <c r="H27" s="1"/>
      <c r="I27" s="4"/>
      <c r="J27" s="9"/>
      <c r="K27" s="1"/>
      <c r="L27" s="4"/>
    </row>
    <row r="28" spans="1:12" x14ac:dyDescent="0.2">
      <c r="B28" s="5">
        <v>1</v>
      </c>
      <c r="C28" s="36"/>
      <c r="D28" s="28"/>
      <c r="E28" s="29"/>
      <c r="F28" s="30"/>
      <c r="G28" s="34"/>
      <c r="H28" s="35"/>
      <c r="I28" s="27"/>
      <c r="J28" s="31"/>
      <c r="K28" s="32"/>
      <c r="L28" s="33"/>
    </row>
    <row r="29" spans="1:12" x14ac:dyDescent="0.2">
      <c r="B29" s="5">
        <v>2</v>
      </c>
      <c r="C29" s="36"/>
      <c r="D29" s="28"/>
      <c r="E29" s="29"/>
      <c r="F29" s="30"/>
      <c r="G29" s="34"/>
      <c r="H29" s="35"/>
      <c r="I29" s="27"/>
      <c r="J29" s="31"/>
      <c r="K29" s="32"/>
      <c r="L29" s="33"/>
    </row>
    <row r="30" spans="1:12" x14ac:dyDescent="0.2">
      <c r="B30" s="5">
        <v>3</v>
      </c>
      <c r="C30" s="36"/>
      <c r="D30" s="28"/>
      <c r="E30" s="29"/>
      <c r="F30" s="30"/>
      <c r="G30" s="34"/>
      <c r="H30" s="35"/>
      <c r="I30" s="27"/>
      <c r="J30" s="31"/>
      <c r="K30" s="32"/>
      <c r="L30" s="33"/>
    </row>
    <row r="31" spans="1:12" x14ac:dyDescent="0.2">
      <c r="B31" s="5">
        <v>4</v>
      </c>
      <c r="C31" s="36"/>
      <c r="D31" s="28"/>
      <c r="E31" s="29"/>
      <c r="F31" s="30"/>
      <c r="G31" s="34"/>
      <c r="H31" s="35"/>
      <c r="I31" s="27"/>
      <c r="J31" s="31"/>
      <c r="K31" s="32"/>
      <c r="L31" s="33"/>
    </row>
    <row r="32" spans="1:12" x14ac:dyDescent="0.2">
      <c r="B32" s="5">
        <v>5</v>
      </c>
      <c r="C32" s="36"/>
      <c r="D32" s="28"/>
      <c r="E32" s="29"/>
      <c r="F32" s="30"/>
      <c r="G32" s="34"/>
      <c r="H32" s="35"/>
      <c r="I32" s="27"/>
      <c r="J32" s="31"/>
      <c r="K32" s="32"/>
      <c r="L32" s="33"/>
    </row>
    <row r="33" spans="1:12" x14ac:dyDescent="0.2">
      <c r="B33" s="5">
        <v>6</v>
      </c>
      <c r="C33" s="36"/>
      <c r="D33" s="28"/>
      <c r="E33" s="29"/>
      <c r="F33" s="30"/>
      <c r="G33" s="34"/>
      <c r="H33" s="35"/>
      <c r="I33" s="27"/>
      <c r="J33" s="31"/>
      <c r="K33" s="32"/>
      <c r="L33" s="33"/>
    </row>
    <row r="34" spans="1:12" ht="13.8" thickBot="1" x14ac:dyDescent="0.25">
      <c r="B34" s="6">
        <v>7</v>
      </c>
      <c r="C34" s="37"/>
      <c r="D34" s="28"/>
      <c r="E34" s="29"/>
      <c r="F34" s="30"/>
      <c r="G34" s="34"/>
      <c r="H34" s="35"/>
      <c r="I34" s="27"/>
      <c r="J34" s="31"/>
      <c r="K34" s="32"/>
      <c r="L34" s="33"/>
    </row>
    <row r="37" spans="1:12" x14ac:dyDescent="0.2">
      <c r="A37" t="s">
        <v>47</v>
      </c>
    </row>
    <row r="38" spans="1:12" x14ac:dyDescent="0.2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">
      <c r="A39" s="10"/>
      <c r="B39" s="13" t="s">
        <v>25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2" x14ac:dyDescent="0.2">
      <c r="A40" s="10"/>
      <c r="B40" s="13" t="s">
        <v>26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x14ac:dyDescent="0.2">
      <c r="A41" s="10"/>
      <c r="B41" s="13">
        <v>1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 x14ac:dyDescent="0.2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 x14ac:dyDescent="0.2">
      <c r="A43" s="10"/>
      <c r="B43" s="11" t="s">
        <v>27</v>
      </c>
      <c r="C43" s="11" t="s">
        <v>33</v>
      </c>
      <c r="D43" s="11">
        <v>0.95</v>
      </c>
      <c r="E43" s="11"/>
      <c r="F43" s="11"/>
      <c r="G43" s="11">
        <v>0.95</v>
      </c>
      <c r="H43" s="11"/>
      <c r="I43" s="11"/>
      <c r="J43" s="11"/>
      <c r="K43" s="11"/>
      <c r="L43" s="11"/>
    </row>
    <row r="44" spans="1:12" x14ac:dyDescent="0.2">
      <c r="A44" s="10"/>
      <c r="B44" s="11" t="s">
        <v>28</v>
      </c>
      <c r="C44" s="11" t="s">
        <v>34</v>
      </c>
      <c r="D44" s="11">
        <v>1.21</v>
      </c>
      <c r="E44" s="11"/>
      <c r="F44" s="11"/>
      <c r="G44" s="11"/>
      <c r="H44" s="11"/>
      <c r="I44" s="11"/>
      <c r="J44" s="11">
        <v>1.21</v>
      </c>
      <c r="K44" s="11"/>
      <c r="L44" s="11"/>
    </row>
    <row r="45" spans="1:12" x14ac:dyDescent="0.2">
      <c r="A45" s="10"/>
      <c r="B45" s="11" t="s">
        <v>29</v>
      </c>
      <c r="C45" s="11" t="s">
        <v>33</v>
      </c>
      <c r="D45" s="11">
        <v>0.89</v>
      </c>
      <c r="E45" s="11"/>
      <c r="F45" s="11"/>
      <c r="G45" s="11">
        <v>0.89</v>
      </c>
      <c r="H45" s="11"/>
      <c r="I45" s="11"/>
      <c r="J45" s="11"/>
      <c r="K45" s="11"/>
      <c r="L45" s="11"/>
    </row>
    <row r="46" spans="1:12" x14ac:dyDescent="0.2">
      <c r="A46" s="10"/>
      <c r="B46" s="11" t="s">
        <v>30</v>
      </c>
      <c r="C46" s="11" t="s">
        <v>34</v>
      </c>
      <c r="D46" s="11">
        <v>1.32</v>
      </c>
      <c r="E46" s="11"/>
      <c r="F46" s="11"/>
      <c r="G46" s="11"/>
      <c r="H46" s="11"/>
      <c r="I46" s="11"/>
      <c r="J46" s="11">
        <v>1.32</v>
      </c>
      <c r="K46" s="11"/>
      <c r="L46" s="11"/>
    </row>
    <row r="47" spans="1:12" x14ac:dyDescent="0.2">
      <c r="A47" s="10"/>
      <c r="B47" s="11" t="s">
        <v>31</v>
      </c>
      <c r="C47" s="11" t="s">
        <v>33</v>
      </c>
      <c r="D47" s="11">
        <v>0.91</v>
      </c>
      <c r="E47" s="11"/>
      <c r="F47" s="11"/>
      <c r="G47" s="11">
        <v>0.91</v>
      </c>
      <c r="H47" s="11"/>
      <c r="I47" s="11"/>
      <c r="J47" s="11"/>
      <c r="K47" s="11"/>
      <c r="L47" s="11"/>
    </row>
    <row r="48" spans="1:12" x14ac:dyDescent="0.2">
      <c r="A48" s="10"/>
      <c r="B48" s="11" t="s">
        <v>32</v>
      </c>
      <c r="C48" s="14" t="s">
        <v>33</v>
      </c>
      <c r="D48" s="14">
        <v>0.87</v>
      </c>
      <c r="E48" s="10"/>
      <c r="F48" s="10"/>
      <c r="G48" s="14">
        <v>0.87</v>
      </c>
      <c r="H48" s="10"/>
      <c r="I48" s="10"/>
      <c r="J48" s="14"/>
      <c r="K48" s="10"/>
      <c r="L48" s="10"/>
    </row>
    <row r="49" spans="1:13" x14ac:dyDescent="0.2">
      <c r="A49" s="10"/>
      <c r="B49" s="11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3" ht="13.8" thickBot="1" x14ac:dyDescent="0.25">
      <c r="A50" s="10"/>
      <c r="B50" s="14" t="s">
        <v>45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3" ht="79.2" x14ac:dyDescent="0.2">
      <c r="D51" s="3" t="s">
        <v>18</v>
      </c>
      <c r="E51" s="7" t="s">
        <v>4</v>
      </c>
      <c r="F51" s="8" t="s">
        <v>5</v>
      </c>
      <c r="G51" s="3" t="s">
        <v>10</v>
      </c>
      <c r="H51" s="7" t="s">
        <v>17</v>
      </c>
      <c r="I51" s="8" t="s">
        <v>16</v>
      </c>
      <c r="J51" s="3" t="s">
        <v>15</v>
      </c>
      <c r="K51" s="7" t="s">
        <v>12</v>
      </c>
      <c r="L51" s="8" t="s">
        <v>13</v>
      </c>
      <c r="M51" s="3" t="s">
        <v>14</v>
      </c>
    </row>
    <row r="52" spans="1:13" ht="145.19999999999999" x14ac:dyDescent="0.2">
      <c r="D52" s="4" t="s">
        <v>7</v>
      </c>
      <c r="E52" s="9" t="s">
        <v>8</v>
      </c>
      <c r="F52" s="1" t="s">
        <v>9</v>
      </c>
      <c r="G52" s="4" t="s">
        <v>11</v>
      </c>
      <c r="H52" s="9" t="s">
        <v>19</v>
      </c>
      <c r="I52" s="1" t="s">
        <v>20</v>
      </c>
      <c r="J52" s="4" t="s">
        <v>21</v>
      </c>
      <c r="K52" s="9" t="s">
        <v>22</v>
      </c>
      <c r="L52" s="1" t="s">
        <v>23</v>
      </c>
      <c r="M52" s="4" t="s">
        <v>24</v>
      </c>
    </row>
    <row r="53" spans="1:13" x14ac:dyDescent="0.2">
      <c r="D53" s="16">
        <f>4/6*100</f>
        <v>66.666666666666657</v>
      </c>
      <c r="E53" s="19">
        <f>AVERAGE(D43:D48)</f>
        <v>1.0250000000000001</v>
      </c>
      <c r="F53" s="17">
        <f>STDEV(D43:D48)</f>
        <v>0.19097120201747675</v>
      </c>
      <c r="G53" s="18">
        <f>F53/E53</f>
        <v>0.1863133678219285</v>
      </c>
      <c r="H53" s="19">
        <f>AVERAGE(G43:G48)</f>
        <v>0.90500000000000003</v>
      </c>
      <c r="I53" s="17">
        <f>STDEV(G43:G48)</f>
        <v>3.4156502553198645E-2</v>
      </c>
      <c r="J53" s="18">
        <f>I53/I53</f>
        <v>1</v>
      </c>
      <c r="K53" s="19">
        <f>AVERAGE(J43:J48)</f>
        <v>1.2650000000000001</v>
      </c>
      <c r="L53" s="17">
        <f>STDEV(J43:J48)</f>
        <v>7.7781745930520299E-2</v>
      </c>
      <c r="M53" s="18">
        <f>L53/K53</f>
        <v>6.148754619013462E-2</v>
      </c>
    </row>
    <row r="54" spans="1:13" x14ac:dyDescent="0.2">
      <c r="C54" s="15"/>
    </row>
    <row r="55" spans="1:13" ht="13.8" thickBot="1" x14ac:dyDescent="0.25"/>
    <row r="56" spans="1:13" ht="13.8" thickBot="1" x14ac:dyDescent="0.25">
      <c r="C56" s="21"/>
      <c r="D56" s="22"/>
      <c r="E56" s="23" t="s">
        <v>35</v>
      </c>
      <c r="F56" s="24"/>
      <c r="G56" s="25"/>
      <c r="H56" s="23" t="s">
        <v>36</v>
      </c>
      <c r="I56" s="24"/>
      <c r="J56" s="25"/>
      <c r="K56" s="23" t="s">
        <v>37</v>
      </c>
      <c r="L56" s="24"/>
      <c r="M56" s="25"/>
    </row>
    <row r="57" spans="1:13" ht="26.4" x14ac:dyDescent="0.2">
      <c r="C57" s="7" t="s">
        <v>3</v>
      </c>
      <c r="D57" s="20" t="s">
        <v>18</v>
      </c>
      <c r="E57" s="2" t="s">
        <v>38</v>
      </c>
      <c r="F57" s="26" t="s">
        <v>39</v>
      </c>
      <c r="G57" s="20" t="s">
        <v>40</v>
      </c>
      <c r="H57" s="2" t="s">
        <v>38</v>
      </c>
      <c r="I57" s="26" t="s">
        <v>39</v>
      </c>
      <c r="J57" s="20" t="s">
        <v>40</v>
      </c>
      <c r="K57" s="2" t="s">
        <v>38</v>
      </c>
      <c r="L57" s="26" t="s">
        <v>39</v>
      </c>
      <c r="M57" s="20" t="s">
        <v>40</v>
      </c>
    </row>
    <row r="58" spans="1:13" x14ac:dyDescent="0.2">
      <c r="C58" s="12" t="s">
        <v>41</v>
      </c>
      <c r="D58" s="42"/>
      <c r="E58" s="28"/>
      <c r="F58" s="29"/>
      <c r="G58" s="30"/>
      <c r="H58" s="34"/>
      <c r="I58" s="35"/>
      <c r="J58" s="27"/>
      <c r="K58" s="31"/>
      <c r="L58" s="32"/>
      <c r="M58" s="33"/>
    </row>
    <row r="59" spans="1:13" ht="26.4" x14ac:dyDescent="0.2">
      <c r="C59" s="5" t="s">
        <v>2</v>
      </c>
      <c r="D59" s="4"/>
      <c r="E59" s="9"/>
      <c r="F59" s="1"/>
      <c r="G59" s="4"/>
      <c r="H59" s="9"/>
      <c r="I59" s="1"/>
      <c r="J59" s="4"/>
      <c r="K59" s="9"/>
      <c r="L59" s="1"/>
      <c r="M59" s="4"/>
    </row>
    <row r="60" spans="1:13" x14ac:dyDescent="0.2">
      <c r="C60" s="5">
        <v>1</v>
      </c>
      <c r="D60" s="42">
        <f>D53</f>
        <v>66.666666666666657</v>
      </c>
      <c r="E60" s="43">
        <f>E53</f>
        <v>1.0250000000000001</v>
      </c>
      <c r="F60" s="43">
        <f t="shared" ref="F60:G60" si="0">F53</f>
        <v>0.19097120201747675</v>
      </c>
      <c r="G60" s="43">
        <f t="shared" si="0"/>
        <v>0.1863133678219285</v>
      </c>
      <c r="H60" s="45">
        <f>H53</f>
        <v>0.90500000000000003</v>
      </c>
      <c r="I60" s="45">
        <f t="shared" ref="I60:J60" si="1">I53</f>
        <v>3.4156502553198645E-2</v>
      </c>
      <c r="J60" s="45">
        <f t="shared" si="1"/>
        <v>1</v>
      </c>
      <c r="K60" s="44">
        <f>K53</f>
        <v>1.2650000000000001</v>
      </c>
      <c r="L60" s="44">
        <f t="shared" ref="L60:M60" si="2">L53</f>
        <v>7.7781745930520299E-2</v>
      </c>
      <c r="M60" s="44">
        <f t="shared" si="2"/>
        <v>6.148754619013462E-2</v>
      </c>
    </row>
    <row r="61" spans="1:13" x14ac:dyDescent="0.2">
      <c r="C61" s="5">
        <v>2</v>
      </c>
      <c r="D61" s="36"/>
      <c r="E61" s="28"/>
      <c r="F61" s="29"/>
      <c r="G61" s="30"/>
      <c r="H61" s="34"/>
      <c r="I61" s="35"/>
      <c r="J61" s="27"/>
      <c r="K61" s="31"/>
      <c r="L61" s="32"/>
      <c r="M61" s="33"/>
    </row>
    <row r="62" spans="1:13" x14ac:dyDescent="0.2">
      <c r="C62" s="5">
        <v>3</v>
      </c>
      <c r="D62" s="36"/>
      <c r="E62" s="28"/>
      <c r="F62" s="29"/>
      <c r="G62" s="30"/>
      <c r="H62" s="34"/>
      <c r="I62" s="35"/>
      <c r="J62" s="27"/>
      <c r="K62" s="31"/>
      <c r="L62" s="32"/>
      <c r="M62" s="33"/>
    </row>
    <row r="63" spans="1:13" x14ac:dyDescent="0.2">
      <c r="C63" s="5">
        <v>4</v>
      </c>
      <c r="D63" s="36"/>
      <c r="E63" s="28"/>
      <c r="F63" s="29"/>
      <c r="G63" s="30"/>
      <c r="H63" s="34"/>
      <c r="I63" s="35"/>
      <c r="J63" s="27"/>
      <c r="K63" s="31"/>
      <c r="L63" s="32"/>
      <c r="M63" s="33"/>
    </row>
    <row r="64" spans="1:13" x14ac:dyDescent="0.2">
      <c r="C64" s="5">
        <v>5</v>
      </c>
      <c r="D64" s="36"/>
      <c r="E64" s="28"/>
      <c r="F64" s="29"/>
      <c r="G64" s="30"/>
      <c r="H64" s="34"/>
      <c r="I64" s="35"/>
      <c r="J64" s="27"/>
      <c r="K64" s="31"/>
      <c r="L64" s="32"/>
      <c r="M64" s="33"/>
    </row>
    <row r="65" spans="3:13" x14ac:dyDescent="0.2">
      <c r="C65" s="5">
        <v>6</v>
      </c>
      <c r="D65" s="36"/>
      <c r="E65" s="28"/>
      <c r="F65" s="29"/>
      <c r="G65" s="30"/>
      <c r="H65" s="34"/>
      <c r="I65" s="35"/>
      <c r="J65" s="27"/>
      <c r="K65" s="31"/>
      <c r="L65" s="32"/>
      <c r="M65" s="33"/>
    </row>
    <row r="66" spans="3:13" ht="13.8" thickBot="1" x14ac:dyDescent="0.25">
      <c r="C66" s="6">
        <v>7</v>
      </c>
      <c r="D66" s="37"/>
      <c r="E66" s="28"/>
      <c r="F66" s="29"/>
      <c r="G66" s="30"/>
      <c r="H66" s="34"/>
      <c r="I66" s="35"/>
      <c r="J66" s="27"/>
      <c r="K66" s="31"/>
      <c r="L66" s="32"/>
      <c r="M66" s="33"/>
    </row>
  </sheetData>
  <mergeCells count="9">
    <mergeCell ref="E56:G56"/>
    <mergeCell ref="H56:J56"/>
    <mergeCell ref="K56:M56"/>
    <mergeCell ref="D7:F7"/>
    <mergeCell ref="G7:I7"/>
    <mergeCell ref="J7:L7"/>
    <mergeCell ref="D23:F23"/>
    <mergeCell ref="G23:I23"/>
    <mergeCell ref="J23:L23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InsYY</dc:creator>
  <cp:lastModifiedBy>InsYY</cp:lastModifiedBy>
  <dcterms:created xsi:type="dcterms:W3CDTF">2013-06-27T16:12:09Z</dcterms:created>
  <dcterms:modified xsi:type="dcterms:W3CDTF">2013-06-27T17:36:55Z</dcterms:modified>
</cp:coreProperties>
</file>