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13_ncr:1_{90DBD091-D375-4E82-BA2A-4A92498E3119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5" i="1"/>
  <c r="G6" i="1"/>
  <c r="G7" i="1"/>
  <c r="G8" i="1"/>
  <c r="G9" i="1"/>
  <c r="C9" i="1"/>
  <c r="D9" i="1"/>
  <c r="E9" i="1"/>
  <c r="F9" i="1"/>
  <c r="B9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<sst xmlns="http://schemas.openxmlformats.org/spreadsheetml/2006/main" count="15" uniqueCount="15">
  <si>
    <t>지출항목</t>
    <phoneticPr fontId="3" type="noConversion"/>
  </si>
  <si>
    <t>1분기</t>
    <phoneticPr fontId="3" type="noConversion"/>
  </si>
  <si>
    <r>
      <t>2분기</t>
    </r>
    <r>
      <rPr>
        <sz val="10"/>
        <rFont val="돋움"/>
        <family val="3"/>
        <charset val="129"/>
      </rPr>
      <t/>
    </r>
  </si>
  <si>
    <r>
      <t>3분기</t>
    </r>
    <r>
      <rPr>
        <sz val="10"/>
        <rFont val="돋움"/>
        <family val="3"/>
        <charset val="129"/>
      </rPr>
      <t/>
    </r>
  </si>
  <si>
    <r>
      <t>4분기</t>
    </r>
    <r>
      <rPr>
        <sz val="10"/>
        <rFont val="돋움"/>
        <family val="3"/>
        <charset val="129"/>
      </rPr>
      <t/>
    </r>
  </si>
  <si>
    <t>합계</t>
    <phoneticPr fontId="3" type="noConversion"/>
  </si>
  <si>
    <t>구성비</t>
    <phoneticPr fontId="3" type="noConversion"/>
  </si>
  <si>
    <t>임대료</t>
    <phoneticPr fontId="3" type="noConversion"/>
  </si>
  <si>
    <t>커피전문점 지출명세서</t>
    <phoneticPr fontId="3" type="noConversion"/>
  </si>
  <si>
    <t>인건비</t>
    <phoneticPr fontId="3" type="noConversion"/>
  </si>
  <si>
    <t>시럽</t>
    <phoneticPr fontId="3" type="noConversion"/>
  </si>
  <si>
    <t>컵</t>
    <phoneticPr fontId="3" type="noConversion"/>
  </si>
  <si>
    <t>우유</t>
    <phoneticPr fontId="3" type="noConversion"/>
  </si>
  <si>
    <t>원두커피</t>
    <phoneticPr fontId="3" type="noConversion"/>
  </si>
  <si>
    <t>총합계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</si>
</sst>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41" fontId="6" fillId="0" borderId="1" xfId="1" applyFont="1" applyBorder="1" applyAlignment="1"/>
    <xf numFmtId="176" fontId="6" fillId="0" borderId="1" xfId="2" applyNumberFormat="1" applyFont="1" applyBorder="1" applyAlignment="1"/>
    <xf numFmtId="0" fontId="5" fillId="0" borderId="1" xfId="0" applyFont="1" applyBorder="1">
      <alignment vertical="center"/>
    </xf>
    <xf numFmtId="41" fontId="5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120" zoomScaleNormal="120" workbookViewId="0">
      <selection activeCell="G5" sqref="G5"/>
    </sheetView>
  </sheetViews>
  <sheetFormatPr defaultRowHeight="17" x14ac:dyDescent="0.45"/>
  <cols>
    <col min="2" max="5" width="11.9140625" bestFit="1" customWidth="1"/>
    <col min="6" max="6" width="13.08203125" customWidth="1"/>
    <col min="7" max="7" width="10.6640625" customWidth="1"/>
  </cols>
  <sheetData>
    <row r="1" spans="1:7" x14ac:dyDescent="0.45">
      <c r="A1" s="9" t="s">
        <v>8</v>
      </c>
      <c r="B1" s="9"/>
      <c r="C1" s="9"/>
      <c r="D1" s="9"/>
      <c r="E1" s="9"/>
      <c r="F1" s="9"/>
      <c r="G1" s="9"/>
    </row>
    <row r="2" spans="1:7" x14ac:dyDescent="0.4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2" t="s">
        <v>5</v>
      </c>
      <c r="G2" s="3" t="s">
        <v>6</v>
      </c>
    </row>
    <row r="3" spans="1:7" x14ac:dyDescent="0.45">
      <c r="A3" s="4" t="s">
        <v>9</v>
      </c>
      <c r="B3" s="5">
        <v>4500000</v>
      </c>
      <c r="C3" s="5">
        <v>4500000</v>
      </c>
      <c r="D3" s="5">
        <v>5400000</v>
      </c>
      <c r="E3" s="5">
        <v>4500000</v>
      </c>
      <c r="F3" s="5">
        <f>SUM(B3:E3)</f>
        <v>18900000</v>
      </c>
      <c r="G3" s="6">
        <f>($F$3/$F3)*100</f>
        <v>100</v>
      </c>
    </row>
    <row r="4" spans="1:7" x14ac:dyDescent="0.45">
      <c r="A4" s="4" t="s">
        <v>7</v>
      </c>
      <c r="B4" s="5">
        <v>3300000</v>
      </c>
      <c r="C4" s="5">
        <v>3300000</v>
      </c>
      <c r="D4" s="5">
        <v>3300000</v>
      </c>
      <c r="E4" s="5">
        <v>3300000</v>
      </c>
      <c r="F4" s="5">
        <f t="shared" ref="F4:F8" si="0">SUM(B4:E4)</f>
        <v>13200000</v>
      </c>
      <c r="G4" s="6">
        <f>($F$3/$F4)*100</f>
        <v>143.18181818181819</v>
      </c>
    </row>
    <row r="5" spans="1:7" x14ac:dyDescent="0.45">
      <c r="A5" s="4" t="s">
        <v>13</v>
      </c>
      <c r="B5" s="5">
        <v>945000</v>
      </c>
      <c r="C5" s="5">
        <v>1005000</v>
      </c>
      <c r="D5" s="5">
        <v>1020000</v>
      </c>
      <c r="E5" s="5">
        <v>990000</v>
      </c>
      <c r="F5" s="5">
        <f t="shared" si="0"/>
        <v>3960000</v>
      </c>
      <c r="G5" s="6">
        <f>($F$3/$F5)*100</f>
        <v>477.27272727272725</v>
      </c>
    </row>
    <row r="6" spans="1:7" x14ac:dyDescent="0.45">
      <c r="A6" s="4" t="s">
        <v>12</v>
      </c>
      <c r="B6" s="5">
        <v>250000</v>
      </c>
      <c r="C6" s="5">
        <v>250000</v>
      </c>
      <c r="D6" s="5">
        <v>250000</v>
      </c>
      <c r="E6" s="5">
        <v>250000</v>
      </c>
      <c r="F6" s="5">
        <f t="shared" si="0"/>
        <v>1000000</v>
      </c>
      <c r="G6" s="6">
        <f t="shared" ref="G4:G9" si="1">($F$3/$F6)*100</f>
        <v>1889.9999999999998</v>
      </c>
    </row>
    <row r="7" spans="1:7" x14ac:dyDescent="0.45">
      <c r="A7" s="4" t="s">
        <v>10</v>
      </c>
      <c r="B7" s="5">
        <v>45000</v>
      </c>
      <c r="C7" s="5">
        <v>50000</v>
      </c>
      <c r="D7" s="5">
        <v>50000</v>
      </c>
      <c r="E7" s="5">
        <v>45000</v>
      </c>
      <c r="F7" s="5">
        <f t="shared" si="0"/>
        <v>190000</v>
      </c>
      <c r="G7" s="6">
        <f t="shared" si="1"/>
        <v>9947.3684210526317</v>
      </c>
    </row>
    <row r="8" spans="1:7" x14ac:dyDescent="0.45">
      <c r="A8" s="4" t="s">
        <v>11</v>
      </c>
      <c r="B8" s="5">
        <v>900000</v>
      </c>
      <c r="C8" s="5">
        <v>1000000</v>
      </c>
      <c r="D8" s="5">
        <v>1000000</v>
      </c>
      <c r="E8" s="5">
        <v>950000</v>
      </c>
      <c r="F8" s="5">
        <f t="shared" si="0"/>
        <v>3850000</v>
      </c>
      <c r="G8" s="6">
        <f t="shared" si="1"/>
        <v>490.90909090909093</v>
      </c>
    </row>
    <row r="9" spans="1:7" x14ac:dyDescent="0.45">
      <c r="A9" s="7" t="s">
        <v>14</v>
      </c>
      <c r="B9" s="8">
        <f>B3+B4+B5+B6+B7+B8</f>
        <v>9940000</v>
      </c>
      <c r="C9" s="8">
        <f t="shared" ref="C9:F9" si="2">C3+C4+C5+C6+C7+C8</f>
        <v>10105000</v>
      </c>
      <c r="D9" s="8">
        <f t="shared" si="2"/>
        <v>11020000</v>
      </c>
      <c r="E9" s="8">
        <f t="shared" si="2"/>
        <v>10035000</v>
      </c>
      <c r="F9" s="8">
        <f t="shared" si="2"/>
        <v>41100000</v>
      </c>
      <c r="G9" s="6">
        <f t="shared" si="1"/>
        <v>45.985401459854018</v>
      </c>
    </row>
    <row r="10" spans="1:7" x14ac:dyDescent="0.45">
      <c r="A10" s="1"/>
      <c r="B10" s="1"/>
      <c r="C10" s="1"/>
      <c r="D10" s="1"/>
      <c r="E10" s="1"/>
      <c r="F10" s="1"/>
      <c r="G10" s="1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홍의경</dc:creator>
  <cp:lastModifiedBy>82103</cp:lastModifiedBy>
  <dcterms:created xsi:type="dcterms:W3CDTF">2013-07-08T11:12:46Z</dcterms:created>
  <dcterms:modified xsi:type="dcterms:W3CDTF">2021-04-05T15:49:34Z</dcterms:modified>
</cp:coreProperties>
</file>