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6DC94C2-BB6A-4428-B8BA-2D9534DA103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est Case" sheetId="1" r:id="rId1"/>
    <sheet name="image bu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  <c r="A5" i="1"/>
  <c r="E5" i="1" l="1"/>
</calcChain>
</file>

<file path=xl/sharedStrings.xml><?xml version="1.0" encoding="utf-8"?>
<sst xmlns="http://schemas.openxmlformats.org/spreadsheetml/2006/main" count="173" uniqueCount="131">
  <si>
    <t>Module Code</t>
  </si>
  <si>
    <t>Test requirement</t>
  </si>
  <si>
    <t>Tester</t>
  </si>
  <si>
    <t>yen.nguyenhai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</si>
  <si>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</si>
  <si>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</si>
  <si>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</si>
  <si>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</si>
  <si>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</si>
  <si>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</si>
  <si>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</si>
  <si>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</si>
  <si>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</si>
  <si>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Result</t>
  </si>
  <si>
    <t>Test date</t>
  </si>
  <si>
    <t>Note</t>
  </si>
  <si>
    <t>Register</t>
  </si>
  <si>
    <t xml:space="preserve">[Login] Không Login được với tài khoản đầu tiên 
</t>
  </si>
  <si>
    <t xml:space="preserve">1. Visit link http://127.0.0.1:8000
2. Đăng ký thành công 1 tài khoản
3. Logout tài khoản
4. Login lại với email và password có trong DB
</t>
  </si>
  <si>
    <t xml:space="preserve">Login thành công với tài khoản đó
</t>
  </si>
  <si>
    <t xml:space="preserve">Nguyễn Thiết Mạnh
</t>
  </si>
  <si>
    <t xml:space="preserve">ảnh bug </t>
  </si>
  <si>
    <t>1. Login thất bại</t>
  </si>
  <si>
    <t xml:space="preserve">[Register] Show message Email đã tồn tại không chuẩn
</t>
  </si>
  <si>
    <t>Actual Result</t>
  </si>
  <si>
    <t>Tài khoản đầu tiên không login được</t>
  </si>
  <si>
    <t xml:space="preserve">Show message "Email đã tồn tại" trong chính Register screen và redirect về màn hình đăng ký
</t>
  </si>
  <si>
    <t xml:space="preserve">Redirect về màn hình Login trong khi message ở màn hình Register khiến người dùng không biết được điều đó
</t>
  </si>
  <si>
    <t xml:space="preserve">Show message "Họ/ Tên không được để trống" trong chính Register screen và redirect về màn hình đăng ký
</t>
  </si>
  <si>
    <t xml:space="preserve">[Register] Show message Họ hoặc Tên không được để trống
</t>
  </si>
  <si>
    <t>[Register] Không chấp nhận mật khẩu toàn ký tự space</t>
  </si>
  <si>
    <t xml:space="preserve">Đăng ký thành công vì password chấp nhận ký tự space
</t>
  </si>
  <si>
    <t xml:space="preserve">Hiển thị Mật khẩu không được để trống
</t>
  </si>
  <si>
    <t>[Register] Ngày sinh không hợp lệ</t>
  </si>
  <si>
    <t xml:space="preserve">1. Visit link http://127.0.0.1:8000
2. Đăng ký một tài khoản với ngày sinh không hợp lệ (13/24/1984 or ngày lớn hơn ngày hiện tại..)
3. Click button Đăng ký
</t>
  </si>
  <si>
    <t>1. Visit link http://127.0.0.1:8000
2. Đăng ký một tài khoản với Pass toàn ký tự space
3. Click button Đăng ký</t>
  </si>
  <si>
    <t>1. Visit link http://127.0.0.1:8000
2. Đăng ký một tài khoản với email đã có trong DB
3. Click button Đăng ký</t>
  </si>
  <si>
    <t>1. Visit link http://127.0.0.1:8000
2. Đăng ký một tài khoản Họ hoặc Tên để trống
3. Click button Đăng ký</t>
  </si>
  <si>
    <t xml:space="preserve">Show message ngày không hợp lệ
</t>
  </si>
  <si>
    <t>Đăng ký thành công với ngày đó</t>
  </si>
  <si>
    <t xml:space="preserve">[Search Friend] Kết quả tìm kiếm không đúng
</t>
  </si>
  <si>
    <t xml:space="preserve">1. Visit link http://127.0.0.1:8000
2. Đăng nhập thành công với 1 tài khoản trong DB
3. Nhập input search bạn
</t>
  </si>
  <si>
    <t xml:space="preserve">Tìm kiếm theo tên hoặc họ, show ra kết quả chính xác cả về số và nick hiển thị bên dưới
</t>
  </si>
  <si>
    <t xml:space="preserve">nick tìm thấy không đúng như input tìm kiếm
</t>
  </si>
  <si>
    <t>Đặng Đình Sơn</t>
  </si>
  <si>
    <t>2. Search sai</t>
  </si>
  <si>
    <t xml:space="preserve">[Update Profile] Hiển thị màn hình Bug thay vì message lỗi với input sdt không phải số
</t>
  </si>
  <si>
    <t xml:space="preserve">1. Visit link http://127.0.0.1:8000
2. Đăng nhập thành công với 1 tài khoản trong DB
3. Click vào thông tin cá nhân
4. Update input sdt với input không phải số
5. Click button Lưu
</t>
  </si>
  <si>
    <t xml:space="preserve">Show message input SDT phải là số tại chính màn hình Thông tin cá nhân update đó, </t>
  </si>
  <si>
    <t xml:space="preserve">Hiển thị màn hình bug của laravel
</t>
  </si>
  <si>
    <t xml:space="preserve">3. Bug Update profile </t>
  </si>
  <si>
    <t xml:space="preserve">[Update Profile] Hiển thị màn hình Bug khi thêm data lớn vào các input Hobbie
</t>
  </si>
  <si>
    <t xml:space="preserve">1. Visit link http://127.0.0.1:8000
2. Đăng nhập thành công với 1 tài khoản trong DB
3. Click vào thông tin cá nhân
4. Update input trong Sở thích với các input là data lớn
5. Click button Lưu
</t>
  </si>
  <si>
    <t xml:space="preserve">Lưu vào DB thành công
</t>
  </si>
  <si>
    <t xml:space="preserve">Hiển thị màn hình bug của Laravel (lỗi này ăn tát - hệ thống của bạn sẽ mất hết user khi có 1 màn hình bug này xuất hiện)
</t>
  </si>
  <si>
    <t>4. Bug dữ liệu lớn update Profile</t>
  </si>
  <si>
    <t xml:space="preserve">[Update Profile] Hiển thị màn hình Bug thay vì message lỗi với input sdt là số có space
</t>
  </si>
  <si>
    <t xml:space="preserve">1. Visit link http://127.0.0.1:8000
2. Đăng nhập thành công với 1 tài khoản trong DB
3. Click vào thông tin cá nhân
4. Update input sdt là số có space ( 0963 2555 523)
5. Click button Lưu
</t>
  </si>
  <si>
    <t>Hiển thị màn hình bug laravel</t>
  </si>
  <si>
    <t>5. Bug sdt</t>
  </si>
  <si>
    <t>Lưu số điện thoại thành công
hoặc nếu có lỗi gì thì show message, tuyệt đối không được có màn hình bug laravel</t>
  </si>
  <si>
    <t xml:space="preserve">[Post] Upload được những file không phải định dạng ảnh
</t>
  </si>
  <si>
    <t xml:space="preserve">1. Visit link http://127.0.0.1:8000
2. Đăng nhập thành công với 1 tài khoản trong DB
3. Enter input Post với text hợp lệ
4.Upload ảnh với định dạng khác như file .php, exe
5. Click button Đăng
</t>
  </si>
  <si>
    <t xml:space="preserve">Show message ảnh không hợp lệ
</t>
  </si>
  <si>
    <t xml:space="preserve">Lưu được file chạy đó vào DB, upload thành công
</t>
  </si>
  <si>
    <t xml:space="preserve">Vương Nga 
</t>
  </si>
  <si>
    <t xml:space="preserve">[Comment] Bug bảo mật với XSS
</t>
  </si>
  <si>
    <t xml:space="preserve">1. Visit link http://127.0.0.1:8000
2. Đăng nhập thành công với 1 tài khoản trong DB
3. Comment 1 bài viết với thẻ script
&lt;script&gt;alert("XSS")&lt;/script&gt;
5. Click button Đăng
</t>
  </si>
  <si>
    <t>Lưu thẻ đó vào DB, ko hiển thị alert</t>
  </si>
  <si>
    <t>Hiển thị alert XSS</t>
  </si>
  <si>
    <t>6. Bug XSS</t>
  </si>
  <si>
    <t xml:space="preserve">Vương Nga
</t>
  </si>
  <si>
    <t xml:space="preserve">[Update Profile] Hiển thị màn hình bug laravel với input Họ / Tên là toàn ký tự space
</t>
  </si>
  <si>
    <t xml:space="preserve">1. Visit link http://127.0.0.1:8000
2. Đăng nhập thành công với 1 tài khoản trong DB
3. Click vào thông tin cá nhân
4. Update input Họ/Tên toàn ký tự space
5. Click button Lưu
</t>
  </si>
  <si>
    <t xml:space="preserve">Show message không được để trống </t>
  </si>
  <si>
    <t>Hiển thị màn hình bug Laravel</t>
  </si>
  <si>
    <t>7. Bug input space update profile</t>
  </si>
  <si>
    <t>[Update Profile] Update nhiều lần với input Họ, kết quả update sai</t>
  </si>
  <si>
    <t xml:space="preserve">1. Visit link http://127.0.0.1:8000
2. Đăng nhập thành công với 1 tài khoản trong DB
3. Click vào thông tin cá nhân
4. Update input Họ nhiều lần
5. Click button Lưu
</t>
  </si>
  <si>
    <t>Hiển thị đúng như kết quả muốn update</t>
  </si>
  <si>
    <t>Hiển thị kết quả sai khi update nhiều lần</t>
  </si>
  <si>
    <t>video bug</t>
  </si>
  <si>
    <t>Đặng Đình Sơn
(Xem các input khác cũng tương tự)</t>
  </si>
  <si>
    <t xml:space="preserve">[Comment] Tràn form với data lớn
</t>
  </si>
  <si>
    <t xml:space="preserve">1. Visit link http://127.0.0.1:8000
2. Đăng nhập thành công với 1 tài khoản trong DB
3. Comment 1 bài viết với thẻ data lớn
5. Click button Comment
</t>
  </si>
  <si>
    <t>Hiển thị comment đúng vị trí, không tràn</t>
  </si>
  <si>
    <t>Tràn ra ngoài khu vực comment</t>
  </si>
  <si>
    <t>9 Comment data lớn</t>
  </si>
  <si>
    <t>[Chat] Bug bảo mật với XSS</t>
  </si>
  <si>
    <t xml:space="preserve">1. Visit link http://127.0.0.1:8000
2. Đăng nhập thành công với 1 tài khoản trong DB
3. Gửi tin nhắn với thẻ script
&lt;script&gt;alert("XSS")&lt;/script&gt;
5. Click icon gửi tin nhắn
</t>
  </si>
  <si>
    <t>Gửi tin nhắn đó thành công cho friend, không hiện alert</t>
  </si>
  <si>
    <t>10 Bug XSS chat</t>
  </si>
  <si>
    <t xml:space="preserve">[Friend] Hiển thị button Hủy kết bạn với nick chưa phải bạn
</t>
  </si>
  <si>
    <t xml:space="preserve">1. Visit link http://127.0.0.1:8000
2. Đăng nhập thành công với 1 tài khoản trong DB
3. Xem bạn bè của bạn
</t>
  </si>
  <si>
    <t xml:space="preserve">Hiển thị button Add Friend </t>
  </si>
  <si>
    <t xml:space="preserve">Hiển thị button Hủy kết bạn (khi click vào không có action nào - xử lý chống đối khá tốt, nhưng khó quá bỏ qua cho cậu)
</t>
  </si>
  <si>
    <t>11. Hủy kết bạn</t>
  </si>
  <si>
    <t>[Ảnh của bạn] Không hiển thị ảnh avatar và cover</t>
  </si>
  <si>
    <t xml:space="preserve">1. Visit link http://127.0.0.1:8000
2. Đăng nhập thành công với 1 tài khoản trong DB
3. Đăng ảnh avatar và cover thành công
4. Xem Ảnh của bạn trong trang Profile
</t>
  </si>
  <si>
    <t>Hiển thị cả avatar và cover</t>
  </si>
  <si>
    <t>Không gồm avatar và cover</t>
  </si>
  <si>
    <t xml:space="preserve">Someone làm phần này
</t>
  </si>
  <si>
    <t xml:space="preserve">[Post bài viết trong Wall] Không post ảnh trong Wall
</t>
  </si>
  <si>
    <t xml:space="preserve">1. Visit link http://127.0.0.1:8000
2. Đăng nhập thành công với 1 tài khoản trong DB
3. Vào trang Profile
4. Đăng bài viết
</t>
  </si>
  <si>
    <t xml:space="preserve">Đăng được cả text và image như trang newsfeed
</t>
  </si>
  <si>
    <t xml:space="preserve">Chỉ đăng được text, không đăng được image
</t>
  </si>
  <si>
    <t xml:space="preserve">[Search Friend] Hiển thị trang bug laravel khi search với toàn ký tự space
</t>
  </si>
  <si>
    <t>Đặng Đình Sơn
(Thấy lỗi này xảy ra với user đầu tiên của hệ thống)</t>
  </si>
  <si>
    <t xml:space="preserve">1. Visit link http://127.0.0.1:8000
2. Đăng nhập thành công với 1 tài khoản trong DB
3. Nhập input search bạn toàn ký tự space
</t>
  </si>
  <si>
    <t>Hiển thị không có kết quả tìm kiếm nào 
hoặc ra toàn bộ user</t>
  </si>
  <si>
    <t>Trang lỗi laravel (tat)</t>
  </si>
  <si>
    <t>12. Search bạn</t>
  </si>
  <si>
    <t>Bug_01</t>
  </si>
  <si>
    <t>Bug_02</t>
  </si>
  <si>
    <t>Bug_03</t>
  </si>
  <si>
    <t>Bug_04</t>
  </si>
  <si>
    <t>Bug_05</t>
  </si>
  <si>
    <t>Bug_06</t>
  </si>
  <si>
    <t>Bug_07</t>
  </si>
  <si>
    <t>Bug_08</t>
  </si>
  <si>
    <t>Bug_09</t>
  </si>
  <si>
    <t>Bug_10</t>
  </si>
  <si>
    <t>Bug_11</t>
  </si>
  <si>
    <t>Bug_12</t>
  </si>
  <si>
    <t>Bug_13</t>
  </si>
  <si>
    <t>Bug_14</t>
  </si>
  <si>
    <t>Bug_15</t>
  </si>
  <si>
    <t>Bug_16</t>
  </si>
  <si>
    <t>Bug_17</t>
  </si>
  <si>
    <t>Bug_18</t>
  </si>
  <si>
    <t>Bug_19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</si>
</sst>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1" fillId="0" borderId="6" xfId="0" applyFont="1" applyFill="1" applyBorder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210175</xdr:colOff>
      <xdr:row>31</xdr:row>
      <xdr:rowOff>19850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2B4939D6-E8D8-4154-A1DA-F8062EC87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477375" cy="5734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7</xdr:col>
      <xdr:colOff>572175</xdr:colOff>
      <xdr:row>60</xdr:row>
      <xdr:rowOff>172192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E0D5D8CC-B851-468F-A06F-4918C7FBE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86500"/>
          <a:ext cx="4839375" cy="53156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12</xdr:col>
      <xdr:colOff>191548</xdr:colOff>
      <xdr:row>89</xdr:row>
      <xdr:rowOff>153086</xdr:rowOff>
    </xdr:to>
    <xdr:pic>
      <xdr:nvPicPr>
        <xdr:cNvPr id="11" name="Hình ảnh 10">
          <a:extLst>
            <a:ext uri="{FF2B5EF4-FFF2-40B4-BE49-F238E27FC236}">
              <a16:creationId xmlns:a16="http://schemas.microsoft.com/office/drawing/2014/main" id="{912BCEE4-0EEB-4146-9340-A32ABC95A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2000"/>
          <a:ext cx="7506748" cy="49155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16</xdr:col>
      <xdr:colOff>304800</xdr:colOff>
      <xdr:row>115</xdr:row>
      <xdr:rowOff>165327</xdr:rowOff>
    </xdr:to>
    <xdr:pic>
      <xdr:nvPicPr>
        <xdr:cNvPr id="13" name="Hình ảnh 12">
          <a:extLst>
            <a:ext uri="{FF2B5EF4-FFF2-40B4-BE49-F238E27FC236}">
              <a16:creationId xmlns:a16="http://schemas.microsoft.com/office/drawing/2014/main" id="{EAC004ED-CD60-4A8C-9ED6-5EEB9381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35500"/>
          <a:ext cx="10058400" cy="47373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12</xdr:col>
      <xdr:colOff>248706</xdr:colOff>
      <xdr:row>144</xdr:row>
      <xdr:rowOff>153086</xdr:rowOff>
    </xdr:to>
    <xdr:pic>
      <xdr:nvPicPr>
        <xdr:cNvPr id="15" name="Hình ảnh 14">
          <a:extLst>
            <a:ext uri="{FF2B5EF4-FFF2-40B4-BE49-F238E27FC236}">
              <a16:creationId xmlns:a16="http://schemas.microsoft.com/office/drawing/2014/main" id="{E58594FE-E5B1-43FA-8C5D-E4322EBAA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669500"/>
          <a:ext cx="7563906" cy="49155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16</xdr:col>
      <xdr:colOff>304800</xdr:colOff>
      <xdr:row>171</xdr:row>
      <xdr:rowOff>90434</xdr:rowOff>
    </xdr:to>
    <xdr:pic>
      <xdr:nvPicPr>
        <xdr:cNvPr id="17" name="Hình ảnh 16">
          <a:extLst>
            <a:ext uri="{FF2B5EF4-FFF2-40B4-BE49-F238E27FC236}">
              <a16:creationId xmlns:a16="http://schemas.microsoft.com/office/drawing/2014/main" id="{A084288B-8244-4ACD-B942-E310E6EE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813000"/>
          <a:ext cx="10058400" cy="48529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16</xdr:col>
      <xdr:colOff>304800</xdr:colOff>
      <xdr:row>200</xdr:row>
      <xdr:rowOff>48360</xdr:rowOff>
    </xdr:to>
    <xdr:pic>
      <xdr:nvPicPr>
        <xdr:cNvPr id="19" name="Hình ảnh 18">
          <a:extLst>
            <a:ext uri="{FF2B5EF4-FFF2-40B4-BE49-F238E27FC236}">
              <a16:creationId xmlns:a16="http://schemas.microsoft.com/office/drawing/2014/main" id="{F899F33B-54DD-421E-8A6E-98301F6C3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337500"/>
          <a:ext cx="10058400" cy="4810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13</xdr:col>
      <xdr:colOff>477423</xdr:colOff>
      <xdr:row>235</xdr:row>
      <xdr:rowOff>115167</xdr:rowOff>
    </xdr:to>
    <xdr:pic>
      <xdr:nvPicPr>
        <xdr:cNvPr id="21" name="Hình ảnh 20">
          <a:extLst>
            <a:ext uri="{FF2B5EF4-FFF2-40B4-BE49-F238E27FC236}">
              <a16:creationId xmlns:a16="http://schemas.microsoft.com/office/drawing/2014/main" id="{B7147CD9-BDF2-4BEE-8131-ACD492E7C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671500"/>
          <a:ext cx="8402223" cy="62111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16</xdr:col>
      <xdr:colOff>304800</xdr:colOff>
      <xdr:row>266</xdr:row>
      <xdr:rowOff>188474</xdr:rowOff>
    </xdr:to>
    <xdr:pic>
      <xdr:nvPicPr>
        <xdr:cNvPr id="23" name="Hình ảnh 22">
          <a:extLst>
            <a:ext uri="{FF2B5EF4-FFF2-40B4-BE49-F238E27FC236}">
              <a16:creationId xmlns:a16="http://schemas.microsoft.com/office/drawing/2014/main" id="{FB624DDC-515D-4D2B-935A-F9868E292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529500"/>
          <a:ext cx="10058400" cy="53319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268</xdr:row>
          <xdr:rowOff>0</xdr:rowOff>
        </xdr:from>
        <xdr:to>
          <xdr:col>5</xdr:col>
          <xdr:colOff>19050</xdr:colOff>
          <xdr:row>270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DD16BF8-FB22-42B5-B1B5-F200E499D1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275</xdr:row>
      <xdr:rowOff>0</xdr:rowOff>
    </xdr:from>
    <xdr:to>
      <xdr:col>16</xdr:col>
      <xdr:colOff>304800</xdr:colOff>
      <xdr:row>298</xdr:row>
      <xdr:rowOff>48192</xdr:rowOff>
    </xdr:to>
    <xdr:pic>
      <xdr:nvPicPr>
        <xdr:cNvPr id="25" name="Hình ảnh 24">
          <a:extLst>
            <a:ext uri="{FF2B5EF4-FFF2-40B4-BE49-F238E27FC236}">
              <a16:creationId xmlns:a16="http://schemas.microsoft.com/office/drawing/2014/main" id="{3556CD58-1EE8-4402-8739-5690499B5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387500"/>
          <a:ext cx="10058400" cy="44296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16</xdr:col>
      <xdr:colOff>304800</xdr:colOff>
      <xdr:row>320</xdr:row>
      <xdr:rowOff>5472</xdr:rowOff>
    </xdr:to>
    <xdr:pic>
      <xdr:nvPicPr>
        <xdr:cNvPr id="27" name="Hình ảnh 26">
          <a:extLst>
            <a:ext uri="{FF2B5EF4-FFF2-40B4-BE49-F238E27FC236}">
              <a16:creationId xmlns:a16="http://schemas.microsoft.com/office/drawing/2014/main" id="{22406FF7-D927-4317-8921-6DC83A59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340500"/>
          <a:ext cx="10058400" cy="36249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16</xdr:col>
      <xdr:colOff>304800</xdr:colOff>
      <xdr:row>350</xdr:row>
      <xdr:rowOff>77176</xdr:rowOff>
    </xdr:to>
    <xdr:pic>
      <xdr:nvPicPr>
        <xdr:cNvPr id="29" name="Hình ảnh 28">
          <a:extLst>
            <a:ext uri="{FF2B5EF4-FFF2-40B4-BE49-F238E27FC236}">
              <a16:creationId xmlns:a16="http://schemas.microsoft.com/office/drawing/2014/main" id="{935992EE-F848-4DBE-9444-3E432DE20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531500"/>
          <a:ext cx="10058400" cy="52206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16</xdr:col>
      <xdr:colOff>304800</xdr:colOff>
      <xdr:row>377</xdr:row>
      <xdr:rowOff>33140</xdr:rowOff>
    </xdr:to>
    <xdr:pic>
      <xdr:nvPicPr>
        <xdr:cNvPr id="31" name="Hình ảnh 30">
          <a:extLst>
            <a:ext uri="{FF2B5EF4-FFF2-40B4-BE49-F238E27FC236}">
              <a16:creationId xmlns:a16="http://schemas.microsoft.com/office/drawing/2014/main" id="{EFF828F7-4B3D-45DA-A9D6-C50BE8ED4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246500"/>
          <a:ext cx="10058400" cy="4605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pane ySplit="7" topLeftCell="A26" activePane="bottomLeft" state="frozen"/>
      <selection pane="bottomLeft" activeCell="B31" sqref="B31"/>
    </sheetView>
  </sheetViews>
  <sheetFormatPr defaultRowHeight="15" x14ac:dyDescent="0.25"/>
  <cols>
    <col min="1" max="1" width="18.28515625" customWidth="1"/>
    <col min="2" max="2" width="25.42578125" customWidth="1"/>
    <col min="3" max="3" width="26.7109375" customWidth="1"/>
    <col min="4" max="4" width="27.85546875" customWidth="1"/>
    <col min="5" max="5" width="35" customWidth="1"/>
    <col min="6" max="6" width="19.28515625" customWidth="1"/>
    <col min="7" max="7" width="15" customWidth="1"/>
    <col min="8" max="8" width="16.28515625" customWidth="1"/>
  </cols>
  <sheetData>
    <row r="1" spans="1:8" x14ac:dyDescent="0.25">
      <c r="A1" s="1" t="s">
        <v>0</v>
      </c>
      <c r="B1" s="1" t="s">
        <v>16</v>
      </c>
      <c r="C1" s="1"/>
      <c r="D1" s="1"/>
      <c r="E1" s="1"/>
      <c r="F1" s="3"/>
      <c r="G1" s="4"/>
      <c r="H1" s="4"/>
    </row>
    <row r="2" spans="1:8" x14ac:dyDescent="0.25">
      <c r="A2" s="1" t="s">
        <v>1</v>
      </c>
      <c r="B2" s="1"/>
      <c r="C2" s="1"/>
      <c r="D2" s="1"/>
      <c r="E2" s="1"/>
      <c r="F2" s="2"/>
      <c r="G2" s="2"/>
      <c r="H2" s="2"/>
    </row>
    <row r="3" spans="1:8" x14ac:dyDescent="0.25">
      <c r="A3" s="1" t="s">
        <v>2</v>
      </c>
      <c r="B3" s="1" t="s">
        <v>3</v>
      </c>
      <c r="C3" s="1"/>
      <c r="D3" s="1"/>
      <c r="E3" s="1"/>
      <c r="F3" s="2"/>
      <c r="G3" s="2"/>
      <c r="H3" s="2"/>
    </row>
    <row r="4" spans="1: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2"/>
      <c r="G4" s="2"/>
      <c r="H4" s="2"/>
    </row>
    <row r="5" spans="1:8" x14ac:dyDescent="0.25">
      <c r="A5" s="1">
        <f>COUNTIF(F8:F10002, "Pass")</f>
        <v>0</v>
      </c>
      <c r="B5" s="1">
        <f>COUNTIF(F8:F10002, "Fail")</f>
        <v>19</v>
      </c>
      <c r="C5" s="1">
        <f>COUNTIF(F8:F10002, "Untested")</f>
        <v>0</v>
      </c>
      <c r="D5" s="1">
        <f>COUNTIF(F8:F10002, "N/A")</f>
        <v>0</v>
      </c>
      <c r="E5" s="1">
        <f>SUM(A5,B5,C5,D5)</f>
        <v>19</v>
      </c>
      <c r="F5" s="2"/>
      <c r="G5" s="2"/>
      <c r="H5" s="2"/>
    </row>
    <row r="6" spans="1:8" x14ac:dyDescent="0.25">
      <c r="A6" s="1"/>
      <c r="B6" s="1"/>
      <c r="C6" s="1"/>
      <c r="D6" s="1"/>
      <c r="E6" s="1"/>
      <c r="F6" s="6"/>
      <c r="G6" s="5"/>
      <c r="H6" s="5"/>
    </row>
    <row r="7" spans="1:8" x14ac:dyDescent="0.25">
      <c r="A7" s="7" t="s">
        <v>9</v>
      </c>
      <c r="B7" s="7" t="s">
        <v>10</v>
      </c>
      <c r="C7" s="7" t="s">
        <v>11</v>
      </c>
      <c r="D7" s="7" t="s">
        <v>12</v>
      </c>
      <c r="E7" s="7" t="s">
        <v>24</v>
      </c>
      <c r="F7" s="7" t="s">
        <v>13</v>
      </c>
      <c r="G7" s="7" t="s">
        <v>14</v>
      </c>
      <c r="H7" s="7" t="s">
        <v>15</v>
      </c>
    </row>
    <row r="8" spans="1:8" ht="120" x14ac:dyDescent="0.25">
      <c r="A8" s="12" t="s">
        <v>112</v>
      </c>
      <c r="B8" s="8" t="s">
        <v>17</v>
      </c>
      <c r="C8" s="8" t="s">
        <v>18</v>
      </c>
      <c r="D8" s="8" t="s">
        <v>19</v>
      </c>
      <c r="E8" s="8" t="s">
        <v>25</v>
      </c>
      <c r="F8" s="8" t="s">
        <v>5</v>
      </c>
      <c r="G8" s="9" t="s">
        <v>21</v>
      </c>
      <c r="H8" s="8" t="s">
        <v>20</v>
      </c>
    </row>
    <row r="9" spans="1:8" ht="75" x14ac:dyDescent="0.25">
      <c r="A9" s="12" t="s">
        <v>113</v>
      </c>
      <c r="B9" s="8" t="s">
        <v>23</v>
      </c>
      <c r="C9" s="8" t="s">
        <v>36</v>
      </c>
      <c r="D9" s="8" t="s">
        <v>26</v>
      </c>
      <c r="E9" s="8" t="s">
        <v>27</v>
      </c>
      <c r="F9" s="8" t="s">
        <v>5</v>
      </c>
      <c r="H9" s="8" t="s">
        <v>20</v>
      </c>
    </row>
    <row r="10" spans="1:8" ht="75" x14ac:dyDescent="0.25">
      <c r="A10" s="12" t="s">
        <v>114</v>
      </c>
      <c r="B10" s="8" t="s">
        <v>29</v>
      </c>
      <c r="C10" s="8" t="s">
        <v>37</v>
      </c>
      <c r="D10" s="8" t="s">
        <v>28</v>
      </c>
      <c r="E10" s="8" t="s">
        <v>27</v>
      </c>
      <c r="F10" s="8" t="s">
        <v>5</v>
      </c>
      <c r="H10" s="8" t="s">
        <v>20</v>
      </c>
    </row>
    <row r="11" spans="1:8" ht="75" x14ac:dyDescent="0.25">
      <c r="A11" s="12" t="s">
        <v>115</v>
      </c>
      <c r="B11" s="10" t="s">
        <v>30</v>
      </c>
      <c r="C11" s="8" t="s">
        <v>35</v>
      </c>
      <c r="D11" s="8" t="s">
        <v>31</v>
      </c>
      <c r="E11" s="8" t="s">
        <v>32</v>
      </c>
      <c r="F11" s="10" t="s">
        <v>5</v>
      </c>
      <c r="H11" s="8" t="s">
        <v>20</v>
      </c>
    </row>
    <row r="12" spans="1:8" ht="120" x14ac:dyDescent="0.25">
      <c r="A12" s="12" t="s">
        <v>116</v>
      </c>
      <c r="B12" s="10" t="s">
        <v>33</v>
      </c>
      <c r="C12" s="8" t="s">
        <v>34</v>
      </c>
      <c r="D12" s="8" t="s">
        <v>38</v>
      </c>
      <c r="E12" s="10" t="s">
        <v>39</v>
      </c>
      <c r="F12" s="10" t="s">
        <v>5</v>
      </c>
      <c r="H12" s="8" t="s">
        <v>20</v>
      </c>
    </row>
    <row r="13" spans="1:8" ht="90" x14ac:dyDescent="0.25">
      <c r="A13" s="12" t="s">
        <v>117</v>
      </c>
      <c r="B13" s="8" t="s">
        <v>40</v>
      </c>
      <c r="C13" s="8" t="s">
        <v>41</v>
      </c>
      <c r="D13" s="8" t="s">
        <v>42</v>
      </c>
      <c r="E13" s="8" t="s">
        <v>43</v>
      </c>
      <c r="F13" s="10" t="s">
        <v>5</v>
      </c>
      <c r="G13" s="11" t="s">
        <v>21</v>
      </c>
      <c r="H13" s="8" t="s">
        <v>107</v>
      </c>
    </row>
    <row r="14" spans="1:8" ht="150" x14ac:dyDescent="0.25">
      <c r="A14" s="12" t="s">
        <v>118</v>
      </c>
      <c r="B14" s="8" t="s">
        <v>46</v>
      </c>
      <c r="C14" s="8" t="s">
        <v>47</v>
      </c>
      <c r="D14" s="8" t="s">
        <v>48</v>
      </c>
      <c r="E14" s="8" t="s">
        <v>49</v>
      </c>
      <c r="F14" s="10" t="s">
        <v>5</v>
      </c>
      <c r="G14" s="11" t="s">
        <v>21</v>
      </c>
      <c r="H14" s="8" t="s">
        <v>44</v>
      </c>
    </row>
    <row r="15" spans="1:8" ht="150" x14ac:dyDescent="0.25">
      <c r="A15" s="12" t="s">
        <v>119</v>
      </c>
      <c r="B15" s="8" t="s">
        <v>56</v>
      </c>
      <c r="C15" s="8" t="s">
        <v>57</v>
      </c>
      <c r="D15" s="8" t="s">
        <v>60</v>
      </c>
      <c r="E15" s="8" t="s">
        <v>58</v>
      </c>
      <c r="F15" s="10" t="s">
        <v>5</v>
      </c>
      <c r="G15" s="11" t="s">
        <v>21</v>
      </c>
      <c r="H15" s="8"/>
    </row>
    <row r="16" spans="1:8" ht="150" x14ac:dyDescent="0.25">
      <c r="A16" s="12" t="s">
        <v>120</v>
      </c>
      <c r="B16" s="8" t="s">
        <v>72</v>
      </c>
      <c r="C16" s="8" t="s">
        <v>73</v>
      </c>
      <c r="D16" s="8" t="s">
        <v>74</v>
      </c>
      <c r="E16" s="8" t="s">
        <v>75</v>
      </c>
      <c r="F16" s="10" t="s">
        <v>5</v>
      </c>
      <c r="G16" s="11" t="s">
        <v>21</v>
      </c>
      <c r="H16" s="8" t="s">
        <v>82</v>
      </c>
    </row>
    <row r="17" spans="1:8" ht="135" x14ac:dyDescent="0.25">
      <c r="A17" s="12" t="s">
        <v>121</v>
      </c>
      <c r="B17" s="8" t="s">
        <v>77</v>
      </c>
      <c r="C17" s="8" t="s">
        <v>78</v>
      </c>
      <c r="D17" s="8" t="s">
        <v>79</v>
      </c>
      <c r="E17" s="8" t="s">
        <v>80</v>
      </c>
      <c r="F17" s="10" t="s">
        <v>5</v>
      </c>
      <c r="G17" s="11" t="s">
        <v>81</v>
      </c>
      <c r="H17" s="8" t="s">
        <v>82</v>
      </c>
    </row>
    <row r="18" spans="1:8" ht="165" x14ac:dyDescent="0.25">
      <c r="A18" s="12" t="s">
        <v>122</v>
      </c>
      <c r="B18" s="8" t="s">
        <v>51</v>
      </c>
      <c r="C18" s="8" t="s">
        <v>52</v>
      </c>
      <c r="D18" s="8" t="s">
        <v>53</v>
      </c>
      <c r="E18" s="8" t="s">
        <v>54</v>
      </c>
      <c r="F18" s="10" t="s">
        <v>5</v>
      </c>
      <c r="G18" s="11" t="s">
        <v>21</v>
      </c>
      <c r="H18" s="8" t="s">
        <v>82</v>
      </c>
    </row>
    <row r="19" spans="1:8" ht="150" x14ac:dyDescent="0.25">
      <c r="A19" s="12" t="s">
        <v>123</v>
      </c>
      <c r="B19" s="8" t="s">
        <v>61</v>
      </c>
      <c r="C19" s="8" t="s">
        <v>62</v>
      </c>
      <c r="D19" s="8" t="s">
        <v>63</v>
      </c>
      <c r="E19" s="8" t="s">
        <v>64</v>
      </c>
      <c r="F19" s="10" t="s">
        <v>5</v>
      </c>
      <c r="H19" s="8" t="s">
        <v>65</v>
      </c>
    </row>
    <row r="20" spans="1:8" ht="135" x14ac:dyDescent="0.25">
      <c r="A20" s="12" t="s">
        <v>124</v>
      </c>
      <c r="B20" s="8" t="s">
        <v>66</v>
      </c>
      <c r="C20" s="8" t="s">
        <v>67</v>
      </c>
      <c r="D20" s="8" t="s">
        <v>68</v>
      </c>
      <c r="E20" s="8" t="s">
        <v>69</v>
      </c>
      <c r="F20" s="10" t="s">
        <v>5</v>
      </c>
      <c r="G20" s="11" t="s">
        <v>21</v>
      </c>
      <c r="H20" s="8" t="s">
        <v>71</v>
      </c>
    </row>
    <row r="21" spans="1:8" ht="120" x14ac:dyDescent="0.25">
      <c r="A21" s="12" t="s">
        <v>125</v>
      </c>
      <c r="B21" s="8" t="s">
        <v>83</v>
      </c>
      <c r="C21" s="8" t="s">
        <v>84</v>
      </c>
      <c r="D21" s="8" t="s">
        <v>85</v>
      </c>
      <c r="E21" s="8" t="s">
        <v>86</v>
      </c>
      <c r="F21" s="10" t="s">
        <v>5</v>
      </c>
      <c r="G21" s="11" t="s">
        <v>21</v>
      </c>
      <c r="H21" s="8" t="s">
        <v>65</v>
      </c>
    </row>
    <row r="22" spans="1:8" ht="120" x14ac:dyDescent="0.25">
      <c r="A22" s="12" t="s">
        <v>126</v>
      </c>
      <c r="B22" s="8" t="s">
        <v>88</v>
      </c>
      <c r="C22" s="8" t="s">
        <v>89</v>
      </c>
      <c r="D22" s="8" t="s">
        <v>90</v>
      </c>
      <c r="E22" s="8" t="s">
        <v>69</v>
      </c>
      <c r="F22" s="10" t="s">
        <v>5</v>
      </c>
      <c r="G22" s="11" t="s">
        <v>21</v>
      </c>
      <c r="H22" s="8" t="s">
        <v>20</v>
      </c>
    </row>
    <row r="23" spans="1:8" ht="105" x14ac:dyDescent="0.25">
      <c r="A23" s="12" t="s">
        <v>127</v>
      </c>
      <c r="B23" s="8" t="s">
        <v>92</v>
      </c>
      <c r="C23" s="8" t="s">
        <v>93</v>
      </c>
      <c r="D23" s="8" t="s">
        <v>94</v>
      </c>
      <c r="E23" s="8" t="s">
        <v>95</v>
      </c>
      <c r="F23" s="10" t="s">
        <v>5</v>
      </c>
      <c r="G23" s="11" t="s">
        <v>21</v>
      </c>
      <c r="H23" s="8" t="s">
        <v>44</v>
      </c>
    </row>
    <row r="24" spans="1:8" ht="150" x14ac:dyDescent="0.25">
      <c r="A24" s="12" t="s">
        <v>128</v>
      </c>
      <c r="B24" s="8" t="s">
        <v>97</v>
      </c>
      <c r="C24" s="8" t="s">
        <v>98</v>
      </c>
      <c r="D24" s="8" t="s">
        <v>99</v>
      </c>
      <c r="E24" s="8" t="s">
        <v>100</v>
      </c>
      <c r="F24" s="10" t="s">
        <v>5</v>
      </c>
      <c r="H24" s="8" t="s">
        <v>101</v>
      </c>
    </row>
    <row r="25" spans="1:8" ht="120" x14ac:dyDescent="0.25">
      <c r="A25" s="12" t="s">
        <v>129</v>
      </c>
      <c r="B25" s="8" t="s">
        <v>102</v>
      </c>
      <c r="C25" s="8" t="s">
        <v>103</v>
      </c>
      <c r="D25" s="8" t="s">
        <v>104</v>
      </c>
      <c r="E25" s="8" t="s">
        <v>105</v>
      </c>
      <c r="F25" s="10" t="s">
        <v>5</v>
      </c>
      <c r="H25" s="8" t="s">
        <v>71</v>
      </c>
    </row>
    <row r="26" spans="1:8" ht="105" x14ac:dyDescent="0.25">
      <c r="A26" s="12" t="s">
        <v>130</v>
      </c>
      <c r="B26" s="8" t="s">
        <v>106</v>
      </c>
      <c r="C26" s="8" t="s">
        <v>108</v>
      </c>
      <c r="D26" s="8" t="s">
        <v>109</v>
      </c>
      <c r="E26" s="8" t="s">
        <v>110</v>
      </c>
      <c r="F26" s="10" t="s">
        <v>5</v>
      </c>
      <c r="G26" s="11" t="s">
        <v>21</v>
      </c>
      <c r="H26" s="8" t="s">
        <v>44</v>
      </c>
    </row>
  </sheetData>
  <dataValidations count="1">
    <dataValidation type="list" allowBlank="1" showInputMessage="1" showErrorMessage="1" sqref="F1:F1048576" xr:uid="{F8F68D25-DF66-4D2D-AB19-B5609340206B}">
      <formula1>"Pass, Fail, Untested, N/A"</formula1>
    </dataValidation>
  </dataValidations>
  <hyperlinks>
    <hyperlink ref="G8" location="'image bug'!A3" display="ảnh bug " xr:uid="{27B5792D-C25C-4938-9280-157DD4A594F1}"/>
    <hyperlink ref="G13" location="'image bug'!A36" display="ảnh bug " xr:uid="{FF2BE390-E56C-4606-8762-F8D549DF2A80}"/>
    <hyperlink ref="G14" location="'image bug'!A67" display="ảnh bug " xr:uid="{791A8E44-84E1-4495-853A-8F7EF1B64E80}"/>
    <hyperlink ref="G18" location="'image bug'!A133" display="ảnh bug " xr:uid="{6D6A41C8-F733-47BC-B287-838F9807870D}"/>
    <hyperlink ref="G15" location="'image bug'!A177" display="ảnh bug " xr:uid="{D31EF95D-2DA1-494C-970D-B7FF17D6C8B1}"/>
    <hyperlink ref="G20" location="'image bug'!A208" display="ảnh bug " xr:uid="{C8072E2A-7B97-4512-AEE3-BEBE86BCC94D}"/>
    <hyperlink ref="G16" location="'image bug'!A242" display="ảnh bug " xr:uid="{8E1C19C9-8EBD-4BFB-AABD-12DBBAAADAF0}"/>
    <hyperlink ref="G17" location="'image bug'!A270" display="video bug" xr:uid="{0D52041D-1FE2-47C6-9050-30C758365F0D}"/>
    <hyperlink ref="G21" location="'image bug'!A277" display="ảnh bug " xr:uid="{A046328C-3315-47A9-AED5-881463801EE5}"/>
    <hyperlink ref="G22" location="'image bug'!A305" display="ảnh bug " xr:uid="{E2D03C02-520F-4DFF-A47F-EB84E532AA23}"/>
    <hyperlink ref="G23" location="'image bug'!A326" display="ảnh bug " xr:uid="{8015AEC4-889C-41BF-A0E6-DE00EAC4AB50}"/>
    <hyperlink ref="G26" location="'image bug'!A355" display="ảnh bug " xr:uid="{F3124AD2-BB98-466D-8731-25D0605BFE61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DB60-5AB9-4623-BB28-FA853643F8A0}">
  <dimension ref="A1:A353"/>
  <sheetViews>
    <sheetView topLeftCell="A253" workbookViewId="0">
      <selection activeCell="A354" sqref="A354"/>
    </sheetView>
  </sheetViews>
  <sheetFormatPr defaultRowHeight="15" x14ac:dyDescent="0.25"/>
  <sheetData>
    <row r="1" spans="1:1" x14ac:dyDescent="0.25">
      <c r="A1" t="s">
        <v>22</v>
      </c>
    </row>
    <row r="33" spans="1:1" x14ac:dyDescent="0.25">
      <c r="A33" t="s">
        <v>45</v>
      </c>
    </row>
    <row r="64" spans="1:1" x14ac:dyDescent="0.25">
      <c r="A64" t="s">
        <v>50</v>
      </c>
    </row>
    <row r="119" spans="1:1" x14ac:dyDescent="0.25">
      <c r="A119" t="s">
        <v>55</v>
      </c>
    </row>
    <row r="175" spans="1:1" x14ac:dyDescent="0.25">
      <c r="A175" t="s">
        <v>59</v>
      </c>
    </row>
    <row r="203" spans="1:1" x14ac:dyDescent="0.25">
      <c r="A203" t="s">
        <v>70</v>
      </c>
    </row>
    <row r="239" spans="1:1" x14ac:dyDescent="0.25">
      <c r="A239" t="s">
        <v>76</v>
      </c>
    </row>
    <row r="275" spans="1:1" x14ac:dyDescent="0.25">
      <c r="A275" t="s">
        <v>87</v>
      </c>
    </row>
    <row r="301" spans="1:1" x14ac:dyDescent="0.25">
      <c r="A301" t="s">
        <v>91</v>
      </c>
    </row>
    <row r="323" spans="1:1" x14ac:dyDescent="0.25">
      <c r="A323" t="s">
        <v>96</v>
      </c>
    </row>
    <row r="353" spans="1:1" x14ac:dyDescent="0.25">
      <c r="A353" t="s">
        <v>111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  <oleObjects>
    <mc:AlternateContent xmlns:mc="http://schemas.openxmlformats.org/markup-compatibility/2006">
      <mc:Choice Requires="x14">
        <oleObject progId="Packager Shell Object" shapeId="2049" r:id="rId3">
          <objectPr defaultSize="0" r:id="rId4">
            <anchor moveWithCells="1">
              <from>
                <xdr:col>0</xdr:col>
                <xdr:colOff>0</xdr:colOff>
                <xdr:row>268</xdr:row>
                <xdr:rowOff>0</xdr:rowOff>
              </from>
              <to>
                <xdr:col>5</xdr:col>
                <xdr:colOff>19050</xdr:colOff>
                <xdr:row>270</xdr:row>
                <xdr:rowOff>133350</xdr:rowOff>
              </to>
            </anchor>
          </objectPr>
        </oleObject>
      </mc:Choice>
      <mc:Fallback>
        <oleObject progId="Packager Shell Object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Test Case</vt:lpstr>
      <vt:lpstr>image 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2019-05-15T12:38:11Z</dcterms:modified>
</cp:coreProperties>
</file>