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OLFO\Formación\Hazelcast\Code_Challenge\docs\"/>
    </mc:Choice>
  </mc:AlternateContent>
  <bookViews>
    <workbookView xWindow="0" yWindow="0" windowWidth="20490" windowHeight="7905"/>
  </bookViews>
  <sheets>
    <sheet name="Benchmark v2.1" sheetId="3" r:id="rId1"/>
    <sheet name="Benchmark v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3" l="1"/>
  <c r="M21" i="3"/>
  <c r="N20" i="3"/>
  <c r="M20" i="3"/>
  <c r="M18" i="3"/>
  <c r="M19" i="3"/>
  <c r="N18" i="3"/>
  <c r="N19" i="3"/>
  <c r="N14" i="3"/>
  <c r="M14" i="3"/>
  <c r="M15" i="3"/>
  <c r="M16" i="3"/>
  <c r="N15" i="3"/>
  <c r="N16" i="3"/>
  <c r="N13" i="3"/>
  <c r="M13" i="3"/>
  <c r="N12" i="3"/>
  <c r="M12" i="3"/>
  <c r="N11" i="3"/>
  <c r="M11" i="3"/>
  <c r="N10" i="3"/>
  <c r="M10" i="3"/>
  <c r="N8" i="3"/>
  <c r="M8" i="3"/>
  <c r="N9" i="3"/>
  <c r="M9" i="3"/>
  <c r="N7" i="3"/>
  <c r="M7" i="3"/>
  <c r="N6" i="3"/>
  <c r="M6" i="3"/>
  <c r="N5" i="3"/>
  <c r="M5" i="3"/>
  <c r="N4" i="3"/>
  <c r="M4" i="3"/>
  <c r="N17" i="3"/>
  <c r="M17" i="3"/>
</calcChain>
</file>

<file path=xl/sharedStrings.xml><?xml version="1.0" encoding="utf-8"?>
<sst xmlns="http://schemas.openxmlformats.org/spreadsheetml/2006/main" count="94" uniqueCount="52">
  <si>
    <t>m5a.4xlarge</t>
  </si>
  <si>
    <t>TPS</t>
  </si>
  <si>
    <t>LOAD</t>
  </si>
  <si>
    <t>FRAUD DETECTION</t>
  </si>
  <si>
    <t>Threads</t>
  </si>
  <si>
    <t>Buffer size</t>
  </si>
  <si>
    <t>AWS type</t>
  </si>
  <si>
    <t>Load
credit cards</t>
  </si>
  <si>
    <t>Historical
transactions</t>
  </si>
  <si>
    <t>Load
batch size</t>
  </si>
  <si>
    <t>Transactions
credit cards</t>
  </si>
  <si>
    <t>TRANSACTION
GENERATOR</t>
  </si>
  <si>
    <t>Test
duration</t>
  </si>
  <si>
    <t>Queue
capacity</t>
  </si>
  <si>
    <t>Hazelcast
nodes</t>
  </si>
  <si>
    <t>AWS CONFIG</t>
  </si>
  <si>
    <t>m5a.large</t>
  </si>
  <si>
    <t>m5a.xlarge</t>
  </si>
  <si>
    <t>m5a.2xlarge</t>
  </si>
  <si>
    <t>Test ID</t>
  </si>
  <si>
    <t>#010</t>
  </si>
  <si>
    <t>#011</t>
  </si>
  <si>
    <t>#012</t>
  </si>
  <si>
    <t>#013</t>
  </si>
  <si>
    <t>#000</t>
  </si>
  <si>
    <t>#014</t>
  </si>
  <si>
    <t>#015</t>
  </si>
  <si>
    <t>#020</t>
  </si>
  <si>
    <t>#021</t>
  </si>
  <si>
    <t>#022</t>
  </si>
  <si>
    <t>#030</t>
  </si>
  <si>
    <t>#031</t>
  </si>
  <si>
    <t>#032</t>
  </si>
  <si>
    <t>vCPU
per node</t>
  </si>
  <si>
    <t>RAM (GB)
per node</t>
  </si>
  <si>
    <t>Total
RAM</t>
  </si>
  <si>
    <t>Total
CPUs</t>
  </si>
  <si>
    <t>MEM CONFIG</t>
  </si>
  <si>
    <t>JAVA
MEM (GB)</t>
  </si>
  <si>
    <t>HD
MEM (GB)</t>
  </si>
  <si>
    <t>#023</t>
  </si>
  <si>
    <t>#024</t>
  </si>
  <si>
    <t>#025</t>
  </si>
  <si>
    <t>#026</t>
  </si>
  <si>
    <t>#027</t>
  </si>
  <si>
    <t>#028</t>
  </si>
  <si>
    <t>#029</t>
  </si>
  <si>
    <t>#033</t>
  </si>
  <si>
    <t>#034</t>
  </si>
  <si>
    <t>#035</t>
  </si>
  <si>
    <t>#036</t>
  </si>
  <si>
    <t>#037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</si>
</sst>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1" fillId="4" borderId="1" xfId="0" applyFont="1" applyFill="1" applyBorder="1" applyAlignment="1">
      <alignment horizontal="center" wrapText="1"/>
    </xf>
    <xf numFmtId="3" fontId="0" fillId="0" borderId="0" xfId="0" applyNumberFormat="1" applyBorder="1"/>
    <xf numFmtId="0" fontId="2" fillId="4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3" xfId="0" applyBorder="1"/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0" fillId="0" borderId="0" xfId="0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0" xfId="0" applyNumberFormat="1" applyBorder="1"/>
    <xf numFmtId="0" fontId="0" fillId="0" borderId="13" xfId="0" applyBorder="1"/>
    <xf numFmtId="0" fontId="0" fillId="0" borderId="12" xfId="0" applyBorder="1"/>
    <xf numFmtId="3" fontId="0" fillId="0" borderId="4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3" fontId="0" fillId="0" borderId="2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4" fillId="2" borderId="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29">
    <dxf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3" formatCode="#,##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" formatCode="#,##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3" formatCode="#,##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" formatCode="#,##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3" formatCode="#,##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bottom style="thin">
          <color rgb="FF000000"/>
        </bottom>
      </border>
    </dxf>
    <dxf>
      <alignment horizontal="center" vertical="center" textRotation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13" displayName="Tabla13" ref="B3:N21" totalsRowShown="0" headerRowDxfId="28" headerRowBorderDxfId="27">
  <autoFilter ref="B3:N21"/>
  <tableColumns count="13">
    <tableColumn id="6" name="Queue_x000a_capacity" dataDxfId="26"/>
    <tableColumn id="7" name="Threads" dataDxfId="25"/>
    <tableColumn id="8" name="Buffer size" dataDxfId="24"/>
    <tableColumn id="9" name="Hazelcast_x000a_nodes" dataDxfId="23"/>
    <tableColumn id="2" name="AWS type" dataDxfId="22"/>
    <tableColumn id="1" name="vCPU_x000a_per node" dataDxfId="21"/>
    <tableColumn id="10" name="RAM (GB)_x000a_per node" dataDxfId="20"/>
    <tableColumn id="14" name="JAVA_x000a_MEM (GB)" dataDxfId="19"/>
    <tableColumn id="13" name="HD_x000a_MEM (GB)" dataDxfId="18"/>
    <tableColumn id="11" name="TPS" dataDxfId="17"/>
    <tableColumn id="12" name="Test ID" dataDxfId="16"/>
    <tableColumn id="3" name="Total_x000a_CPUs" dataDxfId="15">
      <calculatedColumnFormula>Tabla13[[#This Row],[vCPU
per node]]*Tabla13[[#This Row],[Hazelcast
nodes]]</calculatedColumnFormula>
    </tableColumn>
    <tableColumn id="4" name="Total_x000a_RAM" dataDxfId="14">
      <calculatedColumnFormula>Tabla13[[#This Row],[RAM (GB)
per node]]*Tabla13[[#This Row],[Hazelcast
nodes]]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3:M16" totalsRowShown="0" headerRowDxfId="13" headerRowBorderDxfId="12">
  <autoFilter ref="B3:M16"/>
  <tableColumns count="12">
    <tableColumn id="1" name="Load_x000a_credit cards" dataDxfId="11"/>
    <tableColumn id="2" name="Historical_x000a_transactions" dataDxfId="10"/>
    <tableColumn id="3" name="Load_x000a_batch size" dataDxfId="9"/>
    <tableColumn id="4" name="Transactions_x000a_credit cards" dataDxfId="8"/>
    <tableColumn id="5" name="Test_x000a_duration" dataDxfId="7"/>
    <tableColumn id="6" name="Queue_x000a_capacity" dataDxfId="6"/>
    <tableColumn id="7" name="Threads" dataDxfId="5"/>
    <tableColumn id="8" name="Buffer size" dataDxfId="4"/>
    <tableColumn id="9" name="Hazelcast_x000a_nodes" dataDxfId="3"/>
    <tableColumn id="10" name="AWS type" dataDxfId="2"/>
    <tableColumn id="11" name="TPS" dataDxfId="1"/>
    <tableColumn id="12" name="Test I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baseColWidth="10" defaultRowHeight="15" x14ac:dyDescent="0.25"/>
  <cols>
    <col min="1" max="1" width="2.7109375" customWidth="1"/>
    <col min="2" max="5" width="10.7109375" customWidth="1"/>
    <col min="6" max="6" width="12.7109375" customWidth="1"/>
    <col min="7" max="14" width="10.7109375" customWidth="1"/>
  </cols>
  <sheetData>
    <row r="2" spans="2:17" x14ac:dyDescent="0.25">
      <c r="B2" s="35" t="s">
        <v>3</v>
      </c>
      <c r="C2" s="35"/>
      <c r="D2" s="36"/>
      <c r="E2" s="37" t="s">
        <v>15</v>
      </c>
      <c r="F2" s="38"/>
      <c r="G2" s="38"/>
      <c r="H2" s="39"/>
      <c r="I2" s="40" t="s">
        <v>37</v>
      </c>
      <c r="J2" s="41"/>
      <c r="K2" s="18"/>
      <c r="L2" s="24"/>
    </row>
    <row r="3" spans="2:17" ht="30" x14ac:dyDescent="0.25">
      <c r="B3" s="8" t="s">
        <v>13</v>
      </c>
      <c r="C3" s="16" t="s">
        <v>4</v>
      </c>
      <c r="D3" s="17" t="s">
        <v>5</v>
      </c>
      <c r="E3" s="9" t="s">
        <v>14</v>
      </c>
      <c r="F3" s="29" t="s">
        <v>6</v>
      </c>
      <c r="G3" s="27" t="s">
        <v>33</v>
      </c>
      <c r="H3" s="28" t="s">
        <v>34</v>
      </c>
      <c r="I3" s="33" t="s">
        <v>38</v>
      </c>
      <c r="J3" s="33" t="s">
        <v>39</v>
      </c>
      <c r="K3" s="14" t="s">
        <v>1</v>
      </c>
      <c r="L3" s="14" t="s">
        <v>19</v>
      </c>
      <c r="M3" s="30" t="s">
        <v>36</v>
      </c>
      <c r="N3" s="30" t="s">
        <v>35</v>
      </c>
    </row>
    <row r="4" spans="2:17" x14ac:dyDescent="0.25">
      <c r="B4" s="5">
        <v>100000</v>
      </c>
      <c r="C4" s="5">
        <v>10</v>
      </c>
      <c r="D4" s="5">
        <v>10000</v>
      </c>
      <c r="E4" s="1">
        <v>4</v>
      </c>
      <c r="F4" s="18" t="s">
        <v>18</v>
      </c>
      <c r="G4" s="5">
        <v>8</v>
      </c>
      <c r="H4" s="15">
        <v>32</v>
      </c>
      <c r="I4" s="31">
        <v>16</v>
      </c>
      <c r="J4" s="32">
        <v>16</v>
      </c>
      <c r="K4" s="2">
        <v>18137</v>
      </c>
      <c r="L4" s="25" t="s">
        <v>27</v>
      </c>
      <c r="M4">
        <f>Tabla13[[#This Row],[vCPU
per node]]*Tabla13[[#This Row],[Hazelcast
nodes]]</f>
        <v>32</v>
      </c>
      <c r="N4">
        <f>Tabla13[[#This Row],[RAM (GB)
per node]]*Tabla13[[#This Row],[Hazelcast
nodes]]</f>
        <v>128</v>
      </c>
    </row>
    <row r="5" spans="2:17" x14ac:dyDescent="0.25">
      <c r="B5" s="5">
        <v>100000</v>
      </c>
      <c r="C5" s="5">
        <v>10</v>
      </c>
      <c r="D5" s="5">
        <v>50000</v>
      </c>
      <c r="E5" s="1">
        <v>4</v>
      </c>
      <c r="F5" s="18" t="s">
        <v>18</v>
      </c>
      <c r="G5" s="5">
        <v>8</v>
      </c>
      <c r="H5" s="15">
        <v>32</v>
      </c>
      <c r="I5" s="31">
        <v>16</v>
      </c>
      <c r="J5" s="32">
        <v>16</v>
      </c>
      <c r="K5" s="2">
        <v>18462</v>
      </c>
      <c r="L5" s="25" t="s">
        <v>28</v>
      </c>
      <c r="M5">
        <f>Tabla13[[#This Row],[vCPU
per node]]*Tabla13[[#This Row],[Hazelcast
nodes]]</f>
        <v>32</v>
      </c>
      <c r="N5">
        <f>Tabla13[[#This Row],[RAM (GB)
per node]]*Tabla13[[#This Row],[Hazelcast
nodes]]</f>
        <v>128</v>
      </c>
      <c r="P5" s="44"/>
    </row>
    <row r="6" spans="2:17" x14ac:dyDescent="0.25">
      <c r="B6" s="5">
        <v>1000000</v>
      </c>
      <c r="C6" s="5">
        <v>10</v>
      </c>
      <c r="D6" s="5">
        <v>50000</v>
      </c>
      <c r="E6" s="1">
        <v>4</v>
      </c>
      <c r="F6" s="18" t="s">
        <v>18</v>
      </c>
      <c r="G6" s="5">
        <v>8</v>
      </c>
      <c r="H6" s="15">
        <v>32</v>
      </c>
      <c r="I6" s="31">
        <v>16</v>
      </c>
      <c r="J6" s="32">
        <v>16</v>
      </c>
      <c r="K6" s="2">
        <v>17041</v>
      </c>
      <c r="L6" s="25" t="s">
        <v>29</v>
      </c>
      <c r="M6">
        <f>Tabla13[[#This Row],[vCPU
per node]]*Tabla13[[#This Row],[Hazelcast
nodes]]</f>
        <v>32</v>
      </c>
      <c r="N6">
        <f>Tabla13[[#This Row],[RAM (GB)
per node]]*Tabla13[[#This Row],[Hazelcast
nodes]]</f>
        <v>128</v>
      </c>
    </row>
    <row r="7" spans="2:17" x14ac:dyDescent="0.25">
      <c r="B7" s="5">
        <v>100000</v>
      </c>
      <c r="C7" s="5">
        <v>25</v>
      </c>
      <c r="D7" s="5">
        <v>10000</v>
      </c>
      <c r="E7" s="1">
        <v>4</v>
      </c>
      <c r="F7" s="18" t="s">
        <v>18</v>
      </c>
      <c r="G7" s="5">
        <v>8</v>
      </c>
      <c r="H7" s="15">
        <v>32</v>
      </c>
      <c r="I7" s="31">
        <v>16</v>
      </c>
      <c r="J7" s="32">
        <v>16</v>
      </c>
      <c r="K7" s="2">
        <v>41295</v>
      </c>
      <c r="L7" s="25" t="s">
        <v>40</v>
      </c>
      <c r="M7">
        <f>Tabla13[[#This Row],[vCPU
per node]]*Tabla13[[#This Row],[Hazelcast
nodes]]</f>
        <v>32</v>
      </c>
      <c r="N7">
        <f>Tabla13[[#This Row],[RAM (GB)
per node]]*Tabla13[[#This Row],[Hazelcast
nodes]]</f>
        <v>128</v>
      </c>
    </row>
    <row r="8" spans="2:17" x14ac:dyDescent="0.25">
      <c r="B8" s="5">
        <v>100000</v>
      </c>
      <c r="C8" s="5">
        <v>25</v>
      </c>
      <c r="D8" s="5">
        <v>50000</v>
      </c>
      <c r="E8" s="1">
        <v>4</v>
      </c>
      <c r="F8" s="18" t="s">
        <v>18</v>
      </c>
      <c r="G8" s="5">
        <v>8</v>
      </c>
      <c r="H8" s="15">
        <v>32</v>
      </c>
      <c r="I8" s="31">
        <v>16</v>
      </c>
      <c r="J8" s="32">
        <v>16</v>
      </c>
      <c r="K8" s="2">
        <v>41855</v>
      </c>
      <c r="L8" s="25" t="s">
        <v>41</v>
      </c>
      <c r="M8">
        <f>Tabla13[[#This Row],[vCPU
per node]]*Tabla13[[#This Row],[Hazelcast
nodes]]</f>
        <v>32</v>
      </c>
      <c r="N8">
        <f>Tabla13[[#This Row],[RAM (GB)
per node]]*Tabla13[[#This Row],[Hazelcast
nodes]]</f>
        <v>128</v>
      </c>
    </row>
    <row r="9" spans="2:17" x14ac:dyDescent="0.25">
      <c r="B9" s="5">
        <v>100000</v>
      </c>
      <c r="C9" s="5">
        <v>25</v>
      </c>
      <c r="D9" s="5">
        <v>100000</v>
      </c>
      <c r="E9" s="1">
        <v>4</v>
      </c>
      <c r="F9" s="18" t="s">
        <v>18</v>
      </c>
      <c r="G9" s="5">
        <v>8</v>
      </c>
      <c r="H9" s="15">
        <v>32</v>
      </c>
      <c r="I9" s="31">
        <v>16</v>
      </c>
      <c r="J9" s="32">
        <v>16</v>
      </c>
      <c r="K9" s="2">
        <v>40571</v>
      </c>
      <c r="L9" s="25" t="s">
        <v>42</v>
      </c>
      <c r="M9">
        <f>Tabla13[[#This Row],[vCPU
per node]]*Tabla13[[#This Row],[Hazelcast
nodes]]</f>
        <v>32</v>
      </c>
      <c r="N9">
        <f>Tabla13[[#This Row],[RAM (GB)
per node]]*Tabla13[[#This Row],[Hazelcast
nodes]]</f>
        <v>128</v>
      </c>
      <c r="Q9" s="45"/>
    </row>
    <row r="10" spans="2:17" x14ac:dyDescent="0.25">
      <c r="B10" s="5">
        <v>1000000</v>
      </c>
      <c r="C10" s="5">
        <v>25</v>
      </c>
      <c r="D10" s="5">
        <v>100000</v>
      </c>
      <c r="E10" s="1">
        <v>4</v>
      </c>
      <c r="F10" s="18" t="s">
        <v>18</v>
      </c>
      <c r="G10" s="5">
        <v>8</v>
      </c>
      <c r="H10" s="15">
        <v>32</v>
      </c>
      <c r="I10" s="31">
        <v>16</v>
      </c>
      <c r="J10" s="32">
        <v>16</v>
      </c>
      <c r="K10" s="2">
        <v>37906</v>
      </c>
      <c r="L10" s="25" t="s">
        <v>43</v>
      </c>
      <c r="M10">
        <f>Tabla13[[#This Row],[vCPU
per node]]*Tabla13[[#This Row],[Hazelcast
nodes]]</f>
        <v>32</v>
      </c>
      <c r="N10">
        <f>Tabla13[[#This Row],[RAM (GB)
per node]]*Tabla13[[#This Row],[Hazelcast
nodes]]</f>
        <v>128</v>
      </c>
    </row>
    <row r="11" spans="2:17" x14ac:dyDescent="0.25">
      <c r="B11" s="5">
        <v>100000</v>
      </c>
      <c r="C11" s="5">
        <v>50</v>
      </c>
      <c r="D11" s="5">
        <v>10000</v>
      </c>
      <c r="E11" s="1">
        <v>4</v>
      </c>
      <c r="F11" s="18" t="s">
        <v>18</v>
      </c>
      <c r="G11" s="5">
        <v>8</v>
      </c>
      <c r="H11" s="15">
        <v>32</v>
      </c>
      <c r="I11" s="31">
        <v>16</v>
      </c>
      <c r="J11" s="32">
        <v>16</v>
      </c>
      <c r="K11" s="2">
        <v>54429</v>
      </c>
      <c r="L11" s="25" t="s">
        <v>44</v>
      </c>
      <c r="M11">
        <f>Tabla13[[#This Row],[vCPU
per node]]*Tabla13[[#This Row],[Hazelcast
nodes]]</f>
        <v>32</v>
      </c>
      <c r="N11">
        <f>Tabla13[[#This Row],[RAM (GB)
per node]]*Tabla13[[#This Row],[Hazelcast
nodes]]</f>
        <v>128</v>
      </c>
    </row>
    <row r="12" spans="2:17" x14ac:dyDescent="0.25">
      <c r="B12" s="5">
        <v>100000</v>
      </c>
      <c r="C12" s="5">
        <v>50</v>
      </c>
      <c r="D12" s="5">
        <v>100000</v>
      </c>
      <c r="E12" s="1">
        <v>4</v>
      </c>
      <c r="F12" s="18" t="s">
        <v>18</v>
      </c>
      <c r="G12" s="5">
        <v>8</v>
      </c>
      <c r="H12" s="15">
        <v>32</v>
      </c>
      <c r="I12" s="31">
        <v>16</v>
      </c>
      <c r="J12" s="32">
        <v>16</v>
      </c>
      <c r="K12" s="2">
        <v>55802</v>
      </c>
      <c r="L12" s="25" t="s">
        <v>45</v>
      </c>
      <c r="M12">
        <f>Tabla13[[#This Row],[vCPU
per node]]*Tabla13[[#This Row],[Hazelcast
nodes]]</f>
        <v>32</v>
      </c>
      <c r="N12">
        <f>Tabla13[[#This Row],[RAM (GB)
per node]]*Tabla13[[#This Row],[Hazelcast
nodes]]</f>
        <v>128</v>
      </c>
      <c r="Q12" s="45"/>
    </row>
    <row r="13" spans="2:17" x14ac:dyDescent="0.25">
      <c r="B13" s="5">
        <v>1000000</v>
      </c>
      <c r="C13" s="5">
        <v>50</v>
      </c>
      <c r="D13" s="5">
        <v>100000</v>
      </c>
      <c r="E13" s="1">
        <v>4</v>
      </c>
      <c r="F13" s="18" t="s">
        <v>18</v>
      </c>
      <c r="G13" s="5">
        <v>8</v>
      </c>
      <c r="H13" s="15">
        <v>32</v>
      </c>
      <c r="I13" s="31">
        <v>16</v>
      </c>
      <c r="J13" s="32">
        <v>16</v>
      </c>
      <c r="K13" s="2">
        <v>54370</v>
      </c>
      <c r="L13" s="25" t="s">
        <v>46</v>
      </c>
      <c r="M13">
        <f>Tabla13[[#This Row],[vCPU
per node]]*Tabla13[[#This Row],[Hazelcast
nodes]]</f>
        <v>32</v>
      </c>
      <c r="N13">
        <f>Tabla13[[#This Row],[RAM (GB)
per node]]*Tabla13[[#This Row],[Hazelcast
nodes]]</f>
        <v>128</v>
      </c>
    </row>
    <row r="14" spans="2:17" x14ac:dyDescent="0.25">
      <c r="B14" s="5">
        <v>100000</v>
      </c>
      <c r="C14" s="5">
        <v>64</v>
      </c>
      <c r="D14" s="5">
        <v>10000</v>
      </c>
      <c r="E14" s="1">
        <v>4</v>
      </c>
      <c r="F14" s="18" t="s">
        <v>18</v>
      </c>
      <c r="G14" s="5">
        <v>8</v>
      </c>
      <c r="H14" s="15">
        <v>32</v>
      </c>
      <c r="I14" s="31">
        <v>16</v>
      </c>
      <c r="J14" s="32">
        <v>16</v>
      </c>
      <c r="K14" s="2">
        <v>56879</v>
      </c>
      <c r="L14" s="25" t="s">
        <v>30</v>
      </c>
      <c r="M14">
        <f>Tabla13[[#This Row],[vCPU
per node]]*Tabla13[[#This Row],[Hazelcast
nodes]]</f>
        <v>32</v>
      </c>
      <c r="N14">
        <f>Tabla13[[#This Row],[RAM (GB)
per node]]*Tabla13[[#This Row],[Hazelcast
nodes]]</f>
        <v>128</v>
      </c>
      <c r="O14" s="43"/>
    </row>
    <row r="15" spans="2:17" x14ac:dyDescent="0.25">
      <c r="B15" s="5">
        <v>100000</v>
      </c>
      <c r="C15" s="5">
        <v>64</v>
      </c>
      <c r="D15" s="5">
        <v>100000</v>
      </c>
      <c r="E15" s="1">
        <v>4</v>
      </c>
      <c r="F15" s="18" t="s">
        <v>18</v>
      </c>
      <c r="G15" s="5">
        <v>8</v>
      </c>
      <c r="H15" s="15">
        <v>32</v>
      </c>
      <c r="I15" s="31">
        <v>16</v>
      </c>
      <c r="J15" s="32">
        <v>16</v>
      </c>
      <c r="K15" s="2">
        <v>61223</v>
      </c>
      <c r="L15" s="25" t="s">
        <v>31</v>
      </c>
      <c r="M15">
        <f>Tabla13[[#This Row],[vCPU
per node]]*Tabla13[[#This Row],[Hazelcast
nodes]]</f>
        <v>32</v>
      </c>
      <c r="N15">
        <f>Tabla13[[#This Row],[RAM (GB)
per node]]*Tabla13[[#This Row],[Hazelcast
nodes]]</f>
        <v>128</v>
      </c>
      <c r="O15" s="43"/>
      <c r="Q15" s="45"/>
    </row>
    <row r="16" spans="2:17" x14ac:dyDescent="0.25">
      <c r="B16" s="5">
        <v>1000000</v>
      </c>
      <c r="C16" s="5">
        <v>64</v>
      </c>
      <c r="D16" s="5">
        <v>100000</v>
      </c>
      <c r="E16" s="1">
        <v>4</v>
      </c>
      <c r="F16" s="18" t="s">
        <v>18</v>
      </c>
      <c r="G16" s="5">
        <v>8</v>
      </c>
      <c r="H16" s="15">
        <v>32</v>
      </c>
      <c r="I16" s="31">
        <v>16</v>
      </c>
      <c r="J16" s="32">
        <v>16</v>
      </c>
      <c r="K16" s="2">
        <v>57740</v>
      </c>
      <c r="L16" s="25" t="s">
        <v>32</v>
      </c>
      <c r="M16">
        <f>Tabla13[[#This Row],[vCPU
per node]]*Tabla13[[#This Row],[Hazelcast
nodes]]</f>
        <v>32</v>
      </c>
      <c r="N16">
        <f>Tabla13[[#This Row],[RAM (GB)
per node]]*Tabla13[[#This Row],[Hazelcast
nodes]]</f>
        <v>128</v>
      </c>
      <c r="O16" s="43"/>
    </row>
    <row r="17" spans="2:16" x14ac:dyDescent="0.25">
      <c r="B17" s="5">
        <v>100000</v>
      </c>
      <c r="C17" s="5">
        <v>64</v>
      </c>
      <c r="D17" s="5">
        <v>10000</v>
      </c>
      <c r="E17" s="1">
        <v>6</v>
      </c>
      <c r="F17" s="18" t="s">
        <v>18</v>
      </c>
      <c r="G17" s="5">
        <v>8</v>
      </c>
      <c r="H17" s="15">
        <v>32</v>
      </c>
      <c r="I17" s="31">
        <v>16</v>
      </c>
      <c r="J17" s="32">
        <v>16</v>
      </c>
      <c r="K17" s="2">
        <v>73174</v>
      </c>
      <c r="L17" s="25" t="s">
        <v>47</v>
      </c>
      <c r="M17">
        <f>Tabla13[[#This Row],[vCPU
per node]]*Tabla13[[#This Row],[Hazelcast
nodes]]</f>
        <v>48</v>
      </c>
      <c r="N17">
        <f>Tabla13[[#This Row],[RAM (GB)
per node]]*Tabla13[[#This Row],[Hazelcast
nodes]]</f>
        <v>192</v>
      </c>
      <c r="O17" s="43"/>
      <c r="P17" s="45"/>
    </row>
    <row r="18" spans="2:16" x14ac:dyDescent="0.25">
      <c r="B18" s="5">
        <v>100000</v>
      </c>
      <c r="C18" s="5">
        <v>64</v>
      </c>
      <c r="D18" s="5">
        <v>100000</v>
      </c>
      <c r="E18" s="1">
        <v>6</v>
      </c>
      <c r="F18" s="18" t="s">
        <v>18</v>
      </c>
      <c r="G18" s="5">
        <v>8</v>
      </c>
      <c r="H18" s="15">
        <v>32</v>
      </c>
      <c r="I18" s="31">
        <v>16</v>
      </c>
      <c r="J18" s="32">
        <v>16</v>
      </c>
      <c r="K18" s="2">
        <v>78489</v>
      </c>
      <c r="L18" s="25" t="s">
        <v>48</v>
      </c>
      <c r="M18">
        <f>Tabla13[[#This Row],[vCPU
per node]]*Tabla13[[#This Row],[Hazelcast
nodes]]</f>
        <v>48</v>
      </c>
      <c r="N18">
        <f>Tabla13[[#This Row],[RAM (GB)
per node]]*Tabla13[[#This Row],[Hazelcast
nodes]]</f>
        <v>192</v>
      </c>
    </row>
    <row r="19" spans="2:16" x14ac:dyDescent="0.25">
      <c r="B19" s="5">
        <v>1000000</v>
      </c>
      <c r="C19" s="5">
        <v>64</v>
      </c>
      <c r="D19" s="5">
        <v>100000</v>
      </c>
      <c r="E19" s="1">
        <v>6</v>
      </c>
      <c r="F19" s="18" t="s">
        <v>18</v>
      </c>
      <c r="G19" s="5">
        <v>8</v>
      </c>
      <c r="H19" s="15">
        <v>32</v>
      </c>
      <c r="I19" s="31">
        <v>16</v>
      </c>
      <c r="J19" s="32">
        <v>16</v>
      </c>
      <c r="K19" s="2">
        <v>68044</v>
      </c>
      <c r="L19" s="25" t="s">
        <v>49</v>
      </c>
      <c r="M19">
        <f>Tabla13[[#This Row],[vCPU
per node]]*Tabla13[[#This Row],[Hazelcast
nodes]]</f>
        <v>48</v>
      </c>
      <c r="N19">
        <f>Tabla13[[#This Row],[RAM (GB)
per node]]*Tabla13[[#This Row],[Hazelcast
nodes]]</f>
        <v>192</v>
      </c>
    </row>
    <row r="20" spans="2:16" x14ac:dyDescent="0.25">
      <c r="B20" s="5">
        <v>100000</v>
      </c>
      <c r="C20" s="5">
        <v>64</v>
      </c>
      <c r="D20" s="5">
        <v>10000</v>
      </c>
      <c r="E20" s="1">
        <v>2</v>
      </c>
      <c r="F20" s="18" t="s">
        <v>0</v>
      </c>
      <c r="G20" s="5">
        <v>16</v>
      </c>
      <c r="H20" s="15">
        <v>64</v>
      </c>
      <c r="I20" s="31">
        <v>16</v>
      </c>
      <c r="J20" s="32">
        <v>48</v>
      </c>
      <c r="K20" s="2">
        <v>59829</v>
      </c>
      <c r="L20" s="25" t="s">
        <v>50</v>
      </c>
      <c r="M20">
        <f>Tabla13[[#This Row],[vCPU
per node]]*Tabla13[[#This Row],[Hazelcast
nodes]]</f>
        <v>32</v>
      </c>
      <c r="N20">
        <f>Tabla13[[#This Row],[RAM (GB)
per node]]*Tabla13[[#This Row],[Hazelcast
nodes]]</f>
        <v>128</v>
      </c>
      <c r="O20" s="43"/>
    </row>
    <row r="21" spans="2:16" x14ac:dyDescent="0.25">
      <c r="B21" s="5">
        <v>100000</v>
      </c>
      <c r="C21" s="5">
        <v>64</v>
      </c>
      <c r="D21" s="5">
        <v>10000</v>
      </c>
      <c r="E21" s="1">
        <v>4</v>
      </c>
      <c r="F21" s="18" t="s">
        <v>0</v>
      </c>
      <c r="G21" s="5">
        <v>16</v>
      </c>
      <c r="H21" s="15">
        <v>64</v>
      </c>
      <c r="I21" s="31">
        <v>16</v>
      </c>
      <c r="J21" s="32">
        <v>48</v>
      </c>
      <c r="K21" s="2">
        <v>84347</v>
      </c>
      <c r="L21" s="25" t="s">
        <v>51</v>
      </c>
      <c r="M21">
        <f>Tabla13[[#This Row],[vCPU
per node]]*Tabla13[[#This Row],[Hazelcast
nodes]]</f>
        <v>64</v>
      </c>
      <c r="N21">
        <f>Tabla13[[#This Row],[RAM (GB)
per node]]*Tabla13[[#This Row],[Hazelcast
nodes]]</f>
        <v>256</v>
      </c>
      <c r="P21" s="45"/>
    </row>
  </sheetData>
  <mergeCells count="3">
    <mergeCell ref="B2:D2"/>
    <mergeCell ref="E2:H2"/>
    <mergeCell ref="I2:J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baseColWidth="10" defaultRowHeight="15" x14ac:dyDescent="0.25"/>
  <cols>
    <col min="1" max="1" width="2.7109375" customWidth="1"/>
    <col min="2" max="13" width="15.7109375" customWidth="1"/>
  </cols>
  <sheetData>
    <row r="2" spans="2:13" ht="30" x14ac:dyDescent="0.25">
      <c r="B2" s="42" t="s">
        <v>2</v>
      </c>
      <c r="C2" s="42"/>
      <c r="D2" s="42"/>
      <c r="E2" s="4" t="s">
        <v>11</v>
      </c>
      <c r="F2" s="34" t="s">
        <v>3</v>
      </c>
      <c r="G2" s="35"/>
      <c r="H2" s="35"/>
      <c r="I2" s="36"/>
      <c r="J2" s="37" t="s">
        <v>15</v>
      </c>
      <c r="K2" s="39"/>
      <c r="L2" s="18"/>
      <c r="M2" s="24"/>
    </row>
    <row r="3" spans="2:13" ht="30" x14ac:dyDescent="0.25">
      <c r="B3" s="11" t="s">
        <v>7</v>
      </c>
      <c r="C3" s="12" t="s">
        <v>8</v>
      </c>
      <c r="D3" s="13" t="s">
        <v>9</v>
      </c>
      <c r="E3" s="6" t="s">
        <v>10</v>
      </c>
      <c r="F3" s="7" t="s">
        <v>12</v>
      </c>
      <c r="G3" s="8" t="s">
        <v>13</v>
      </c>
      <c r="H3" s="16" t="s">
        <v>4</v>
      </c>
      <c r="I3" s="17" t="s">
        <v>5</v>
      </c>
      <c r="J3" s="9" t="s">
        <v>14</v>
      </c>
      <c r="K3" s="10" t="s">
        <v>6</v>
      </c>
      <c r="L3" s="14" t="s">
        <v>1</v>
      </c>
      <c r="M3" s="14" t="s">
        <v>19</v>
      </c>
    </row>
    <row r="4" spans="2:13" x14ac:dyDescent="0.25">
      <c r="B4" s="1">
        <v>100000</v>
      </c>
      <c r="C4" s="5">
        <v>20</v>
      </c>
      <c r="D4" s="2">
        <v>10000</v>
      </c>
      <c r="E4" s="3">
        <v>30000000</v>
      </c>
      <c r="F4" s="1">
        <v>120</v>
      </c>
      <c r="G4" s="5">
        <v>10000</v>
      </c>
      <c r="H4" s="5">
        <v>10</v>
      </c>
      <c r="I4" s="2">
        <v>10</v>
      </c>
      <c r="J4" s="1">
        <v>1</v>
      </c>
      <c r="K4" s="15" t="s">
        <v>16</v>
      </c>
      <c r="L4" s="3">
        <v>21243</v>
      </c>
      <c r="M4" s="25" t="s">
        <v>24</v>
      </c>
    </row>
    <row r="5" spans="2:13" x14ac:dyDescent="0.25">
      <c r="B5" s="1">
        <v>30000000</v>
      </c>
      <c r="C5" s="5">
        <v>20</v>
      </c>
      <c r="D5" s="2">
        <v>10000</v>
      </c>
      <c r="E5" s="3">
        <v>30000000</v>
      </c>
      <c r="F5" s="1">
        <v>120</v>
      </c>
      <c r="G5" s="5">
        <v>10000</v>
      </c>
      <c r="H5" s="5">
        <v>1</v>
      </c>
      <c r="I5" s="2">
        <v>10000</v>
      </c>
      <c r="J5" s="1">
        <v>8</v>
      </c>
      <c r="K5" s="15" t="s">
        <v>17</v>
      </c>
      <c r="L5" s="3">
        <v>2010</v>
      </c>
      <c r="M5" s="25" t="s">
        <v>20</v>
      </c>
    </row>
    <row r="6" spans="2:13" x14ac:dyDescent="0.25">
      <c r="B6" s="1">
        <v>30000000</v>
      </c>
      <c r="C6" s="5">
        <v>20</v>
      </c>
      <c r="D6" s="2">
        <v>10000</v>
      </c>
      <c r="E6" s="3">
        <v>30000000</v>
      </c>
      <c r="F6" s="1">
        <v>120</v>
      </c>
      <c r="G6" s="5">
        <v>10000</v>
      </c>
      <c r="H6" s="5">
        <v>5</v>
      </c>
      <c r="I6" s="5">
        <v>10000</v>
      </c>
      <c r="J6" s="1">
        <v>8</v>
      </c>
      <c r="K6" s="15" t="s">
        <v>17</v>
      </c>
      <c r="L6" s="2">
        <v>12076</v>
      </c>
      <c r="M6" s="25" t="s">
        <v>21</v>
      </c>
    </row>
    <row r="7" spans="2:13" x14ac:dyDescent="0.25">
      <c r="B7" s="1">
        <v>30000000</v>
      </c>
      <c r="C7" s="5">
        <v>20</v>
      </c>
      <c r="D7" s="2">
        <v>10000</v>
      </c>
      <c r="E7" s="3">
        <v>30000000</v>
      </c>
      <c r="F7" s="1">
        <v>120</v>
      </c>
      <c r="G7" s="5">
        <v>10000</v>
      </c>
      <c r="H7" s="5">
        <v>10</v>
      </c>
      <c r="I7" s="5">
        <v>10000</v>
      </c>
      <c r="J7" s="1">
        <v>8</v>
      </c>
      <c r="K7" s="15" t="s">
        <v>17</v>
      </c>
      <c r="L7" s="2">
        <v>19884</v>
      </c>
      <c r="M7" s="25" t="s">
        <v>22</v>
      </c>
    </row>
    <row r="8" spans="2:13" x14ac:dyDescent="0.25">
      <c r="B8" s="1">
        <v>30000000</v>
      </c>
      <c r="C8" s="5">
        <v>20</v>
      </c>
      <c r="D8" s="2">
        <v>10000</v>
      </c>
      <c r="E8" s="3">
        <v>30000000</v>
      </c>
      <c r="F8" s="1">
        <v>120</v>
      </c>
      <c r="G8" s="5">
        <v>10000</v>
      </c>
      <c r="H8" s="5">
        <v>50</v>
      </c>
      <c r="I8" s="5">
        <v>10000</v>
      </c>
      <c r="J8" s="1">
        <v>8</v>
      </c>
      <c r="K8" s="15" t="s">
        <v>17</v>
      </c>
      <c r="L8" s="2">
        <v>49644</v>
      </c>
      <c r="M8" s="25" t="s">
        <v>23</v>
      </c>
    </row>
    <row r="9" spans="2:13" x14ac:dyDescent="0.25">
      <c r="B9" s="1">
        <v>30000000</v>
      </c>
      <c r="C9" s="5">
        <v>20</v>
      </c>
      <c r="D9" s="2">
        <v>10000</v>
      </c>
      <c r="E9" s="3">
        <v>30000000</v>
      </c>
      <c r="F9" s="1">
        <v>120</v>
      </c>
      <c r="G9" s="5">
        <v>10000</v>
      </c>
      <c r="H9" s="5">
        <v>100</v>
      </c>
      <c r="I9" s="5">
        <v>10000</v>
      </c>
      <c r="J9" s="1">
        <v>8</v>
      </c>
      <c r="K9" s="15" t="s">
        <v>17</v>
      </c>
      <c r="L9" s="2">
        <v>65006</v>
      </c>
      <c r="M9" s="25" t="s">
        <v>25</v>
      </c>
    </row>
    <row r="10" spans="2:13" x14ac:dyDescent="0.25">
      <c r="B10" s="1">
        <v>30000000</v>
      </c>
      <c r="C10" s="5">
        <v>20</v>
      </c>
      <c r="D10" s="2">
        <v>10000</v>
      </c>
      <c r="E10" s="3">
        <v>30000000</v>
      </c>
      <c r="F10" s="1">
        <v>120</v>
      </c>
      <c r="G10" s="5">
        <v>10000</v>
      </c>
      <c r="H10" s="5">
        <v>500</v>
      </c>
      <c r="I10" s="5">
        <v>10000</v>
      </c>
      <c r="J10" s="1">
        <v>8</v>
      </c>
      <c r="K10" s="15" t="s">
        <v>17</v>
      </c>
      <c r="L10" s="2">
        <v>69389</v>
      </c>
      <c r="M10" s="25" t="s">
        <v>26</v>
      </c>
    </row>
    <row r="11" spans="2:13" x14ac:dyDescent="0.25">
      <c r="B11" s="1">
        <v>30000000</v>
      </c>
      <c r="C11" s="5">
        <v>20</v>
      </c>
      <c r="D11" s="2">
        <v>10000</v>
      </c>
      <c r="E11" s="3">
        <v>30000000</v>
      </c>
      <c r="F11" s="1">
        <v>120</v>
      </c>
      <c r="G11" s="5">
        <v>10000</v>
      </c>
      <c r="H11" s="5">
        <v>10</v>
      </c>
      <c r="I11" s="5">
        <v>10000</v>
      </c>
      <c r="J11" s="1">
        <v>4</v>
      </c>
      <c r="K11" s="15" t="s">
        <v>18</v>
      </c>
      <c r="L11" s="2">
        <v>18137</v>
      </c>
      <c r="M11" s="25" t="s">
        <v>27</v>
      </c>
    </row>
    <row r="12" spans="2:13" x14ac:dyDescent="0.25">
      <c r="B12" s="1">
        <v>30000000</v>
      </c>
      <c r="C12" s="5">
        <v>20</v>
      </c>
      <c r="D12" s="2">
        <v>10000</v>
      </c>
      <c r="E12" s="3">
        <v>30000000</v>
      </c>
      <c r="F12" s="1">
        <v>120</v>
      </c>
      <c r="G12" s="5">
        <v>10000</v>
      </c>
      <c r="H12" s="5">
        <v>100</v>
      </c>
      <c r="I12" s="5">
        <v>10000</v>
      </c>
      <c r="J12" s="1">
        <v>4</v>
      </c>
      <c r="K12" s="15" t="s">
        <v>18</v>
      </c>
      <c r="L12" s="2">
        <v>74555</v>
      </c>
      <c r="M12" s="25" t="s">
        <v>28</v>
      </c>
    </row>
    <row r="13" spans="2:13" x14ac:dyDescent="0.25">
      <c r="B13" s="1">
        <v>30000000</v>
      </c>
      <c r="C13" s="5">
        <v>20</v>
      </c>
      <c r="D13" s="2">
        <v>10000</v>
      </c>
      <c r="E13" s="3">
        <v>30000000</v>
      </c>
      <c r="F13" s="1">
        <v>120</v>
      </c>
      <c r="G13" s="5">
        <v>10000</v>
      </c>
      <c r="H13" s="5">
        <v>100</v>
      </c>
      <c r="I13" s="5">
        <v>10000</v>
      </c>
      <c r="J13" s="1">
        <v>6</v>
      </c>
      <c r="K13" s="15" t="s">
        <v>18</v>
      </c>
      <c r="L13" s="2">
        <v>58769</v>
      </c>
      <c r="M13" s="25" t="s">
        <v>29</v>
      </c>
    </row>
    <row r="14" spans="2:13" x14ac:dyDescent="0.25">
      <c r="B14" s="1">
        <v>30000000</v>
      </c>
      <c r="C14" s="5">
        <v>20</v>
      </c>
      <c r="D14" s="2">
        <v>10000</v>
      </c>
      <c r="E14" s="3">
        <v>30000000</v>
      </c>
      <c r="F14" s="1">
        <v>120</v>
      </c>
      <c r="G14" s="5">
        <v>10000</v>
      </c>
      <c r="H14" s="5">
        <v>100</v>
      </c>
      <c r="I14" s="5">
        <v>10000</v>
      </c>
      <c r="J14" s="1">
        <v>2</v>
      </c>
      <c r="K14" s="15" t="s">
        <v>0</v>
      </c>
      <c r="L14" s="2">
        <v>70231</v>
      </c>
      <c r="M14" s="25" t="s">
        <v>30</v>
      </c>
    </row>
    <row r="15" spans="2:13" x14ac:dyDescent="0.25">
      <c r="B15" s="1">
        <v>30000000</v>
      </c>
      <c r="C15" s="5">
        <v>20</v>
      </c>
      <c r="D15" s="2">
        <v>10000</v>
      </c>
      <c r="E15" s="3">
        <v>30000000</v>
      </c>
      <c r="F15" s="1">
        <v>120</v>
      </c>
      <c r="G15" s="5">
        <v>10000</v>
      </c>
      <c r="H15" s="5">
        <v>500</v>
      </c>
      <c r="I15" s="5">
        <v>10000</v>
      </c>
      <c r="J15" s="1">
        <v>2</v>
      </c>
      <c r="K15" s="15" t="s">
        <v>0</v>
      </c>
      <c r="L15" s="2">
        <v>102194</v>
      </c>
      <c r="M15" s="25" t="s">
        <v>31</v>
      </c>
    </row>
    <row r="16" spans="2:13" x14ac:dyDescent="0.25">
      <c r="B16" s="19">
        <v>30000000</v>
      </c>
      <c r="C16" s="20">
        <v>20</v>
      </c>
      <c r="D16" s="21">
        <v>10000</v>
      </c>
      <c r="E16" s="22">
        <v>30000000</v>
      </c>
      <c r="F16" s="19">
        <v>120</v>
      </c>
      <c r="G16" s="20">
        <v>10000</v>
      </c>
      <c r="H16" s="20">
        <v>1000</v>
      </c>
      <c r="I16" s="20">
        <v>10000</v>
      </c>
      <c r="J16" s="19">
        <v>2</v>
      </c>
      <c r="K16" s="23" t="s">
        <v>0</v>
      </c>
      <c r="L16" s="21">
        <v>106403</v>
      </c>
      <c r="M16" s="26" t="s">
        <v>32</v>
      </c>
    </row>
  </sheetData>
  <mergeCells count="3">
    <mergeCell ref="B2:D2"/>
    <mergeCell ref="F2:I2"/>
    <mergeCell ref="J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Benchmark v2.1</vt:lpstr>
      <vt:lpstr>Benchmark 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x065827</dc:creator>
  <cp:lastModifiedBy>x065827</cp:lastModifiedBy>
  <dcterms:created xsi:type="dcterms:W3CDTF">2018-11-30T11:47:24Z</dcterms:created>
  <dcterms:modified xsi:type="dcterms:W3CDTF">2019-02-25T10:32:05Z</dcterms:modified>
</cp:coreProperties>
</file>