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cer\Google Drive\York\TA\Year 3\ESSE3670\Project 2\Input_files\Group 2\"/>
    </mc:Choice>
  </mc:AlternateContent>
  <xr:revisionPtr revIDLastSave="0" documentId="13_ncr:1_{2987B184-70D7-4F9E-BE94-53BF49C28E2D}" xr6:coauthVersionLast="46" xr6:coauthVersionMax="46" xr10:uidLastSave="{00000000-0000-0000-0000-000000000000}"/>
  <bookViews>
    <workbookView xWindow="-120" yWindow="-120" windowWidth="29040" windowHeight="15990" xr2:uid="{1CDC1E50-86E6-4D0F-A484-E885E6B05FE7}"/>
  </bookViews>
  <sheets>
    <sheet name="Inpu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" l="1"/>
  <c r="H11" i="1"/>
  <c r="I9" i="1"/>
  <c r="G7" i="1"/>
  <c r="G11" i="1"/>
  <c r="I8" i="1"/>
  <c r="H7" i="1"/>
  <c r="H6" i="1"/>
  <c r="G9" i="1"/>
  <c r="I11" i="1"/>
  <c r="G8" i="1"/>
  <c r="H8" i="1"/>
  <c r="I10" i="1"/>
  <c r="I6" i="1"/>
  <c r="G6" i="1"/>
  <c r="H10" i="1"/>
  <c r="H9" i="1"/>
  <c r="I7" i="1"/>
</calcChain>
</file>

<file path=xl/sharedStrings.xml><?xml version="1.0" encoding="utf-8"?>
<sst xmlns="http://schemas.openxmlformats.org/spreadsheetml/2006/main" count="10" uniqueCount="10">
  <si>
    <t>PRN</t>
  </si>
  <si>
    <t>L1 pseudorange [m]</t>
  </si>
  <si>
    <t>Time of reception [hh:mm:ss]</t>
  </si>
  <si>
    <t>DOY 002, 2021</t>
  </si>
  <si>
    <t>X_broadcast [m]</t>
  </si>
  <si>
    <t>Y_broadcast [m]</t>
  </si>
  <si>
    <t>Z_broadcast [m]</t>
  </si>
  <si>
    <t>X_precise [m]</t>
  </si>
  <si>
    <t>Y_precise [m]</t>
  </si>
  <si>
    <t>Z_precise 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</si>
</sst>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1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DB25F7-5923-4E7A-9D89-299066B6C503}" name="Table1" displayName="Table1" ref="A5:I11" totalsRowShown="0">
  <autoFilter ref="A5:I11" xr:uid="{4D0EDC67-AAF0-43AB-93F3-8E05DEEEB073}"/>
  <tableColumns count="9">
    <tableColumn id="1" xr3:uid="{75FCFD2D-FF46-49BD-87C8-D2BDEE9FBF0A}" name="PRN"/>
    <tableColumn id="2" xr3:uid="{9B22BEAA-DFFC-4019-AC80-78761B5C8575}" name="Time of reception [hh:mm:ss]"/>
    <tableColumn id="3" xr3:uid="{CCBA8223-B93E-4C17-A441-B95B20142F07}" name="L1 pseudorange [m]"/>
    <tableColumn id="4" xr3:uid="{5C7CB01D-8CB6-4491-8FB8-84D3AF370C95}" name="X_broadcast [m]"/>
    <tableColumn id="5" xr3:uid="{52714FB9-8FDB-4378-9DC8-D7C5929312FB}" name="Y_broadcast [m]"/>
    <tableColumn id="6" xr3:uid="{6FC076DB-C938-4307-AAB3-13F293CA4198}" name="Z_broadcast [m]"/>
    <tableColumn id="7" xr3:uid="{FCC38712-B50A-4923-B117-CC22B3681560}" name="X_precise [m]">
      <calculatedColumnFormula>Table1[[#This Row],[X_precise '[m']]]*1000</calculatedColumnFormula>
    </tableColumn>
    <tableColumn id="8" xr3:uid="{CD492C06-25F4-4324-B630-6BA658A86F42}" name="Y_precise [m]">
      <calculatedColumnFormula>Table1[[#This Row],[Y_precise '[m']]]*1000</calculatedColumnFormula>
    </tableColumn>
    <tableColumn id="9" xr3:uid="{8B4FB205-7B50-42E9-9746-61895732BAF7}" name="Z_precise [m]">
      <calculatedColumnFormula>Table1[[#This Row],[Z_precise '[m']]]*1000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03452-5C1F-46D8-8616-25D01DA7AB76}">
  <dimension ref="A1:I11"/>
  <sheetViews>
    <sheetView tabSelected="1" zoomScaleNormal="100" workbookViewId="0">
      <selection activeCell="F16" sqref="F16:H20"/>
    </sheetView>
  </sheetViews>
  <sheetFormatPr defaultRowHeight="15" x14ac:dyDescent="0.25"/>
  <cols>
    <col min="1" max="9" width="20.7109375" customWidth="1"/>
  </cols>
  <sheetData>
    <row r="1" spans="1:9" x14ac:dyDescent="0.25">
      <c r="A1" t="s">
        <v>3</v>
      </c>
    </row>
    <row r="5" spans="1:9" x14ac:dyDescent="0.25">
      <c r="A5" t="s">
        <v>0</v>
      </c>
      <c r="B5" t="s">
        <v>2</v>
      </c>
      <c r="C5" t="s">
        <v>1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</row>
    <row r="6" spans="1:9" x14ac:dyDescent="0.25">
      <c r="A6">
        <v>2</v>
      </c>
      <c r="B6" s="1">
        <v>0.25</v>
      </c>
      <c r="C6">
        <v>21650781.511</v>
      </c>
      <c r="D6" s="3">
        <v>-8361295.8849999998</v>
      </c>
      <c r="E6" s="3">
        <v>-19353424.714000002</v>
      </c>
      <c r="F6">
        <v>16809694.423999999</v>
      </c>
      <c r="G6">
        <f ca="1">Table1[[#This Row],[X_precise '[m']]]*1000</f>
        <v>-8361253.1770000001</v>
      </c>
      <c r="H6">
        <f ca="1">Table1[[#This Row],[Y_precise '[m']]]*1000</f>
        <v>-19353461.716000002</v>
      </c>
      <c r="I6">
        <f ca="1">Table1[[#This Row],[Z_precise '[m']]]*1000</f>
        <v>16809800.73</v>
      </c>
    </row>
    <row r="7" spans="1:9" x14ac:dyDescent="0.25">
      <c r="A7">
        <v>21</v>
      </c>
      <c r="B7" s="2">
        <v>5.2083333333333336E-2</v>
      </c>
      <c r="C7">
        <v>23235117.07</v>
      </c>
      <c r="G7">
        <f ca="1">Table1[[#This Row],[X_precise '[m']]]*1000</f>
        <v>16037503.134</v>
      </c>
      <c r="H7">
        <f ca="1">Table1[[#This Row],[Y_precise '[m']]]*1000</f>
        <v>-12514230.489</v>
      </c>
      <c r="I7">
        <f ca="1">Table1[[#This Row],[Z_precise '[m']]]*1000</f>
        <v>17602429.605</v>
      </c>
    </row>
    <row r="8" spans="1:9" x14ac:dyDescent="0.25">
      <c r="A8">
        <v>14</v>
      </c>
      <c r="B8" s="2">
        <v>0.125</v>
      </c>
      <c r="C8">
        <v>20348383.390999999</v>
      </c>
      <c r="G8">
        <f ca="1">Table1[[#This Row],[X_precise '[m']]]*1000</f>
        <v>8213951.432</v>
      </c>
      <c r="H8">
        <f ca="1">Table1[[#This Row],[Y_precise '[m']]]*1000</f>
        <v>-19546552.427999999</v>
      </c>
      <c r="I8">
        <f ca="1">Table1[[#This Row],[Z_precise '[m']]]*1000</f>
        <v>15988936.472999999</v>
      </c>
    </row>
    <row r="9" spans="1:9" x14ac:dyDescent="0.25">
      <c r="A9">
        <v>1</v>
      </c>
      <c r="B9" s="2">
        <v>0.64583333333333337</v>
      </c>
      <c r="C9">
        <v>23625699.884</v>
      </c>
      <c r="G9">
        <f ca="1">Table1[[#This Row],[X_precise '[m']]]*1000</f>
        <v>-14936828.459000001</v>
      </c>
      <c r="H9">
        <f ca="1">Table1[[#This Row],[Y_precise '[m']]]*1000</f>
        <v>390819.75999999995</v>
      </c>
      <c r="I9">
        <f ca="1">Table1[[#This Row],[Z_precise '[m']]]*1000</f>
        <v>21748500.373</v>
      </c>
    </row>
    <row r="10" spans="1:9" x14ac:dyDescent="0.25">
      <c r="A10">
        <v>22</v>
      </c>
      <c r="B10" s="2">
        <v>0.73958333333333337</v>
      </c>
      <c r="C10">
        <v>22021695.831999999</v>
      </c>
      <c r="G10">
        <f ca="1">Table1[[#This Row],[X_precise '[m']]]*1000</f>
        <v>-11865176.963</v>
      </c>
      <c r="H10">
        <f ca="1">Table1[[#This Row],[Y_precise '[m']]]*1000</f>
        <v>-16056004.068</v>
      </c>
      <c r="I10">
        <f ca="1">Table1[[#This Row],[Z_precise '[m']]]*1000</f>
        <v>17790462.745999999</v>
      </c>
    </row>
    <row r="11" spans="1:9" x14ac:dyDescent="0.25">
      <c r="A11">
        <v>3</v>
      </c>
      <c r="B11" s="2">
        <v>0.84375</v>
      </c>
      <c r="C11">
        <v>23647425.995999999</v>
      </c>
      <c r="G11">
        <f ca="1">Table1[[#This Row],[X_precise '[m']]]*1000</f>
        <v>-13130905.006999999</v>
      </c>
      <c r="H11">
        <f ca="1">Table1[[#This Row],[Y_precise '[m']]]*1000</f>
        <v>-23097355.524</v>
      </c>
      <c r="I11">
        <f ca="1">Table1[[#This Row],[Z_precise '[m']]]*1000</f>
        <v>1498096.138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Nacer Naciri</dc:creator>
  <cp:lastModifiedBy>Nacer Naciri</cp:lastModifiedBy>
  <dcterms:created xsi:type="dcterms:W3CDTF">2021-02-01T23:41:15Z</dcterms:created>
  <dcterms:modified xsi:type="dcterms:W3CDTF">2021-03-07T22:01:37Z</dcterms:modified>
</cp:coreProperties>
</file>