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Documents\uniminuto 2024\AGOSTO 26 A OCTUBRE 21 DE 2024\"/>
    </mc:Choice>
  </mc:AlternateContent>
  <xr:revisionPtr revIDLastSave="0" documentId="13_ncr:1_{FB5FFA1E-0923-4784-910E-3F71D813D23B}" xr6:coauthVersionLast="47" xr6:coauthVersionMax="47" xr10:uidLastSave="{00000000-0000-0000-0000-000000000000}"/>
  <bookViews>
    <workbookView xWindow="-120" yWindow="-120" windowWidth="29040" windowHeight="15840" activeTab="4" xr2:uid="{8C3155D1-BBC9-4F63-91F8-6640352864CA}"/>
  </bookViews>
  <sheets>
    <sheet name="59554 CD " sheetId="1" r:id="rId1"/>
    <sheet name="corte 1 " sheetId="2" r:id="rId2"/>
    <sheet name="corte 2 " sheetId="3" r:id="rId3"/>
    <sheet name="corte 3 " sheetId="4" r:id="rId4"/>
    <sheet name="final" sheetId="5" r:id="rId5"/>
  </sheets>
  <definedNames>
    <definedName name="_xlnm._FilterDatabase" localSheetId="1" hidden="1">'corte 1 '!$C$4:$J$36</definedName>
    <definedName name="_xlnm._FilterDatabase" localSheetId="2" hidden="1">'corte 2 '!$C$4:$J$36</definedName>
    <definedName name="_xlnm._FilterDatabase" localSheetId="3" hidden="1">'corte 3 '!$C$3:$L$36</definedName>
    <definedName name="_xlnm._FilterDatabase" localSheetId="4" hidden="1">final!$C$2:$J$35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4" l="1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4" i="4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" i="5"/>
  <c r="J5" i="2"/>
  <c r="J28" i="3"/>
  <c r="J10" i="3"/>
  <c r="J6" i="3"/>
  <c r="J7" i="3"/>
  <c r="J8" i="3"/>
  <c r="J9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9" i="3"/>
  <c r="J30" i="3"/>
  <c r="J31" i="3"/>
  <c r="J32" i="3"/>
  <c r="J33" i="3"/>
  <c r="J34" i="3"/>
  <c r="J35" i="3"/>
  <c r="J36" i="3"/>
  <c r="J5" i="3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tc={4E90FAB0-95D2-4415-8DB6-025CDAEFAE0C}</author>
  </authors>
  <commentList>
    <comment ref="E9" authorId="0" shapeId="0" xr:uid="{4E90FAB0-95D2-4415-8DB6-025CDAEFAE0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Usted es grupo 9 no 10 como escribió en el parcial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tc={C14AC4EC-CE91-42AE-ADCB-21CB0A11FA03}</author>
  </authors>
  <commentList>
    <comment ref="D5" authorId="0" shapeId="0" xr:uid="{C14AC4EC-CE91-42AE-ADCB-21CB0A11FA0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Les falto los participantes  y bibliografia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tc={F6167359-D85B-49D7-835C-00A951D90D14}</author>
  </authors>
  <commentList>
    <comment ref="D4" authorId="0" shapeId="0" xr:uid="{F6167359-D85B-49D7-835C-00A951D90D1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Les falto los participantes  y bibliografia </t>
      </text>
    </comment>
  </commentList>
</comments>
</file>

<file path=xl/sharedStrings.xml><?xml version="1.0" encoding="utf-8"?>
<sst xmlns="http://schemas.openxmlformats.org/spreadsheetml/2006/main" count="493" uniqueCount="137">
  <si>
    <t>Dirección de correo</t>
  </si>
  <si>
    <t>lennin.acuna@uniminuto.edu.co</t>
  </si>
  <si>
    <t>lizeth.arias-s@uniminuto.edu.co</t>
  </si>
  <si>
    <t>andres.bohorquez-b@uniminuto.edu.co</t>
  </si>
  <si>
    <t>mariann.cabrera@uniminuto.edu.co</t>
  </si>
  <si>
    <t>mcamacholop@uniminuto.edu.co</t>
  </si>
  <si>
    <t>luz.chaparro-pu@uniminuto.edu.co</t>
  </si>
  <si>
    <t>juan.contreras-pe@uniminuto.edu.co</t>
  </si>
  <si>
    <t>brayan.cortes-a@uniminuto.edu.co</t>
  </si>
  <si>
    <t>andres.diosa@uniminuto.edu.co</t>
  </si>
  <si>
    <t>juan.guerrero-q@uniminuto.edu.co</t>
  </si>
  <si>
    <t>leidy.martinez-bo@uniminuto.edu.co</t>
  </si>
  <si>
    <t>lesly.martinez-o@uniminuto.edu.co</t>
  </si>
  <si>
    <t>andres.mendoza-v@uniminuto.edu.co</t>
  </si>
  <si>
    <t>yuber.mendoza@uniminuto.edu.co</t>
  </si>
  <si>
    <t>emerchanped@uniminuto.edu.co</t>
  </si>
  <si>
    <t>juan.mestra@uniminuto.edu.co</t>
  </si>
  <si>
    <t>sergio.moreno-m@uniminuto.edu.co</t>
  </si>
  <si>
    <t>luisa.pena-c@uniminuto.edu.co</t>
  </si>
  <si>
    <t>cristian.riano-p@uniminuto.edu.co</t>
  </si>
  <si>
    <t>andres.salamanca@uniminuto.edu.co</t>
  </si>
  <si>
    <t>jennifer.sanchez-c@uniminuto.edu.co</t>
  </si>
  <si>
    <t>juan.suarez-pa@uniminuto.edu.co</t>
  </si>
  <si>
    <t>john.suesca@uniminuto.edu.co</t>
  </si>
  <si>
    <t>cristian.vmanrique@uniminuto.edu.co</t>
  </si>
  <si>
    <t>natalia.vargas-va@uniminuto.edu.co</t>
  </si>
  <si>
    <t>Número de ID</t>
  </si>
  <si>
    <t>000990726</t>
  </si>
  <si>
    <t>000992472</t>
  </si>
  <si>
    <t>000997620</t>
  </si>
  <si>
    <t>000996654</t>
  </si>
  <si>
    <t>000473721</t>
  </si>
  <si>
    <t>000918944</t>
  </si>
  <si>
    <t>001000658</t>
  </si>
  <si>
    <t>000849856</t>
  </si>
  <si>
    <t>000983608</t>
  </si>
  <si>
    <t>001000595</t>
  </si>
  <si>
    <t>001000602</t>
  </si>
  <si>
    <t>001019253</t>
  </si>
  <si>
    <t>000977849</t>
  </si>
  <si>
    <t>000977734</t>
  </si>
  <si>
    <t>000581644</t>
  </si>
  <si>
    <t>000999139</t>
  </si>
  <si>
    <t>000996435</t>
  </si>
  <si>
    <t>000897488</t>
  </si>
  <si>
    <t>001016453</t>
  </si>
  <si>
    <t>000730122</t>
  </si>
  <si>
    <t>000999538</t>
  </si>
  <si>
    <t>001002354</t>
  </si>
  <si>
    <t>000919167</t>
  </si>
  <si>
    <t>000871957</t>
  </si>
  <si>
    <t>000994745</t>
  </si>
  <si>
    <t>Nombre</t>
  </si>
  <si>
    <t>Apellido(s)</t>
  </si>
  <si>
    <t>Lennin Santiago</t>
  </si>
  <si>
    <t>Acuña Chacon</t>
  </si>
  <si>
    <t>Lizeth Daniela</t>
  </si>
  <si>
    <t>Arias Sanchez</t>
  </si>
  <si>
    <t>Andres Felipe</t>
  </si>
  <si>
    <t>Bohorquez Bernal</t>
  </si>
  <si>
    <t>Mariann Alejandra</t>
  </si>
  <si>
    <t>Cabrera Vargas</t>
  </si>
  <si>
    <t>Mario Alexander</t>
  </si>
  <si>
    <t>Camacho Lopez</t>
  </si>
  <si>
    <t>Luz Gabriela</t>
  </si>
  <si>
    <t>Chaparro Puerto</t>
  </si>
  <si>
    <t>Juan Nicolas</t>
  </si>
  <si>
    <t>Contreras Pea</t>
  </si>
  <si>
    <t>Brayan Andres</t>
  </si>
  <si>
    <t>Cortes Amezquita</t>
  </si>
  <si>
    <t>Diosa Pulgarin</t>
  </si>
  <si>
    <t>Juan Felipe</t>
  </si>
  <si>
    <t>Guerrero Quiroga</t>
  </si>
  <si>
    <t>Leidy Juliana</t>
  </si>
  <si>
    <t>Martinez Bohorquez</t>
  </si>
  <si>
    <t>Lesly Nycol</t>
  </si>
  <si>
    <t>Martinez Ochoa</t>
  </si>
  <si>
    <t>Mendoza Vargas</t>
  </si>
  <si>
    <t>Yuber Arley</t>
  </si>
  <si>
    <t>Esteban</t>
  </si>
  <si>
    <t>Merchan Pedroza</t>
  </si>
  <si>
    <t>Juan Jose</t>
  </si>
  <si>
    <t>Mestra Otero</t>
  </si>
  <si>
    <t>Sergio Alejandro</t>
  </si>
  <si>
    <t>Moreno Morales</t>
  </si>
  <si>
    <t>Luisa Fernanda</t>
  </si>
  <si>
    <t>Peña Cortes</t>
  </si>
  <si>
    <t>Cristian Jose</t>
  </si>
  <si>
    <t>Riaño Parra</t>
  </si>
  <si>
    <t>Salamanca Jimenez</t>
  </si>
  <si>
    <t>Jennifer Andrea</t>
  </si>
  <si>
    <t>Sanchez Castañeda</t>
  </si>
  <si>
    <t>Juan David</t>
  </si>
  <si>
    <t>Suarez Parales</t>
  </si>
  <si>
    <t>John Fredy</t>
  </si>
  <si>
    <t>Suesca Silva</t>
  </si>
  <si>
    <t>Cristian Alberto</t>
  </si>
  <si>
    <t>Valderrama Manrique</t>
  </si>
  <si>
    <t>Natalia</t>
  </si>
  <si>
    <t>Vargas Vargas</t>
  </si>
  <si>
    <t xml:space="preserve">act 1 </t>
  </si>
  <si>
    <t xml:space="preserve">act 2 </t>
  </si>
  <si>
    <t xml:space="preserve">parcial </t>
  </si>
  <si>
    <t xml:space="preserve">grupo </t>
  </si>
  <si>
    <t xml:space="preserve">lopez lopez </t>
  </si>
  <si>
    <t>jeisson  steven</t>
  </si>
  <si>
    <t xml:space="preserve">david andres </t>
  </si>
  <si>
    <t xml:space="preserve">pilido rodriguz </t>
  </si>
  <si>
    <t xml:space="preserve">alayhon benavides </t>
  </si>
  <si>
    <t xml:space="preserve">yener esneider </t>
  </si>
  <si>
    <t xml:space="preserve">stiven </t>
  </si>
  <si>
    <t>lopez ramirez</t>
  </si>
  <si>
    <t xml:space="preserve">diaz tapias </t>
  </si>
  <si>
    <t xml:space="preserve">paula vanessa </t>
  </si>
  <si>
    <t>medico</t>
  </si>
  <si>
    <t xml:space="preserve">jose i </t>
  </si>
  <si>
    <t>cardona quevedo</t>
  </si>
  <si>
    <t>21-20</t>
  </si>
  <si>
    <t xml:space="preserve">jhonatha andres </t>
  </si>
  <si>
    <t xml:space="preserve">garcia rodriguez </t>
  </si>
  <si>
    <t>act</t>
  </si>
  <si>
    <t xml:space="preserve">present parcial </t>
  </si>
  <si>
    <t xml:space="preserve">procesos parcial </t>
  </si>
  <si>
    <t xml:space="preserve">pulido rodriguez </t>
  </si>
  <si>
    <t xml:space="preserve">presentacion </t>
  </si>
  <si>
    <t xml:space="preserve">funcionabilidad </t>
  </si>
  <si>
    <t xml:space="preserve">manejo del tiempo </t>
  </si>
  <si>
    <t xml:space="preserve">dominio del tema </t>
  </si>
  <si>
    <t xml:space="preserve">pregunta general </t>
  </si>
  <si>
    <t>MARIANA                      OSORIO CASTILLO</t>
  </si>
  <si>
    <t xml:space="preserve">SOLA OJO </t>
  </si>
  <si>
    <t xml:space="preserve">ONGRESO TARDE EN EL SEGUNDO CORTE OJO </t>
  </si>
  <si>
    <t>CORTE 1</t>
  </si>
  <si>
    <t>CORTE 2</t>
  </si>
  <si>
    <t>CORTE 3</t>
  </si>
  <si>
    <t>FINAL</t>
  </si>
  <si>
    <t xml:space="preserve">                                                MARIANA                      OSORIO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</si>
</sst>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12"/>
      <name val="Calibri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Border="1"/>
    <xf numFmtId="0" fontId="1" fillId="0" borderId="1" xfId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5" fillId="0" borderId="1" xfId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8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5A1395EE-1A7D-4133-9898-951611D46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AQUELINE FRANCO PEÑA" id="{875BEFC0-4143-4971-B410-340360BE642C}" userId="S::jfranco1@uniminuto.edu.co::65534b5c-8724-4c18-9ede-a530b5bba0da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dT="2024-09-24T10:28:15.41" personId="{875BEFC0-4143-4971-B410-340360BE642C}" id="{4E90FAB0-95D2-4415-8DB6-025CDAEFAE0C}">
    <text xml:space="preserve">Usted es grupo 9 no 10 como escribió en el parcial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5" dT="2024-10-12T15:15:16.73" personId="{875BEFC0-4143-4971-B410-340360BE642C}" id="{C14AC4EC-CE91-42AE-ADCB-21CB0A11FA03}">
    <text xml:space="preserve">Les falto los participantes  y bibliografia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" dT="2024-10-12T15:15:16.73" personId="{875BEFC0-4143-4971-B410-340360BE642C}" id="{F6167359-D85B-49D7-835C-00A951D90D14}">
    <text xml:space="preserve">Les falto los participantes  y bibliografia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606-3AAF-4F3C-A94B-21B304AF839F}">
  <dimension ref="B4:E29"/>
  <sheetViews>
    <sheetView workbookViewId="0">
      <selection activeCell="C4" sqref="C4:E29"/>
    </sheetView>
  </sheetViews>
  <sheetFormatPr baseColWidth="10" defaultRowHeight="15" x14ac:dyDescent="0.25"/>
  <cols>
    <col min="2" max="2" width="40.85546875" customWidth="1"/>
    <col min="3" max="3" width="15.140625" customWidth="1"/>
    <col min="4" max="4" width="23.42578125" customWidth="1"/>
    <col min="5" max="5" width="24.85546875" customWidth="1"/>
  </cols>
  <sheetData>
    <row r="4" spans="2:5" ht="15.75" x14ac:dyDescent="0.25">
      <c r="B4" s="1" t="s">
        <v>0</v>
      </c>
      <c r="C4" s="1" t="s">
        <v>26</v>
      </c>
      <c r="D4" s="1" t="s">
        <v>52</v>
      </c>
      <c r="E4" s="1" t="s">
        <v>53</v>
      </c>
    </row>
    <row r="5" spans="2:5" ht="15.75" x14ac:dyDescent="0.25">
      <c r="B5" s="1" t="s">
        <v>1</v>
      </c>
      <c r="C5" s="1" t="s">
        <v>27</v>
      </c>
      <c r="D5" s="1" t="s">
        <v>54</v>
      </c>
      <c r="E5" s="1" t="s">
        <v>55</v>
      </c>
    </row>
    <row r="6" spans="2:5" ht="15.75" x14ac:dyDescent="0.25">
      <c r="B6" s="1" t="s">
        <v>2</v>
      </c>
      <c r="C6" s="1" t="s">
        <v>28</v>
      </c>
      <c r="D6" s="1" t="s">
        <v>56</v>
      </c>
      <c r="E6" s="1" t="s">
        <v>57</v>
      </c>
    </row>
    <row r="7" spans="2:5" ht="15.75" x14ac:dyDescent="0.25">
      <c r="B7" s="1" t="s">
        <v>3</v>
      </c>
      <c r="C7" s="1" t="s">
        <v>29</v>
      </c>
      <c r="D7" s="1" t="s">
        <v>58</v>
      </c>
      <c r="E7" s="1" t="s">
        <v>59</v>
      </c>
    </row>
    <row r="8" spans="2:5" ht="15.75" x14ac:dyDescent="0.25">
      <c r="B8" s="1" t="s">
        <v>4</v>
      </c>
      <c r="C8" s="1" t="s">
        <v>30</v>
      </c>
      <c r="D8" s="1" t="s">
        <v>60</v>
      </c>
      <c r="E8" s="1" t="s">
        <v>61</v>
      </c>
    </row>
    <row r="9" spans="2:5" ht="15.75" x14ac:dyDescent="0.25">
      <c r="B9" s="1" t="s">
        <v>5</v>
      </c>
      <c r="C9" s="1" t="s">
        <v>31</v>
      </c>
      <c r="D9" s="1" t="s">
        <v>62</v>
      </c>
      <c r="E9" s="1" t="s">
        <v>63</v>
      </c>
    </row>
    <row r="10" spans="2:5" ht="15.75" x14ac:dyDescent="0.25">
      <c r="B10" s="1" t="s">
        <v>6</v>
      </c>
      <c r="C10" s="1" t="s">
        <v>32</v>
      </c>
      <c r="D10" s="1" t="s">
        <v>64</v>
      </c>
      <c r="E10" s="1" t="s">
        <v>65</v>
      </c>
    </row>
    <row r="11" spans="2:5" ht="15.75" x14ac:dyDescent="0.25">
      <c r="B11" s="1" t="s">
        <v>7</v>
      </c>
      <c r="C11" s="1" t="s">
        <v>33</v>
      </c>
      <c r="D11" s="1" t="s">
        <v>66</v>
      </c>
      <c r="E11" s="1" t="s">
        <v>67</v>
      </c>
    </row>
    <row r="12" spans="2:5" ht="15.75" x14ac:dyDescent="0.25">
      <c r="B12" s="1" t="s">
        <v>8</v>
      </c>
      <c r="C12" s="1" t="s">
        <v>34</v>
      </c>
      <c r="D12" s="1" t="s">
        <v>68</v>
      </c>
      <c r="E12" s="1" t="s">
        <v>69</v>
      </c>
    </row>
    <row r="13" spans="2:5" ht="15.75" x14ac:dyDescent="0.25">
      <c r="B13" s="1" t="s">
        <v>9</v>
      </c>
      <c r="C13" s="1" t="s">
        <v>35</v>
      </c>
      <c r="D13" s="1" t="s">
        <v>58</v>
      </c>
      <c r="E13" s="1" t="s">
        <v>70</v>
      </c>
    </row>
    <row r="14" spans="2:5" ht="15.75" x14ac:dyDescent="0.25">
      <c r="B14" s="1" t="s">
        <v>10</v>
      </c>
      <c r="C14" s="1" t="s">
        <v>36</v>
      </c>
      <c r="D14" s="1" t="s">
        <v>71</v>
      </c>
      <c r="E14" s="1" t="s">
        <v>72</v>
      </c>
    </row>
    <row r="15" spans="2:5" ht="15.75" x14ac:dyDescent="0.25">
      <c r="B15" s="1" t="s">
        <v>11</v>
      </c>
      <c r="C15" s="1" t="s">
        <v>37</v>
      </c>
      <c r="D15" s="1" t="s">
        <v>73</v>
      </c>
      <c r="E15" s="1" t="s">
        <v>74</v>
      </c>
    </row>
    <row r="16" spans="2:5" ht="15.75" x14ac:dyDescent="0.25">
      <c r="B16" s="1" t="s">
        <v>12</v>
      </c>
      <c r="C16" s="1" t="s">
        <v>38</v>
      </c>
      <c r="D16" s="1" t="s">
        <v>75</v>
      </c>
      <c r="E16" s="1" t="s">
        <v>76</v>
      </c>
    </row>
    <row r="17" spans="2:5" ht="15.75" x14ac:dyDescent="0.25">
      <c r="B17" s="1" t="s">
        <v>13</v>
      </c>
      <c r="C17" s="1" t="s">
        <v>39</v>
      </c>
      <c r="D17" s="1" t="s">
        <v>58</v>
      </c>
      <c r="E17" s="1" t="s">
        <v>77</v>
      </c>
    </row>
    <row r="18" spans="2:5" ht="15.75" x14ac:dyDescent="0.25">
      <c r="B18" s="1" t="s">
        <v>14</v>
      </c>
      <c r="C18" s="1" t="s">
        <v>40</v>
      </c>
      <c r="D18" s="1" t="s">
        <v>78</v>
      </c>
      <c r="E18" s="1" t="s">
        <v>77</v>
      </c>
    </row>
    <row r="19" spans="2:5" ht="15.75" x14ac:dyDescent="0.25">
      <c r="B19" s="1" t="s">
        <v>15</v>
      </c>
      <c r="C19" s="1" t="s">
        <v>41</v>
      </c>
      <c r="D19" s="1" t="s">
        <v>79</v>
      </c>
      <c r="E19" s="1" t="s">
        <v>80</v>
      </c>
    </row>
    <row r="20" spans="2:5" ht="15.75" x14ac:dyDescent="0.25">
      <c r="B20" s="1" t="s">
        <v>16</v>
      </c>
      <c r="C20" s="1" t="s">
        <v>42</v>
      </c>
      <c r="D20" s="1" t="s">
        <v>81</v>
      </c>
      <c r="E20" s="1" t="s">
        <v>82</v>
      </c>
    </row>
    <row r="21" spans="2:5" ht="15.75" x14ac:dyDescent="0.25">
      <c r="B21" s="1" t="s">
        <v>17</v>
      </c>
      <c r="C21" s="1" t="s">
        <v>43</v>
      </c>
      <c r="D21" s="1" t="s">
        <v>83</v>
      </c>
      <c r="E21" s="1" t="s">
        <v>84</v>
      </c>
    </row>
    <row r="22" spans="2:5" ht="15.75" x14ac:dyDescent="0.25">
      <c r="B22" s="1" t="s">
        <v>18</v>
      </c>
      <c r="C22" s="1" t="s">
        <v>44</v>
      </c>
      <c r="D22" s="1" t="s">
        <v>85</v>
      </c>
      <c r="E22" s="1" t="s">
        <v>86</v>
      </c>
    </row>
    <row r="23" spans="2:5" ht="15.75" x14ac:dyDescent="0.25">
      <c r="B23" s="1" t="s">
        <v>19</v>
      </c>
      <c r="C23" s="1" t="s">
        <v>45</v>
      </c>
      <c r="D23" s="1" t="s">
        <v>87</v>
      </c>
      <c r="E23" s="1" t="s">
        <v>88</v>
      </c>
    </row>
    <row r="24" spans="2:5" ht="15.75" x14ac:dyDescent="0.25">
      <c r="B24" s="1" t="s">
        <v>20</v>
      </c>
      <c r="C24" s="1" t="s">
        <v>46</v>
      </c>
      <c r="D24" s="1" t="s">
        <v>58</v>
      </c>
      <c r="E24" s="1" t="s">
        <v>89</v>
      </c>
    </row>
    <row r="25" spans="2:5" ht="15.75" x14ac:dyDescent="0.25">
      <c r="B25" s="1" t="s">
        <v>21</v>
      </c>
      <c r="C25" s="1" t="s">
        <v>47</v>
      </c>
      <c r="D25" s="1" t="s">
        <v>90</v>
      </c>
      <c r="E25" s="1" t="s">
        <v>91</v>
      </c>
    </row>
    <row r="26" spans="2:5" ht="15.75" x14ac:dyDescent="0.25">
      <c r="B26" s="1" t="s">
        <v>22</v>
      </c>
      <c r="C26" s="1" t="s">
        <v>48</v>
      </c>
      <c r="D26" s="1" t="s">
        <v>92</v>
      </c>
      <c r="E26" s="1" t="s">
        <v>93</v>
      </c>
    </row>
    <row r="27" spans="2:5" ht="15.75" x14ac:dyDescent="0.25">
      <c r="B27" s="1" t="s">
        <v>23</v>
      </c>
      <c r="C27" s="1" t="s">
        <v>49</v>
      </c>
      <c r="D27" s="1" t="s">
        <v>94</v>
      </c>
      <c r="E27" s="1" t="s">
        <v>95</v>
      </c>
    </row>
    <row r="28" spans="2:5" ht="15.75" x14ac:dyDescent="0.25">
      <c r="B28" s="1" t="s">
        <v>24</v>
      </c>
      <c r="C28" s="1" t="s">
        <v>50</v>
      </c>
      <c r="D28" s="1" t="s">
        <v>96</v>
      </c>
      <c r="E28" s="1" t="s">
        <v>97</v>
      </c>
    </row>
    <row r="29" spans="2:5" ht="15.75" x14ac:dyDescent="0.25">
      <c r="B29" s="1" t="s">
        <v>25</v>
      </c>
      <c r="C29" s="1" t="s">
        <v>51</v>
      </c>
      <c r="D29" s="1" t="s">
        <v>98</v>
      </c>
      <c r="E29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FBA6-C17F-49F8-A5C7-32A7565B021E}">
  <dimension ref="B4:J36"/>
  <sheetViews>
    <sheetView workbookViewId="0">
      <selection activeCell="J5" sqref="J5:J36"/>
    </sheetView>
  </sheetViews>
  <sheetFormatPr baseColWidth="10" defaultRowHeight="15" x14ac:dyDescent="0.25"/>
  <cols>
    <col min="3" max="3" width="17.140625" customWidth="1"/>
    <col min="4" max="4" width="24" customWidth="1"/>
    <col min="5" max="5" width="23.28515625" customWidth="1"/>
    <col min="6" max="6" width="8.42578125" customWidth="1"/>
    <col min="10" max="10" width="9.28515625" customWidth="1"/>
  </cols>
  <sheetData>
    <row r="4" spans="3:10" ht="15.75" x14ac:dyDescent="0.25">
      <c r="C4" s="4" t="s">
        <v>26</v>
      </c>
      <c r="D4" s="4" t="s">
        <v>52</v>
      </c>
      <c r="E4" s="4" t="s">
        <v>53</v>
      </c>
      <c r="F4" s="4" t="s">
        <v>103</v>
      </c>
      <c r="G4" s="4" t="s">
        <v>100</v>
      </c>
      <c r="H4" s="4" t="s">
        <v>101</v>
      </c>
      <c r="I4" s="4" t="s">
        <v>102</v>
      </c>
      <c r="J4" s="5">
        <v>0.35</v>
      </c>
    </row>
    <row r="5" spans="3:10" ht="15.75" x14ac:dyDescent="0.25">
      <c r="C5" s="2" t="s">
        <v>27</v>
      </c>
      <c r="D5" s="2" t="s">
        <v>54</v>
      </c>
      <c r="E5" s="2" t="s">
        <v>55</v>
      </c>
      <c r="F5" s="7">
        <v>7</v>
      </c>
      <c r="G5" s="8">
        <v>5</v>
      </c>
      <c r="H5" s="8">
        <v>4.8</v>
      </c>
      <c r="I5" s="8">
        <v>5</v>
      </c>
      <c r="J5" s="11">
        <f>((G5+H5+I5)/3)</f>
        <v>4.9333333333333336</v>
      </c>
    </row>
    <row r="6" spans="3:10" ht="15.75" x14ac:dyDescent="0.25">
      <c r="C6" s="2" t="s">
        <v>28</v>
      </c>
      <c r="D6" s="2" t="s">
        <v>56</v>
      </c>
      <c r="E6" s="2" t="s">
        <v>57</v>
      </c>
      <c r="F6" s="7">
        <v>1</v>
      </c>
      <c r="G6" s="8">
        <v>5</v>
      </c>
      <c r="H6" s="8">
        <v>4.8</v>
      </c>
      <c r="I6" s="8">
        <v>4.8</v>
      </c>
      <c r="J6" s="11">
        <f t="shared" ref="J6:J36" si="0">((G6+H6+I6)/3)</f>
        <v>4.8666666666666671</v>
      </c>
    </row>
    <row r="7" spans="3:10" ht="15.75" x14ac:dyDescent="0.25">
      <c r="C7" s="2" t="s">
        <v>29</v>
      </c>
      <c r="D7" s="2" t="s">
        <v>58</v>
      </c>
      <c r="E7" s="2" t="s">
        <v>59</v>
      </c>
      <c r="F7" s="7">
        <v>1</v>
      </c>
      <c r="G7" s="8">
        <v>5</v>
      </c>
      <c r="H7" s="8">
        <v>4.8</v>
      </c>
      <c r="I7" s="8">
        <v>4.8</v>
      </c>
      <c r="J7" s="11">
        <f t="shared" si="0"/>
        <v>4.8666666666666671</v>
      </c>
    </row>
    <row r="8" spans="3:10" ht="15.75" x14ac:dyDescent="0.25">
      <c r="C8" s="2" t="s">
        <v>30</v>
      </c>
      <c r="D8" s="2" t="s">
        <v>60</v>
      </c>
      <c r="E8" s="2" t="s">
        <v>61</v>
      </c>
      <c r="F8" s="7">
        <v>12</v>
      </c>
      <c r="G8" s="8">
        <v>4.8</v>
      </c>
      <c r="H8" s="8">
        <v>5</v>
      </c>
      <c r="I8" s="8">
        <v>4.8</v>
      </c>
      <c r="J8" s="11">
        <f t="shared" si="0"/>
        <v>4.8666666666666671</v>
      </c>
    </row>
    <row r="9" spans="3:10" ht="15.75" x14ac:dyDescent="0.25">
      <c r="C9" s="2" t="s">
        <v>31</v>
      </c>
      <c r="D9" s="2" t="s">
        <v>62</v>
      </c>
      <c r="E9" s="2" t="s">
        <v>63</v>
      </c>
      <c r="F9" s="7">
        <v>9</v>
      </c>
      <c r="G9" s="8">
        <v>4.5999999999999996</v>
      </c>
      <c r="H9" s="8">
        <v>4.7</v>
      </c>
      <c r="I9" s="8">
        <v>4.8</v>
      </c>
      <c r="J9" s="11">
        <f t="shared" si="0"/>
        <v>4.7</v>
      </c>
    </row>
    <row r="10" spans="3:10" ht="15.75" x14ac:dyDescent="0.25">
      <c r="C10" s="2" t="s">
        <v>32</v>
      </c>
      <c r="D10" s="2" t="s">
        <v>64</v>
      </c>
      <c r="E10" s="2" t="s">
        <v>65</v>
      </c>
      <c r="F10" s="7">
        <v>14</v>
      </c>
      <c r="G10" s="8">
        <v>4.8</v>
      </c>
      <c r="H10" s="8">
        <v>5</v>
      </c>
      <c r="I10" s="8">
        <v>4.7</v>
      </c>
      <c r="J10" s="11">
        <f t="shared" si="0"/>
        <v>4.833333333333333</v>
      </c>
    </row>
    <row r="11" spans="3:10" ht="15.75" x14ac:dyDescent="0.25">
      <c r="C11" s="2" t="s">
        <v>33</v>
      </c>
      <c r="D11" s="2" t="s">
        <v>66</v>
      </c>
      <c r="E11" s="2" t="s">
        <v>67</v>
      </c>
      <c r="F11" s="7">
        <v>7</v>
      </c>
      <c r="G11" s="8">
        <v>5</v>
      </c>
      <c r="H11" s="8">
        <v>4.8</v>
      </c>
      <c r="I11" s="8">
        <v>5</v>
      </c>
      <c r="J11" s="11">
        <f t="shared" si="0"/>
        <v>4.9333333333333336</v>
      </c>
    </row>
    <row r="12" spans="3:10" ht="15.75" x14ac:dyDescent="0.25">
      <c r="C12" s="2" t="s">
        <v>34</v>
      </c>
      <c r="D12" s="2" t="s">
        <v>68</v>
      </c>
      <c r="E12" s="2" t="s">
        <v>69</v>
      </c>
      <c r="F12" s="7">
        <v>10</v>
      </c>
      <c r="G12" s="8">
        <v>4.8</v>
      </c>
      <c r="H12" s="8">
        <v>5</v>
      </c>
      <c r="I12" s="8">
        <v>4.8</v>
      </c>
      <c r="J12" s="11">
        <f t="shared" si="0"/>
        <v>4.8666666666666671</v>
      </c>
    </row>
    <row r="13" spans="3:10" ht="15.75" x14ac:dyDescent="0.25">
      <c r="C13" s="2" t="s">
        <v>35</v>
      </c>
      <c r="D13" s="2" t="s">
        <v>58</v>
      </c>
      <c r="E13" s="2" t="s">
        <v>70</v>
      </c>
      <c r="F13" s="7">
        <v>1</v>
      </c>
      <c r="G13" s="8">
        <v>5</v>
      </c>
      <c r="H13" s="8">
        <v>4.8</v>
      </c>
      <c r="I13" s="8">
        <v>4.8</v>
      </c>
      <c r="J13" s="11">
        <f t="shared" si="0"/>
        <v>4.8666666666666671</v>
      </c>
    </row>
    <row r="14" spans="3:10" ht="15.75" x14ac:dyDescent="0.25">
      <c r="C14" s="2" t="s">
        <v>36</v>
      </c>
      <c r="D14" s="2" t="s">
        <v>71</v>
      </c>
      <c r="E14" s="2" t="s">
        <v>72</v>
      </c>
      <c r="F14" s="7">
        <v>7</v>
      </c>
      <c r="G14" s="8">
        <v>5</v>
      </c>
      <c r="H14" s="8">
        <v>4.8</v>
      </c>
      <c r="I14" s="8">
        <v>5</v>
      </c>
      <c r="J14" s="11">
        <f t="shared" si="0"/>
        <v>4.9333333333333336</v>
      </c>
    </row>
    <row r="15" spans="3:10" ht="15.75" x14ac:dyDescent="0.25">
      <c r="C15" s="2" t="s">
        <v>37</v>
      </c>
      <c r="D15" s="2" t="s">
        <v>73</v>
      </c>
      <c r="E15" s="2" t="s">
        <v>74</v>
      </c>
      <c r="F15" s="7">
        <v>13</v>
      </c>
      <c r="G15" s="8">
        <v>4.8</v>
      </c>
      <c r="H15" s="8">
        <v>5</v>
      </c>
      <c r="I15" s="8">
        <v>4.8</v>
      </c>
      <c r="J15" s="11">
        <f t="shared" si="0"/>
        <v>4.8666666666666671</v>
      </c>
    </row>
    <row r="16" spans="3:10" ht="15.75" x14ac:dyDescent="0.25">
      <c r="C16" s="2" t="s">
        <v>38</v>
      </c>
      <c r="D16" s="2" t="s">
        <v>75</v>
      </c>
      <c r="E16" s="2" t="s">
        <v>76</v>
      </c>
      <c r="F16" s="7">
        <v>13</v>
      </c>
      <c r="G16" s="8">
        <v>4.8</v>
      </c>
      <c r="H16" s="8">
        <v>5</v>
      </c>
      <c r="I16" s="8">
        <v>4.8</v>
      </c>
      <c r="J16" s="11">
        <f t="shared" si="0"/>
        <v>4.8666666666666671</v>
      </c>
    </row>
    <row r="17" spans="2:10" ht="15.75" x14ac:dyDescent="0.25">
      <c r="C17" s="2" t="s">
        <v>39</v>
      </c>
      <c r="D17" s="2" t="s">
        <v>58</v>
      </c>
      <c r="E17" s="2" t="s">
        <v>77</v>
      </c>
      <c r="F17" s="7">
        <v>10</v>
      </c>
      <c r="G17" s="8">
        <v>4.8</v>
      </c>
      <c r="H17" s="8">
        <v>5</v>
      </c>
      <c r="I17" s="8">
        <v>4.8</v>
      </c>
      <c r="J17" s="11">
        <f t="shared" si="0"/>
        <v>4.8666666666666671</v>
      </c>
    </row>
    <row r="18" spans="2:10" ht="15.75" x14ac:dyDescent="0.25">
      <c r="C18" s="2" t="s">
        <v>40</v>
      </c>
      <c r="D18" s="2" t="s">
        <v>78</v>
      </c>
      <c r="E18" s="2" t="s">
        <v>77</v>
      </c>
      <c r="F18" s="7">
        <v>10</v>
      </c>
      <c r="G18" s="8">
        <v>4.8</v>
      </c>
      <c r="H18" s="8">
        <v>5</v>
      </c>
      <c r="I18" s="8">
        <v>4.8</v>
      </c>
      <c r="J18" s="11">
        <f t="shared" si="0"/>
        <v>4.8666666666666671</v>
      </c>
    </row>
    <row r="19" spans="2:10" ht="15.75" x14ac:dyDescent="0.25">
      <c r="C19" s="2" t="s">
        <v>41</v>
      </c>
      <c r="D19" s="2" t="s">
        <v>79</v>
      </c>
      <c r="E19" s="2" t="s">
        <v>80</v>
      </c>
      <c r="F19" s="7"/>
      <c r="G19" s="8"/>
      <c r="H19" s="8"/>
      <c r="I19" s="8"/>
      <c r="J19" s="11">
        <f t="shared" si="0"/>
        <v>0</v>
      </c>
    </row>
    <row r="20" spans="2:10" ht="15.75" x14ac:dyDescent="0.25">
      <c r="C20" s="2" t="s">
        <v>42</v>
      </c>
      <c r="D20" s="2" t="s">
        <v>81</v>
      </c>
      <c r="E20" s="2" t="s">
        <v>82</v>
      </c>
      <c r="F20" s="7">
        <v>10</v>
      </c>
      <c r="G20" s="8">
        <v>4.8</v>
      </c>
      <c r="H20" s="8">
        <v>5</v>
      </c>
      <c r="I20" s="8">
        <v>4.8</v>
      </c>
      <c r="J20" s="11">
        <f t="shared" si="0"/>
        <v>4.8666666666666671</v>
      </c>
    </row>
    <row r="21" spans="2:10" ht="15.75" x14ac:dyDescent="0.25">
      <c r="B21" s="9" t="s">
        <v>114</v>
      </c>
      <c r="C21" s="2" t="s">
        <v>43</v>
      </c>
      <c r="D21" s="2" t="s">
        <v>83</v>
      </c>
      <c r="E21" s="2" t="s">
        <v>84</v>
      </c>
      <c r="F21" s="10">
        <v>20</v>
      </c>
      <c r="G21" s="8">
        <v>4.5</v>
      </c>
      <c r="H21" s="8">
        <v>4.5</v>
      </c>
      <c r="I21" s="8">
        <v>4.7</v>
      </c>
      <c r="J21" s="11">
        <f t="shared" si="0"/>
        <v>4.5666666666666664</v>
      </c>
    </row>
    <row r="22" spans="2:10" ht="15.75" x14ac:dyDescent="0.25">
      <c r="C22" s="2" t="s">
        <v>44</v>
      </c>
      <c r="D22" s="2" t="s">
        <v>85</v>
      </c>
      <c r="E22" s="2" t="s">
        <v>86</v>
      </c>
      <c r="F22" s="7">
        <v>2</v>
      </c>
      <c r="G22" s="8">
        <v>4.8</v>
      </c>
      <c r="H22" s="8">
        <v>5</v>
      </c>
      <c r="I22" s="8">
        <v>4.5999999999999996</v>
      </c>
      <c r="J22" s="11">
        <f t="shared" si="0"/>
        <v>4.8</v>
      </c>
    </row>
    <row r="23" spans="2:10" ht="15.75" x14ac:dyDescent="0.25">
      <c r="C23" s="2" t="s">
        <v>45</v>
      </c>
      <c r="D23" s="2" t="s">
        <v>87</v>
      </c>
      <c r="E23" s="2" t="s">
        <v>88</v>
      </c>
      <c r="F23" s="7">
        <v>6</v>
      </c>
      <c r="G23" s="8">
        <v>5</v>
      </c>
      <c r="H23" s="8">
        <v>4.7</v>
      </c>
      <c r="I23" s="8">
        <v>4.8</v>
      </c>
      <c r="J23" s="11">
        <f t="shared" si="0"/>
        <v>4.833333333333333</v>
      </c>
    </row>
    <row r="24" spans="2:10" ht="15.75" x14ac:dyDescent="0.25">
      <c r="C24" s="2" t="s">
        <v>46</v>
      </c>
      <c r="D24" s="2" t="s">
        <v>58</v>
      </c>
      <c r="E24" s="2" t="s">
        <v>89</v>
      </c>
      <c r="F24" s="7">
        <v>11</v>
      </c>
      <c r="G24" s="8">
        <v>4.5999999999999996</v>
      </c>
      <c r="H24" s="8">
        <v>5</v>
      </c>
      <c r="I24" s="8">
        <v>4.5999999999999996</v>
      </c>
      <c r="J24" s="11">
        <f t="shared" si="0"/>
        <v>4.7333333333333334</v>
      </c>
    </row>
    <row r="25" spans="2:10" ht="15.75" x14ac:dyDescent="0.25">
      <c r="C25" s="2" t="s">
        <v>47</v>
      </c>
      <c r="D25" s="2" t="s">
        <v>90</v>
      </c>
      <c r="E25" s="2" t="s">
        <v>91</v>
      </c>
      <c r="F25" s="7"/>
      <c r="G25" s="8"/>
      <c r="H25" s="8"/>
      <c r="I25" s="8"/>
      <c r="J25" s="11">
        <f t="shared" si="0"/>
        <v>0</v>
      </c>
    </row>
    <row r="26" spans="2:10" ht="15.75" x14ac:dyDescent="0.25">
      <c r="C26" s="2" t="s">
        <v>48</v>
      </c>
      <c r="D26" s="2" t="s">
        <v>92</v>
      </c>
      <c r="E26" s="2" t="s">
        <v>93</v>
      </c>
      <c r="F26" s="7">
        <v>12</v>
      </c>
      <c r="G26" s="8">
        <v>4.8</v>
      </c>
      <c r="H26" s="8">
        <v>5</v>
      </c>
      <c r="I26" s="8">
        <v>4.8</v>
      </c>
      <c r="J26" s="11">
        <f t="shared" si="0"/>
        <v>4.8666666666666671</v>
      </c>
    </row>
    <row r="27" spans="2:10" ht="15.75" x14ac:dyDescent="0.25">
      <c r="C27" s="2" t="s">
        <v>49</v>
      </c>
      <c r="D27" s="2" t="s">
        <v>94</v>
      </c>
      <c r="E27" s="2" t="s">
        <v>95</v>
      </c>
      <c r="F27" s="7">
        <v>23</v>
      </c>
      <c r="G27" s="8">
        <v>5</v>
      </c>
      <c r="H27" s="8">
        <v>4.8</v>
      </c>
      <c r="I27" s="8">
        <v>5</v>
      </c>
      <c r="J27" s="11">
        <f t="shared" si="0"/>
        <v>4.9333333333333336</v>
      </c>
    </row>
    <row r="28" spans="2:10" ht="15.75" x14ac:dyDescent="0.25">
      <c r="C28" s="2" t="s">
        <v>50</v>
      </c>
      <c r="D28" s="2" t="s">
        <v>96</v>
      </c>
      <c r="E28" s="2" t="s">
        <v>97</v>
      </c>
      <c r="F28" s="7">
        <v>14</v>
      </c>
      <c r="G28" s="8">
        <v>4.8</v>
      </c>
      <c r="H28" s="8">
        <v>5</v>
      </c>
      <c r="I28" s="8">
        <v>4.7</v>
      </c>
      <c r="J28" s="11">
        <f t="shared" si="0"/>
        <v>4.833333333333333</v>
      </c>
    </row>
    <row r="29" spans="2:10" ht="15.75" x14ac:dyDescent="0.25">
      <c r="C29" s="2" t="s">
        <v>51</v>
      </c>
      <c r="D29" s="2" t="s">
        <v>98</v>
      </c>
      <c r="E29" s="2" t="s">
        <v>99</v>
      </c>
      <c r="F29" s="7">
        <v>23</v>
      </c>
      <c r="G29" s="8">
        <v>5</v>
      </c>
      <c r="H29" s="8">
        <v>4.8</v>
      </c>
      <c r="I29" s="8">
        <v>5</v>
      </c>
      <c r="J29" s="11">
        <f t="shared" si="0"/>
        <v>4.9333333333333336</v>
      </c>
    </row>
    <row r="30" spans="2:10" x14ac:dyDescent="0.25">
      <c r="C30" s="3"/>
      <c r="D30" s="3" t="s">
        <v>105</v>
      </c>
      <c r="E30" s="3" t="s">
        <v>104</v>
      </c>
      <c r="F30" s="8">
        <v>15</v>
      </c>
      <c r="G30" s="8">
        <v>4.7</v>
      </c>
      <c r="H30" s="8">
        <v>4.5999999999999996</v>
      </c>
      <c r="I30" s="8">
        <v>5</v>
      </c>
      <c r="J30" s="11">
        <f t="shared" si="0"/>
        <v>4.7666666666666666</v>
      </c>
    </row>
    <row r="31" spans="2:10" x14ac:dyDescent="0.25">
      <c r="C31" s="3"/>
      <c r="D31" s="3" t="s">
        <v>106</v>
      </c>
      <c r="E31" s="3" t="s">
        <v>107</v>
      </c>
      <c r="F31" s="8">
        <v>15</v>
      </c>
      <c r="G31" s="8">
        <v>4.7</v>
      </c>
      <c r="H31" s="8">
        <v>4.5999999999999996</v>
      </c>
      <c r="I31" s="8">
        <v>5</v>
      </c>
      <c r="J31" s="11">
        <f t="shared" si="0"/>
        <v>4.7666666666666666</v>
      </c>
    </row>
    <row r="32" spans="2:10" x14ac:dyDescent="0.25">
      <c r="C32" s="3"/>
      <c r="D32" s="3" t="s">
        <v>109</v>
      </c>
      <c r="E32" s="3" t="s">
        <v>108</v>
      </c>
      <c r="F32" s="8">
        <v>2</v>
      </c>
      <c r="G32" s="8">
        <v>4.8</v>
      </c>
      <c r="H32" s="8">
        <v>5</v>
      </c>
      <c r="I32" s="8">
        <v>4.5999999999999996</v>
      </c>
      <c r="J32" s="11">
        <f t="shared" si="0"/>
        <v>4.8</v>
      </c>
    </row>
    <row r="33" spans="3:10" x14ac:dyDescent="0.25">
      <c r="C33" s="6"/>
      <c r="D33" s="6" t="s">
        <v>110</v>
      </c>
      <c r="E33" s="6" t="s">
        <v>111</v>
      </c>
      <c r="F33" s="6">
        <v>2</v>
      </c>
      <c r="G33" s="8">
        <v>4.8</v>
      </c>
      <c r="H33" s="8">
        <v>5</v>
      </c>
      <c r="I33" s="8">
        <v>4.5999999999999996</v>
      </c>
      <c r="J33" s="11">
        <f t="shared" si="0"/>
        <v>4.8</v>
      </c>
    </row>
    <row r="34" spans="3:10" x14ac:dyDescent="0.25">
      <c r="C34" s="6"/>
      <c r="D34" s="6" t="s">
        <v>113</v>
      </c>
      <c r="E34" s="6" t="s">
        <v>112</v>
      </c>
      <c r="F34" s="6" t="s">
        <v>117</v>
      </c>
      <c r="G34" s="6">
        <v>4.7</v>
      </c>
      <c r="H34" s="6">
        <v>4.5999999999999996</v>
      </c>
      <c r="I34" s="6">
        <v>4.7</v>
      </c>
      <c r="J34" s="11">
        <f t="shared" si="0"/>
        <v>4.666666666666667</v>
      </c>
    </row>
    <row r="35" spans="3:10" x14ac:dyDescent="0.25">
      <c r="C35" s="6"/>
      <c r="D35" s="6" t="s">
        <v>115</v>
      </c>
      <c r="E35" s="6" t="s">
        <v>116</v>
      </c>
      <c r="F35" s="6">
        <v>20</v>
      </c>
      <c r="G35" s="6">
        <v>4.7</v>
      </c>
      <c r="H35" s="6">
        <v>4.5999999999999996</v>
      </c>
      <c r="I35" s="6">
        <v>4.7</v>
      </c>
      <c r="J35" s="11">
        <f t="shared" si="0"/>
        <v>4.666666666666667</v>
      </c>
    </row>
    <row r="36" spans="3:10" x14ac:dyDescent="0.25">
      <c r="C36" s="6"/>
      <c r="D36" s="6" t="s">
        <v>118</v>
      </c>
      <c r="E36" s="6" t="s">
        <v>119</v>
      </c>
      <c r="F36" s="6">
        <v>2</v>
      </c>
      <c r="G36" s="8">
        <v>4.8</v>
      </c>
      <c r="H36" s="8">
        <v>5</v>
      </c>
      <c r="I36" s="8">
        <v>4.5999999999999996</v>
      </c>
      <c r="J36" s="11">
        <f t="shared" si="0"/>
        <v>4.8</v>
      </c>
    </row>
  </sheetData>
  <autoFilter ref="C4:J36" xr:uid="{6FCBFBA6-C17F-49F8-A5C7-32A7565B021E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52E5-5C3A-485A-BC5C-01C33EB0C3AF}">
  <dimension ref="C4:J36"/>
  <sheetViews>
    <sheetView topLeftCell="A4" workbookViewId="0">
      <selection activeCell="J5" sqref="J5:J36"/>
    </sheetView>
  </sheetViews>
  <sheetFormatPr baseColWidth="10" defaultRowHeight="15" x14ac:dyDescent="0.25"/>
  <cols>
    <col min="3" max="3" width="15.5703125" customWidth="1"/>
    <col min="4" max="5" width="23.5703125" customWidth="1"/>
  </cols>
  <sheetData>
    <row r="4" spans="3:10" ht="31.5" x14ac:dyDescent="0.25">
      <c r="C4" s="12" t="s">
        <v>26</v>
      </c>
      <c r="D4" s="12" t="s">
        <v>52</v>
      </c>
      <c r="E4" s="12" t="s">
        <v>53</v>
      </c>
      <c r="F4" s="12" t="s">
        <v>103</v>
      </c>
      <c r="G4" s="12" t="s">
        <v>120</v>
      </c>
      <c r="H4" s="12" t="s">
        <v>121</v>
      </c>
      <c r="I4" s="12" t="s">
        <v>122</v>
      </c>
      <c r="J4" s="13">
        <v>0.35</v>
      </c>
    </row>
    <row r="5" spans="3:10" ht="15.75" x14ac:dyDescent="0.25">
      <c r="C5" s="2" t="s">
        <v>27</v>
      </c>
      <c r="D5" s="2" t="s">
        <v>54</v>
      </c>
      <c r="E5" s="2" t="s">
        <v>55</v>
      </c>
      <c r="F5" s="7">
        <v>7</v>
      </c>
      <c r="G5" s="8">
        <v>4</v>
      </c>
      <c r="H5" s="8">
        <v>3</v>
      </c>
      <c r="I5" s="8">
        <v>3</v>
      </c>
      <c r="J5" s="11">
        <f>((G5+H5+I5)/3)</f>
        <v>3.3333333333333335</v>
      </c>
    </row>
    <row r="6" spans="3:10" ht="15.75" x14ac:dyDescent="0.25">
      <c r="C6" s="2" t="s">
        <v>28</v>
      </c>
      <c r="D6" s="2" t="s">
        <v>56</v>
      </c>
      <c r="E6" s="2" t="s">
        <v>57</v>
      </c>
      <c r="F6" s="7">
        <v>1</v>
      </c>
      <c r="G6" s="8">
        <v>5</v>
      </c>
      <c r="H6" s="8">
        <v>4.7</v>
      </c>
      <c r="I6" s="8">
        <v>4.7</v>
      </c>
      <c r="J6" s="11">
        <f t="shared" ref="J6:J36" si="0">((G6+H6+I6)/3)</f>
        <v>4.8</v>
      </c>
    </row>
    <row r="7" spans="3:10" ht="15.75" x14ac:dyDescent="0.25">
      <c r="C7" s="2" t="s">
        <v>29</v>
      </c>
      <c r="D7" s="2" t="s">
        <v>58</v>
      </c>
      <c r="E7" s="2" t="s">
        <v>59</v>
      </c>
      <c r="F7" s="7">
        <v>1</v>
      </c>
      <c r="G7" s="8">
        <v>5</v>
      </c>
      <c r="H7" s="8">
        <v>4.7</v>
      </c>
      <c r="I7" s="8">
        <v>4.7</v>
      </c>
      <c r="J7" s="11">
        <f t="shared" si="0"/>
        <v>4.8</v>
      </c>
    </row>
    <row r="8" spans="3:10" ht="15.75" x14ac:dyDescent="0.25">
      <c r="C8" s="2" t="s">
        <v>30</v>
      </c>
      <c r="D8" s="2" t="s">
        <v>60</v>
      </c>
      <c r="E8" s="2" t="s">
        <v>61</v>
      </c>
      <c r="F8" s="7">
        <v>12</v>
      </c>
      <c r="G8" s="8">
        <v>4.8</v>
      </c>
      <c r="H8" s="8">
        <v>4.7</v>
      </c>
      <c r="I8" s="8">
        <v>4.7</v>
      </c>
      <c r="J8" s="11">
        <f t="shared" si="0"/>
        <v>4.7333333333333334</v>
      </c>
    </row>
    <row r="9" spans="3:10" ht="15.75" x14ac:dyDescent="0.25">
      <c r="C9" s="2" t="s">
        <v>31</v>
      </c>
      <c r="D9" s="2" t="s">
        <v>62</v>
      </c>
      <c r="E9" s="2" t="s">
        <v>63</v>
      </c>
      <c r="F9" s="7">
        <v>9</v>
      </c>
      <c r="G9" s="8">
        <v>5</v>
      </c>
      <c r="H9" s="8">
        <v>5</v>
      </c>
      <c r="I9" s="8">
        <v>5</v>
      </c>
      <c r="J9" s="11">
        <f t="shared" si="0"/>
        <v>5</v>
      </c>
    </row>
    <row r="10" spans="3:10" ht="15.75" x14ac:dyDescent="0.25">
      <c r="C10" s="2" t="s">
        <v>32</v>
      </c>
      <c r="D10" s="2" t="s">
        <v>64</v>
      </c>
      <c r="E10" s="2" t="s">
        <v>65</v>
      </c>
      <c r="F10" s="7">
        <v>23</v>
      </c>
      <c r="G10" s="8">
        <v>5</v>
      </c>
      <c r="H10" s="8">
        <v>4.8</v>
      </c>
      <c r="I10" s="8">
        <v>4.8</v>
      </c>
      <c r="J10" s="11">
        <f t="shared" ref="J10" si="1">((G10+H10+I10)/3)</f>
        <v>4.8666666666666671</v>
      </c>
    </row>
    <row r="11" spans="3:10" ht="15.75" x14ac:dyDescent="0.25">
      <c r="C11" s="2" t="s">
        <v>33</v>
      </c>
      <c r="D11" s="2" t="s">
        <v>66</v>
      </c>
      <c r="E11" s="2" t="s">
        <v>67</v>
      </c>
      <c r="F11" s="7">
        <v>7</v>
      </c>
      <c r="G11" s="8">
        <v>4</v>
      </c>
      <c r="H11" s="8">
        <v>3</v>
      </c>
      <c r="I11" s="8">
        <v>3</v>
      </c>
      <c r="J11" s="11">
        <f t="shared" si="0"/>
        <v>3.3333333333333335</v>
      </c>
    </row>
    <row r="12" spans="3:10" ht="15.75" x14ac:dyDescent="0.25">
      <c r="C12" s="2" t="s">
        <v>34</v>
      </c>
      <c r="D12" s="2" t="s">
        <v>68</v>
      </c>
      <c r="E12" s="2" t="s">
        <v>69</v>
      </c>
      <c r="F12" s="7">
        <v>10</v>
      </c>
      <c r="G12" s="8">
        <v>5</v>
      </c>
      <c r="H12" s="8">
        <v>4.8</v>
      </c>
      <c r="I12" s="8">
        <v>4.8</v>
      </c>
      <c r="J12" s="11">
        <f t="shared" si="0"/>
        <v>4.8666666666666671</v>
      </c>
    </row>
    <row r="13" spans="3:10" ht="15.75" x14ac:dyDescent="0.25">
      <c r="C13" s="2" t="s">
        <v>35</v>
      </c>
      <c r="D13" s="2" t="s">
        <v>58</v>
      </c>
      <c r="E13" s="2" t="s">
        <v>70</v>
      </c>
      <c r="F13" s="7">
        <v>1</v>
      </c>
      <c r="G13" s="8">
        <v>5</v>
      </c>
      <c r="H13" s="8">
        <v>4.7</v>
      </c>
      <c r="I13" s="8">
        <v>4.7</v>
      </c>
      <c r="J13" s="11">
        <f t="shared" si="0"/>
        <v>4.8</v>
      </c>
    </row>
    <row r="14" spans="3:10" ht="15.75" x14ac:dyDescent="0.25">
      <c r="C14" s="2" t="s">
        <v>36</v>
      </c>
      <c r="D14" s="2" t="s">
        <v>71</v>
      </c>
      <c r="E14" s="2" t="s">
        <v>72</v>
      </c>
      <c r="F14" s="7">
        <v>7</v>
      </c>
      <c r="G14" s="8">
        <v>4</v>
      </c>
      <c r="H14" s="8">
        <v>3</v>
      </c>
      <c r="I14" s="8">
        <v>3</v>
      </c>
      <c r="J14" s="11">
        <f t="shared" si="0"/>
        <v>3.3333333333333335</v>
      </c>
    </row>
    <row r="15" spans="3:10" ht="15.75" x14ac:dyDescent="0.25">
      <c r="C15" s="2" t="s">
        <v>37</v>
      </c>
      <c r="D15" s="2" t="s">
        <v>73</v>
      </c>
      <c r="E15" s="2" t="s">
        <v>74</v>
      </c>
      <c r="F15" s="7">
        <v>13</v>
      </c>
      <c r="G15" s="8">
        <v>4.8</v>
      </c>
      <c r="H15" s="8">
        <v>4.7</v>
      </c>
      <c r="I15" s="8">
        <v>4.7</v>
      </c>
      <c r="J15" s="11">
        <f t="shared" si="0"/>
        <v>4.7333333333333334</v>
      </c>
    </row>
    <row r="16" spans="3:10" ht="15.75" x14ac:dyDescent="0.25">
      <c r="C16" s="2" t="s">
        <v>38</v>
      </c>
      <c r="D16" s="2" t="s">
        <v>75</v>
      </c>
      <c r="E16" s="2" t="s">
        <v>76</v>
      </c>
      <c r="F16" s="7">
        <v>13</v>
      </c>
      <c r="G16" s="8">
        <v>4.8</v>
      </c>
      <c r="H16" s="8">
        <v>4.7</v>
      </c>
      <c r="I16" s="8">
        <v>4.7</v>
      </c>
      <c r="J16" s="11">
        <f t="shared" si="0"/>
        <v>4.7333333333333334</v>
      </c>
    </row>
    <row r="17" spans="3:10" ht="15.75" x14ac:dyDescent="0.25">
      <c r="C17" s="2" t="s">
        <v>39</v>
      </c>
      <c r="D17" s="2" t="s">
        <v>58</v>
      </c>
      <c r="E17" s="2" t="s">
        <v>77</v>
      </c>
      <c r="F17" s="7">
        <v>10</v>
      </c>
      <c r="G17" s="8">
        <v>5</v>
      </c>
      <c r="H17" s="8">
        <v>4.8</v>
      </c>
      <c r="I17" s="8">
        <v>4.8</v>
      </c>
      <c r="J17" s="11">
        <f t="shared" si="0"/>
        <v>4.8666666666666671</v>
      </c>
    </row>
    <row r="18" spans="3:10" ht="15.75" x14ac:dyDescent="0.25">
      <c r="C18" s="2" t="s">
        <v>40</v>
      </c>
      <c r="D18" s="2" t="s">
        <v>78</v>
      </c>
      <c r="E18" s="2" t="s">
        <v>77</v>
      </c>
      <c r="F18" s="7">
        <v>10</v>
      </c>
      <c r="G18" s="8">
        <v>5</v>
      </c>
      <c r="H18" s="8">
        <v>4.8</v>
      </c>
      <c r="I18" s="8">
        <v>4.8</v>
      </c>
      <c r="J18" s="11">
        <f t="shared" si="0"/>
        <v>4.8666666666666671</v>
      </c>
    </row>
    <row r="19" spans="3:10" ht="15.75" x14ac:dyDescent="0.25">
      <c r="C19" s="2" t="s">
        <v>41</v>
      </c>
      <c r="D19" s="2" t="s">
        <v>79</v>
      </c>
      <c r="E19" s="2" t="s">
        <v>80</v>
      </c>
      <c r="F19" s="7"/>
      <c r="G19" s="8"/>
      <c r="H19" s="8"/>
      <c r="I19" s="8"/>
      <c r="J19" s="11">
        <f t="shared" si="0"/>
        <v>0</v>
      </c>
    </row>
    <row r="20" spans="3:10" ht="15.75" x14ac:dyDescent="0.25">
      <c r="C20" s="2" t="s">
        <v>42</v>
      </c>
      <c r="D20" s="2" t="s">
        <v>81</v>
      </c>
      <c r="E20" s="2" t="s">
        <v>82</v>
      </c>
      <c r="F20" s="7">
        <v>10</v>
      </c>
      <c r="G20" s="8">
        <v>5</v>
      </c>
      <c r="H20" s="8">
        <v>4.8</v>
      </c>
      <c r="I20" s="8">
        <v>4.8</v>
      </c>
      <c r="J20" s="11">
        <f t="shared" si="0"/>
        <v>4.8666666666666671</v>
      </c>
    </row>
    <row r="21" spans="3:10" ht="15.75" x14ac:dyDescent="0.25">
      <c r="C21" s="2" t="s">
        <v>43</v>
      </c>
      <c r="D21" s="2" t="s">
        <v>83</v>
      </c>
      <c r="E21" s="2" t="s">
        <v>84</v>
      </c>
      <c r="F21" s="10">
        <v>20</v>
      </c>
      <c r="G21" s="8">
        <v>4.5</v>
      </c>
      <c r="H21" s="8">
        <v>4.8</v>
      </c>
      <c r="I21" s="8">
        <v>4.8</v>
      </c>
      <c r="J21" s="11">
        <f t="shared" si="0"/>
        <v>4.7</v>
      </c>
    </row>
    <row r="22" spans="3:10" ht="15.75" x14ac:dyDescent="0.25">
      <c r="C22" s="2" t="s">
        <v>44</v>
      </c>
      <c r="D22" s="2" t="s">
        <v>85</v>
      </c>
      <c r="E22" s="2" t="s">
        <v>86</v>
      </c>
      <c r="F22" s="7">
        <v>2</v>
      </c>
      <c r="G22" s="8">
        <v>5</v>
      </c>
      <c r="H22" s="8">
        <v>5</v>
      </c>
      <c r="I22" s="8">
        <v>5</v>
      </c>
      <c r="J22" s="11">
        <f t="shared" si="0"/>
        <v>5</v>
      </c>
    </row>
    <row r="23" spans="3:10" ht="15.75" x14ac:dyDescent="0.25">
      <c r="C23" s="2" t="s">
        <v>45</v>
      </c>
      <c r="D23" s="2" t="s">
        <v>87</v>
      </c>
      <c r="E23" s="2" t="s">
        <v>88</v>
      </c>
      <c r="F23" s="7">
        <v>6</v>
      </c>
      <c r="G23" s="8">
        <v>5</v>
      </c>
      <c r="H23" s="8">
        <v>4.5999999999999996</v>
      </c>
      <c r="I23" s="8">
        <v>4.5999999999999996</v>
      </c>
      <c r="J23" s="11">
        <f t="shared" si="0"/>
        <v>4.7333333333333334</v>
      </c>
    </row>
    <row r="24" spans="3:10" ht="15.75" x14ac:dyDescent="0.25">
      <c r="C24" s="2" t="s">
        <v>46</v>
      </c>
      <c r="D24" s="2" t="s">
        <v>58</v>
      </c>
      <c r="E24" s="2" t="s">
        <v>89</v>
      </c>
      <c r="F24" s="7">
        <v>11</v>
      </c>
      <c r="G24" s="8">
        <v>1</v>
      </c>
      <c r="H24" s="8">
        <v>1</v>
      </c>
      <c r="I24" s="8">
        <v>1</v>
      </c>
      <c r="J24" s="11">
        <f t="shared" si="0"/>
        <v>1</v>
      </c>
    </row>
    <row r="25" spans="3:10" ht="15.75" x14ac:dyDescent="0.25">
      <c r="C25" s="2" t="s">
        <v>47</v>
      </c>
      <c r="D25" s="2" t="s">
        <v>90</v>
      </c>
      <c r="E25" s="2" t="s">
        <v>91</v>
      </c>
      <c r="F25" s="7"/>
      <c r="G25" s="8"/>
      <c r="H25" s="8"/>
      <c r="I25" s="8"/>
      <c r="J25" s="11">
        <f t="shared" si="0"/>
        <v>0</v>
      </c>
    </row>
    <row r="26" spans="3:10" ht="15.75" x14ac:dyDescent="0.25">
      <c r="C26" s="2" t="s">
        <v>48</v>
      </c>
      <c r="D26" s="2" t="s">
        <v>92</v>
      </c>
      <c r="E26" s="2" t="s">
        <v>93</v>
      </c>
      <c r="F26" s="7">
        <v>12</v>
      </c>
      <c r="G26" s="8">
        <v>4.8</v>
      </c>
      <c r="H26" s="8">
        <v>4.7</v>
      </c>
      <c r="I26" s="8">
        <v>4.7</v>
      </c>
      <c r="J26" s="11">
        <f t="shared" si="0"/>
        <v>4.7333333333333334</v>
      </c>
    </row>
    <row r="27" spans="3:10" ht="15.75" x14ac:dyDescent="0.25">
      <c r="C27" s="2" t="s">
        <v>49</v>
      </c>
      <c r="D27" s="2" t="s">
        <v>94</v>
      </c>
      <c r="E27" s="2" t="s">
        <v>95</v>
      </c>
      <c r="F27" s="7">
        <v>23</v>
      </c>
      <c r="G27" s="8">
        <v>5</v>
      </c>
      <c r="H27" s="8">
        <v>4.8</v>
      </c>
      <c r="I27" s="8">
        <v>4.8</v>
      </c>
      <c r="J27" s="11">
        <f t="shared" si="0"/>
        <v>4.8666666666666671</v>
      </c>
    </row>
    <row r="28" spans="3:10" ht="15.75" x14ac:dyDescent="0.25">
      <c r="C28" s="2" t="s">
        <v>50</v>
      </c>
      <c r="D28" s="2" t="s">
        <v>96</v>
      </c>
      <c r="E28" s="2" t="s">
        <v>97</v>
      </c>
      <c r="F28" s="7">
        <v>23</v>
      </c>
      <c r="G28" s="14">
        <v>5</v>
      </c>
      <c r="H28" s="14">
        <v>4.8</v>
      </c>
      <c r="I28" s="14">
        <v>4.8</v>
      </c>
      <c r="J28" s="15">
        <f t="shared" ref="J28" si="2">((G28+H28+I28)/3)</f>
        <v>4.8666666666666671</v>
      </c>
    </row>
    <row r="29" spans="3:10" ht="15.75" x14ac:dyDescent="0.25">
      <c r="C29" s="2" t="s">
        <v>51</v>
      </c>
      <c r="D29" s="2" t="s">
        <v>98</v>
      </c>
      <c r="E29" s="2" t="s">
        <v>99</v>
      </c>
      <c r="F29" s="7">
        <v>23</v>
      </c>
      <c r="G29" s="14">
        <v>5</v>
      </c>
      <c r="H29" s="14">
        <v>4.8</v>
      </c>
      <c r="I29" s="14">
        <v>4.8</v>
      </c>
      <c r="J29" s="15">
        <f t="shared" si="0"/>
        <v>4.8666666666666671</v>
      </c>
    </row>
    <row r="30" spans="3:10" x14ac:dyDescent="0.25">
      <c r="C30" s="3"/>
      <c r="D30" s="3" t="s">
        <v>105</v>
      </c>
      <c r="E30" s="3" t="s">
        <v>104</v>
      </c>
      <c r="F30" s="8">
        <v>15</v>
      </c>
      <c r="G30" s="8">
        <v>5</v>
      </c>
      <c r="H30" s="8">
        <v>5</v>
      </c>
      <c r="I30" s="8">
        <v>5</v>
      </c>
      <c r="J30" s="11">
        <f t="shared" si="0"/>
        <v>5</v>
      </c>
    </row>
    <row r="31" spans="3:10" x14ac:dyDescent="0.25">
      <c r="C31" s="3"/>
      <c r="D31" s="3" t="s">
        <v>106</v>
      </c>
      <c r="E31" s="3" t="s">
        <v>123</v>
      </c>
      <c r="F31" s="8">
        <v>15</v>
      </c>
      <c r="G31" s="8">
        <v>5</v>
      </c>
      <c r="H31" s="8">
        <v>5</v>
      </c>
      <c r="I31" s="8">
        <v>5</v>
      </c>
      <c r="J31" s="11">
        <f t="shared" si="0"/>
        <v>5</v>
      </c>
    </row>
    <row r="32" spans="3:10" x14ac:dyDescent="0.25">
      <c r="C32" s="3"/>
      <c r="D32" s="3" t="s">
        <v>109</v>
      </c>
      <c r="E32" s="3" t="s">
        <v>108</v>
      </c>
      <c r="F32" s="8">
        <v>2</v>
      </c>
      <c r="G32" s="8">
        <v>5</v>
      </c>
      <c r="H32" s="8">
        <v>5</v>
      </c>
      <c r="I32" s="8">
        <v>5</v>
      </c>
      <c r="J32" s="11">
        <f t="shared" si="0"/>
        <v>5</v>
      </c>
    </row>
    <row r="33" spans="3:10" x14ac:dyDescent="0.25">
      <c r="C33" s="6"/>
      <c r="D33" s="6" t="s">
        <v>110</v>
      </c>
      <c r="E33" s="6" t="s">
        <v>111</v>
      </c>
      <c r="F33" s="6">
        <v>2</v>
      </c>
      <c r="G33" s="8">
        <v>5</v>
      </c>
      <c r="H33" s="8">
        <v>5</v>
      </c>
      <c r="I33" s="8">
        <v>5</v>
      </c>
      <c r="J33" s="11">
        <f t="shared" si="0"/>
        <v>5</v>
      </c>
    </row>
    <row r="34" spans="3:10" x14ac:dyDescent="0.25">
      <c r="C34" s="6"/>
      <c r="D34" s="6" t="s">
        <v>113</v>
      </c>
      <c r="E34" s="6" t="s">
        <v>112</v>
      </c>
      <c r="F34" s="6" t="s">
        <v>117</v>
      </c>
      <c r="G34" s="8">
        <v>4.8</v>
      </c>
      <c r="H34" s="8">
        <v>4.5999999999999996</v>
      </c>
      <c r="I34" s="8">
        <v>4.5999999999999996</v>
      </c>
      <c r="J34" s="11">
        <f t="shared" si="0"/>
        <v>4.6666666666666661</v>
      </c>
    </row>
    <row r="35" spans="3:10" x14ac:dyDescent="0.25">
      <c r="C35" s="6"/>
      <c r="D35" s="6" t="s">
        <v>115</v>
      </c>
      <c r="E35" s="6" t="s">
        <v>116</v>
      </c>
      <c r="F35" s="6">
        <v>20</v>
      </c>
      <c r="G35" s="8">
        <v>4.5</v>
      </c>
      <c r="H35" s="8">
        <v>4.8</v>
      </c>
      <c r="I35" s="8">
        <v>4.8</v>
      </c>
      <c r="J35" s="11">
        <f t="shared" si="0"/>
        <v>4.7</v>
      </c>
    </row>
    <row r="36" spans="3:10" x14ac:dyDescent="0.25">
      <c r="C36" s="6"/>
      <c r="D36" s="6" t="s">
        <v>118</v>
      </c>
      <c r="E36" s="6" t="s">
        <v>119</v>
      </c>
      <c r="F36" s="6">
        <v>2</v>
      </c>
      <c r="G36" s="8">
        <v>5</v>
      </c>
      <c r="H36" s="8">
        <v>5</v>
      </c>
      <c r="I36" s="8">
        <v>5</v>
      </c>
      <c r="J36" s="11">
        <f t="shared" si="0"/>
        <v>5</v>
      </c>
    </row>
  </sheetData>
  <autoFilter ref="C4:J36" xr:uid="{55AE52E5-5C3A-485A-BC5C-01C33EB0C3A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3A4D-F113-4DC8-8EC2-CDC8D95CA2B3}">
  <dimension ref="C3:M37"/>
  <sheetViews>
    <sheetView workbookViewId="0">
      <selection activeCell="L4" sqref="L4:L36"/>
    </sheetView>
  </sheetViews>
  <sheetFormatPr baseColWidth="10" defaultRowHeight="15" x14ac:dyDescent="0.25"/>
  <cols>
    <col min="3" max="3" width="17.5703125" customWidth="1"/>
    <col min="4" max="4" width="17.28515625" customWidth="1"/>
    <col min="5" max="5" width="24.42578125" customWidth="1"/>
    <col min="6" max="6" width="12.28515625" customWidth="1"/>
    <col min="7" max="7" width="14.140625" customWidth="1"/>
    <col min="12" max="12" width="18.7109375" customWidth="1"/>
  </cols>
  <sheetData>
    <row r="3" spans="3:13" ht="30" x14ac:dyDescent="0.25">
      <c r="C3" s="3"/>
      <c r="D3" s="3"/>
      <c r="E3" s="3"/>
      <c r="F3" s="17" t="s">
        <v>103</v>
      </c>
      <c r="G3" s="17" t="s">
        <v>124</v>
      </c>
      <c r="H3" s="17" t="s">
        <v>125</v>
      </c>
      <c r="I3" s="17" t="s">
        <v>126</v>
      </c>
      <c r="J3" s="17" t="s">
        <v>127</v>
      </c>
      <c r="K3" s="17" t="s">
        <v>128</v>
      </c>
      <c r="L3" s="18">
        <v>0.3</v>
      </c>
      <c r="M3" s="16"/>
    </row>
    <row r="4" spans="3:13" ht="15.75" x14ac:dyDescent="0.25">
      <c r="C4" s="19" t="s">
        <v>27</v>
      </c>
      <c r="D4" s="2" t="s">
        <v>54</v>
      </c>
      <c r="E4" s="2" t="s">
        <v>55</v>
      </c>
      <c r="F4" s="7">
        <v>7</v>
      </c>
      <c r="G4" s="8">
        <v>4.7</v>
      </c>
      <c r="H4" s="8">
        <v>5</v>
      </c>
      <c r="I4" s="8">
        <v>4.5999999999999996</v>
      </c>
      <c r="J4" s="8">
        <v>4.7</v>
      </c>
      <c r="K4" s="8">
        <v>5</v>
      </c>
      <c r="L4" s="11">
        <f>((G4+H4+I4+J4+K4)/5)</f>
        <v>4.8</v>
      </c>
    </row>
    <row r="5" spans="3:13" ht="15.75" x14ac:dyDescent="0.25">
      <c r="C5" s="19" t="s">
        <v>28</v>
      </c>
      <c r="D5" s="2" t="s">
        <v>56</v>
      </c>
      <c r="E5" s="2" t="s">
        <v>57</v>
      </c>
      <c r="F5" s="7">
        <v>1</v>
      </c>
      <c r="G5" s="8">
        <v>4.5</v>
      </c>
      <c r="H5" s="8">
        <v>5</v>
      </c>
      <c r="I5" s="8">
        <v>5</v>
      </c>
      <c r="J5" s="8">
        <v>4.5</v>
      </c>
      <c r="K5" s="8">
        <v>4.5</v>
      </c>
      <c r="L5" s="11">
        <f t="shared" ref="L5:L36" si="0">((G5+H5+I5+J5+K5)/5)</f>
        <v>4.7</v>
      </c>
    </row>
    <row r="6" spans="3:13" ht="15.75" x14ac:dyDescent="0.25">
      <c r="C6" s="19" t="s">
        <v>29</v>
      </c>
      <c r="D6" s="2" t="s">
        <v>58</v>
      </c>
      <c r="E6" s="2" t="s">
        <v>59</v>
      </c>
      <c r="F6" s="7">
        <v>1</v>
      </c>
      <c r="G6" s="8">
        <v>4.5</v>
      </c>
      <c r="H6" s="8">
        <v>5</v>
      </c>
      <c r="I6" s="8">
        <v>5</v>
      </c>
      <c r="J6" s="8">
        <v>4.5</v>
      </c>
      <c r="K6" s="8">
        <v>4.5</v>
      </c>
      <c r="L6" s="11">
        <f t="shared" si="0"/>
        <v>4.7</v>
      </c>
    </row>
    <row r="7" spans="3:13" ht="15.75" x14ac:dyDescent="0.25">
      <c r="C7" s="19" t="s">
        <v>30</v>
      </c>
      <c r="D7" s="2" t="s">
        <v>60</v>
      </c>
      <c r="E7" s="2" t="s">
        <v>61</v>
      </c>
      <c r="F7" s="7">
        <v>12</v>
      </c>
      <c r="G7" s="8">
        <v>4.5</v>
      </c>
      <c r="H7" s="8">
        <v>5</v>
      </c>
      <c r="I7" s="8">
        <v>5</v>
      </c>
      <c r="J7" s="8">
        <v>4.5</v>
      </c>
      <c r="K7" s="8">
        <v>4.5</v>
      </c>
      <c r="L7" s="11">
        <f t="shared" si="0"/>
        <v>4.7</v>
      </c>
    </row>
    <row r="8" spans="3:13" ht="15.75" x14ac:dyDescent="0.25">
      <c r="C8" s="19" t="s">
        <v>31</v>
      </c>
      <c r="D8" s="2" t="s">
        <v>62</v>
      </c>
      <c r="E8" s="2" t="s">
        <v>63</v>
      </c>
      <c r="F8" s="7">
        <v>9</v>
      </c>
      <c r="G8" s="8">
        <v>5</v>
      </c>
      <c r="H8" s="8">
        <v>5</v>
      </c>
      <c r="I8" s="8">
        <v>5</v>
      </c>
      <c r="J8" s="8">
        <v>5</v>
      </c>
      <c r="K8" s="8">
        <v>5</v>
      </c>
      <c r="L8" s="11">
        <f t="shared" si="0"/>
        <v>5</v>
      </c>
    </row>
    <row r="9" spans="3:13" ht="15.75" x14ac:dyDescent="0.25">
      <c r="C9" s="19" t="s">
        <v>32</v>
      </c>
      <c r="D9" s="2" t="s">
        <v>64</v>
      </c>
      <c r="E9" s="2" t="s">
        <v>65</v>
      </c>
      <c r="F9" s="7">
        <v>23</v>
      </c>
      <c r="G9" s="8">
        <v>5</v>
      </c>
      <c r="H9" s="8">
        <v>5</v>
      </c>
      <c r="I9" s="8">
        <v>4.5999999999999996</v>
      </c>
      <c r="J9" s="8">
        <v>5</v>
      </c>
      <c r="K9" s="8">
        <v>4.7</v>
      </c>
      <c r="L9" s="11">
        <f t="shared" si="0"/>
        <v>4.8600000000000003</v>
      </c>
    </row>
    <row r="10" spans="3:13" ht="15.75" x14ac:dyDescent="0.25">
      <c r="C10" s="19" t="s">
        <v>33</v>
      </c>
      <c r="D10" s="2" t="s">
        <v>66</v>
      </c>
      <c r="E10" s="2" t="s">
        <v>67</v>
      </c>
      <c r="F10" s="7">
        <v>7</v>
      </c>
      <c r="G10" s="8">
        <v>4.7</v>
      </c>
      <c r="H10" s="8">
        <v>5</v>
      </c>
      <c r="I10" s="8">
        <v>4.5999999999999996</v>
      </c>
      <c r="J10" s="8">
        <v>4.7</v>
      </c>
      <c r="K10" s="8">
        <v>5</v>
      </c>
      <c r="L10" s="11">
        <f t="shared" si="0"/>
        <v>4.8</v>
      </c>
    </row>
    <row r="11" spans="3:13" ht="15.75" x14ac:dyDescent="0.25">
      <c r="C11" s="19" t="s">
        <v>34</v>
      </c>
      <c r="D11" s="2" t="s">
        <v>68</v>
      </c>
      <c r="E11" s="2" t="s">
        <v>69</v>
      </c>
      <c r="F11" s="10">
        <v>10</v>
      </c>
      <c r="G11" s="8">
        <v>4.8</v>
      </c>
      <c r="H11" s="8">
        <v>5</v>
      </c>
      <c r="I11" s="8">
        <v>4.5</v>
      </c>
      <c r="J11" s="8">
        <v>4.8</v>
      </c>
      <c r="K11" s="8">
        <v>4.7</v>
      </c>
      <c r="L11" s="11">
        <f t="shared" si="0"/>
        <v>4.76</v>
      </c>
    </row>
    <row r="12" spans="3:13" ht="15.75" x14ac:dyDescent="0.25">
      <c r="C12" s="19" t="s">
        <v>35</v>
      </c>
      <c r="D12" s="2" t="s">
        <v>58</v>
      </c>
      <c r="E12" s="2" t="s">
        <v>70</v>
      </c>
      <c r="F12" s="7">
        <v>1</v>
      </c>
      <c r="G12" s="8">
        <v>4.5</v>
      </c>
      <c r="H12" s="8">
        <v>5</v>
      </c>
      <c r="I12" s="8">
        <v>5</v>
      </c>
      <c r="J12" s="8">
        <v>4.5</v>
      </c>
      <c r="K12" s="8">
        <v>4.5</v>
      </c>
      <c r="L12" s="11">
        <f t="shared" si="0"/>
        <v>4.7</v>
      </c>
    </row>
    <row r="13" spans="3:13" ht="15.75" x14ac:dyDescent="0.25">
      <c r="C13" s="19" t="s">
        <v>36</v>
      </c>
      <c r="D13" s="2" t="s">
        <v>71</v>
      </c>
      <c r="E13" s="2" t="s">
        <v>72</v>
      </c>
      <c r="F13" s="7">
        <v>7</v>
      </c>
      <c r="G13" s="8">
        <v>4.7</v>
      </c>
      <c r="H13" s="8">
        <v>5</v>
      </c>
      <c r="I13" s="8">
        <v>4.5999999999999996</v>
      </c>
      <c r="J13" s="8">
        <v>4.7</v>
      </c>
      <c r="K13" s="8">
        <v>5</v>
      </c>
      <c r="L13" s="11">
        <f t="shared" si="0"/>
        <v>4.8</v>
      </c>
    </row>
    <row r="14" spans="3:13" ht="15.75" x14ac:dyDescent="0.25">
      <c r="C14" s="19" t="s">
        <v>37</v>
      </c>
      <c r="D14" s="2" t="s">
        <v>73</v>
      </c>
      <c r="E14" s="2" t="s">
        <v>74</v>
      </c>
      <c r="F14" s="7">
        <v>13</v>
      </c>
      <c r="G14" s="8">
        <v>5</v>
      </c>
      <c r="H14" s="8">
        <v>4.5999999999999996</v>
      </c>
      <c r="I14" s="8">
        <v>4.5999999999999996</v>
      </c>
      <c r="J14" s="8">
        <v>4.7</v>
      </c>
      <c r="K14" s="8">
        <v>4.2</v>
      </c>
      <c r="L14" s="11">
        <f t="shared" si="0"/>
        <v>4.6199999999999992</v>
      </c>
    </row>
    <row r="15" spans="3:13" ht="15.75" x14ac:dyDescent="0.25">
      <c r="C15" s="19" t="s">
        <v>38</v>
      </c>
      <c r="D15" s="2" t="s">
        <v>75</v>
      </c>
      <c r="E15" s="2" t="s">
        <v>76</v>
      </c>
      <c r="F15" s="7">
        <v>13</v>
      </c>
      <c r="G15" s="8">
        <v>5</v>
      </c>
      <c r="H15" s="8">
        <v>4.5999999999999996</v>
      </c>
      <c r="I15" s="8">
        <v>4.5999999999999996</v>
      </c>
      <c r="J15" s="8">
        <v>4.7</v>
      </c>
      <c r="K15" s="8">
        <v>4.2</v>
      </c>
      <c r="L15" s="11">
        <f t="shared" si="0"/>
        <v>4.6199999999999992</v>
      </c>
    </row>
    <row r="16" spans="3:13" ht="15.75" x14ac:dyDescent="0.25">
      <c r="C16" s="19" t="s">
        <v>39</v>
      </c>
      <c r="D16" s="2" t="s">
        <v>58</v>
      </c>
      <c r="E16" s="2" t="s">
        <v>77</v>
      </c>
      <c r="F16" s="7">
        <v>10</v>
      </c>
      <c r="G16" s="8">
        <v>4.8</v>
      </c>
      <c r="H16" s="8">
        <v>5</v>
      </c>
      <c r="I16" s="8">
        <v>4.5</v>
      </c>
      <c r="J16" s="8">
        <v>4.8</v>
      </c>
      <c r="K16" s="8">
        <v>4.7</v>
      </c>
      <c r="L16" s="11">
        <f t="shared" si="0"/>
        <v>4.76</v>
      </c>
    </row>
    <row r="17" spans="3:12" ht="15.75" x14ac:dyDescent="0.25">
      <c r="C17" s="19" t="s">
        <v>40</v>
      </c>
      <c r="D17" s="2" t="s">
        <v>78</v>
      </c>
      <c r="E17" s="2" t="s">
        <v>77</v>
      </c>
      <c r="F17" s="7">
        <v>10</v>
      </c>
      <c r="G17" s="8">
        <v>4.8</v>
      </c>
      <c r="H17" s="8">
        <v>5</v>
      </c>
      <c r="I17" s="8">
        <v>4.5</v>
      </c>
      <c r="J17" s="8">
        <v>4.8</v>
      </c>
      <c r="K17" s="8">
        <v>4.7</v>
      </c>
      <c r="L17" s="11">
        <f t="shared" si="0"/>
        <v>4.76</v>
      </c>
    </row>
    <row r="18" spans="3:12" ht="15.75" x14ac:dyDescent="0.25">
      <c r="C18" s="19" t="s">
        <v>41</v>
      </c>
      <c r="D18" s="2" t="s">
        <v>79</v>
      </c>
      <c r="E18" s="2" t="s">
        <v>80</v>
      </c>
      <c r="F18" s="7"/>
      <c r="G18" s="8"/>
      <c r="H18" s="8"/>
      <c r="I18" s="8"/>
      <c r="J18" s="8"/>
      <c r="K18" s="8"/>
      <c r="L18" s="11">
        <f t="shared" si="0"/>
        <v>0</v>
      </c>
    </row>
    <row r="19" spans="3:12" ht="15.75" x14ac:dyDescent="0.25">
      <c r="C19" s="19" t="s">
        <v>42</v>
      </c>
      <c r="D19" s="2" t="s">
        <v>81</v>
      </c>
      <c r="E19" s="2" t="s">
        <v>82</v>
      </c>
      <c r="F19" s="7">
        <v>10</v>
      </c>
      <c r="G19" s="8">
        <v>4.8</v>
      </c>
      <c r="H19" s="8">
        <v>5</v>
      </c>
      <c r="I19" s="8">
        <v>4.5</v>
      </c>
      <c r="J19" s="8">
        <v>4.8</v>
      </c>
      <c r="K19" s="8">
        <v>4.7</v>
      </c>
      <c r="L19" s="11">
        <f t="shared" si="0"/>
        <v>4.76</v>
      </c>
    </row>
    <row r="20" spans="3:12" ht="15.75" x14ac:dyDescent="0.25">
      <c r="C20" s="19" t="s">
        <v>43</v>
      </c>
      <c r="D20" s="2" t="s">
        <v>83</v>
      </c>
      <c r="E20" s="2" t="s">
        <v>84</v>
      </c>
      <c r="F20" s="10">
        <v>20</v>
      </c>
      <c r="G20" s="8">
        <v>5</v>
      </c>
      <c r="H20" s="8">
        <v>5</v>
      </c>
      <c r="I20" s="8">
        <v>4.5999999999999996</v>
      </c>
      <c r="J20" s="8">
        <v>5</v>
      </c>
      <c r="K20" s="8">
        <v>4.7</v>
      </c>
      <c r="L20" s="11">
        <f t="shared" si="0"/>
        <v>4.8600000000000003</v>
      </c>
    </row>
    <row r="21" spans="3:12" ht="15.75" x14ac:dyDescent="0.25">
      <c r="C21" s="19" t="s">
        <v>44</v>
      </c>
      <c r="D21" s="2" t="s">
        <v>85</v>
      </c>
      <c r="E21" s="2" t="s">
        <v>86</v>
      </c>
      <c r="F21" s="7">
        <v>2</v>
      </c>
      <c r="G21" s="8">
        <v>4.8</v>
      </c>
      <c r="H21" s="8">
        <v>5</v>
      </c>
      <c r="I21" s="8">
        <v>5</v>
      </c>
      <c r="J21" s="8">
        <v>5</v>
      </c>
      <c r="K21" s="8">
        <v>4.8</v>
      </c>
      <c r="L21" s="11">
        <f t="shared" si="0"/>
        <v>4.92</v>
      </c>
    </row>
    <row r="22" spans="3:12" ht="15.75" x14ac:dyDescent="0.25">
      <c r="C22" s="19" t="s">
        <v>45</v>
      </c>
      <c r="D22" s="2" t="s">
        <v>87</v>
      </c>
      <c r="E22" s="2" t="s">
        <v>88</v>
      </c>
      <c r="F22" s="7">
        <v>6</v>
      </c>
      <c r="G22" s="8">
        <v>5</v>
      </c>
      <c r="H22" s="8">
        <v>5</v>
      </c>
      <c r="I22" s="8">
        <v>5</v>
      </c>
      <c r="J22" s="8">
        <v>5</v>
      </c>
      <c r="K22" s="8">
        <v>5</v>
      </c>
      <c r="L22" s="11">
        <f t="shared" si="0"/>
        <v>5</v>
      </c>
    </row>
    <row r="23" spans="3:12" ht="15.75" x14ac:dyDescent="0.25">
      <c r="C23" s="19" t="s">
        <v>46</v>
      </c>
      <c r="D23" s="2" t="s">
        <v>58</v>
      </c>
      <c r="E23" s="2" t="s">
        <v>89</v>
      </c>
      <c r="F23" s="7">
        <v>11</v>
      </c>
      <c r="G23" s="8"/>
      <c r="H23" s="8"/>
      <c r="I23" s="8"/>
      <c r="J23" s="8"/>
      <c r="K23" s="8"/>
      <c r="L23" s="11">
        <f t="shared" si="0"/>
        <v>0</v>
      </c>
    </row>
    <row r="24" spans="3:12" ht="15.75" x14ac:dyDescent="0.25">
      <c r="C24" s="19" t="s">
        <v>47</v>
      </c>
      <c r="D24" s="2" t="s">
        <v>90</v>
      </c>
      <c r="E24" s="2" t="s">
        <v>91</v>
      </c>
      <c r="F24" s="7"/>
      <c r="G24" s="8"/>
      <c r="H24" s="8"/>
      <c r="I24" s="8"/>
      <c r="J24" s="8"/>
      <c r="K24" s="8"/>
      <c r="L24" s="11">
        <f t="shared" si="0"/>
        <v>0</v>
      </c>
    </row>
    <row r="25" spans="3:12" ht="15.75" x14ac:dyDescent="0.25">
      <c r="C25" s="19" t="s">
        <v>48</v>
      </c>
      <c r="D25" s="2" t="s">
        <v>92</v>
      </c>
      <c r="E25" s="2" t="s">
        <v>93</v>
      </c>
      <c r="F25" s="7">
        <v>12</v>
      </c>
      <c r="G25" s="8">
        <v>4.5</v>
      </c>
      <c r="H25" s="8">
        <v>5</v>
      </c>
      <c r="I25" s="8">
        <v>5</v>
      </c>
      <c r="J25" s="8">
        <v>4.5</v>
      </c>
      <c r="K25" s="8">
        <v>4.5</v>
      </c>
      <c r="L25" s="11">
        <f t="shared" si="0"/>
        <v>4.7</v>
      </c>
    </row>
    <row r="26" spans="3:12" ht="15.75" x14ac:dyDescent="0.25">
      <c r="C26" s="19" t="s">
        <v>49</v>
      </c>
      <c r="D26" s="2" t="s">
        <v>94</v>
      </c>
      <c r="E26" s="2" t="s">
        <v>95</v>
      </c>
      <c r="F26" s="7">
        <v>23</v>
      </c>
      <c r="G26" s="8">
        <v>5</v>
      </c>
      <c r="H26" s="8">
        <v>5</v>
      </c>
      <c r="I26" s="8">
        <v>4.5999999999999996</v>
      </c>
      <c r="J26" s="8">
        <v>5</v>
      </c>
      <c r="K26" s="8">
        <v>4.7</v>
      </c>
      <c r="L26" s="11">
        <f t="shared" si="0"/>
        <v>4.8600000000000003</v>
      </c>
    </row>
    <row r="27" spans="3:12" ht="15.75" x14ac:dyDescent="0.25">
      <c r="C27" s="19" t="s">
        <v>50</v>
      </c>
      <c r="D27" s="2" t="s">
        <v>96</v>
      </c>
      <c r="E27" s="2" t="s">
        <v>97</v>
      </c>
      <c r="F27" s="7">
        <v>23</v>
      </c>
      <c r="G27" s="8">
        <v>5</v>
      </c>
      <c r="H27" s="8">
        <v>5</v>
      </c>
      <c r="I27" s="8">
        <v>4.5999999999999996</v>
      </c>
      <c r="J27" s="8">
        <v>5</v>
      </c>
      <c r="K27" s="8">
        <v>4.7</v>
      </c>
      <c r="L27" s="11">
        <f t="shared" si="0"/>
        <v>4.8600000000000003</v>
      </c>
    </row>
    <row r="28" spans="3:12" ht="15.75" x14ac:dyDescent="0.25">
      <c r="C28" s="19" t="s">
        <v>51</v>
      </c>
      <c r="D28" s="2" t="s">
        <v>98</v>
      </c>
      <c r="E28" s="2" t="s">
        <v>99</v>
      </c>
      <c r="F28" s="7">
        <v>23</v>
      </c>
      <c r="G28" s="8">
        <v>5</v>
      </c>
      <c r="H28" s="8">
        <v>5</v>
      </c>
      <c r="I28" s="8">
        <v>4.5999999999999996</v>
      </c>
      <c r="J28" s="8">
        <v>5</v>
      </c>
      <c r="K28" s="8">
        <v>4.7</v>
      </c>
      <c r="L28" s="11">
        <f t="shared" si="0"/>
        <v>4.8600000000000003</v>
      </c>
    </row>
    <row r="29" spans="3:12" x14ac:dyDescent="0.25">
      <c r="C29" s="20">
        <v>1011708</v>
      </c>
      <c r="D29" s="3" t="s">
        <v>105</v>
      </c>
      <c r="E29" s="3" t="s">
        <v>104</v>
      </c>
      <c r="F29" s="8">
        <v>15</v>
      </c>
      <c r="G29" s="8">
        <v>4.8</v>
      </c>
      <c r="H29" s="8">
        <v>5</v>
      </c>
      <c r="I29" s="8">
        <v>5</v>
      </c>
      <c r="J29" s="8">
        <v>5</v>
      </c>
      <c r="K29" s="8">
        <v>4.8</v>
      </c>
      <c r="L29" s="11">
        <f t="shared" si="0"/>
        <v>4.92</v>
      </c>
    </row>
    <row r="30" spans="3:12" x14ac:dyDescent="0.25">
      <c r="C30" s="20">
        <v>1022388</v>
      </c>
      <c r="D30" s="3" t="s">
        <v>106</v>
      </c>
      <c r="E30" s="3" t="s">
        <v>123</v>
      </c>
      <c r="F30" s="8">
        <v>15</v>
      </c>
      <c r="G30" s="8">
        <v>4.8</v>
      </c>
      <c r="H30" s="8">
        <v>5</v>
      </c>
      <c r="I30" s="8">
        <v>5</v>
      </c>
      <c r="J30" s="8">
        <v>5</v>
      </c>
      <c r="K30" s="8">
        <v>4.8</v>
      </c>
      <c r="L30" s="11">
        <f t="shared" si="0"/>
        <v>4.92</v>
      </c>
    </row>
    <row r="31" spans="3:12" x14ac:dyDescent="0.25">
      <c r="C31" s="20">
        <v>970097</v>
      </c>
      <c r="D31" s="3" t="s">
        <v>109</v>
      </c>
      <c r="E31" s="3" t="s">
        <v>108</v>
      </c>
      <c r="F31" s="8">
        <v>2</v>
      </c>
      <c r="G31" s="8">
        <v>4.8</v>
      </c>
      <c r="H31" s="8">
        <v>5</v>
      </c>
      <c r="I31" s="8">
        <v>5</v>
      </c>
      <c r="J31" s="8">
        <v>5</v>
      </c>
      <c r="K31" s="8">
        <v>4.8</v>
      </c>
      <c r="L31" s="11">
        <f t="shared" si="0"/>
        <v>4.92</v>
      </c>
    </row>
    <row r="32" spans="3:12" x14ac:dyDescent="0.25">
      <c r="C32" s="21">
        <v>1010421</v>
      </c>
      <c r="D32" s="6" t="s">
        <v>110</v>
      </c>
      <c r="E32" s="6" t="s">
        <v>111</v>
      </c>
      <c r="F32" s="6">
        <v>2</v>
      </c>
      <c r="G32" s="8">
        <v>4.8</v>
      </c>
      <c r="H32" s="8">
        <v>5</v>
      </c>
      <c r="I32" s="8">
        <v>5</v>
      </c>
      <c r="J32" s="8">
        <v>5</v>
      </c>
      <c r="K32" s="8">
        <v>4.8</v>
      </c>
      <c r="L32" s="11">
        <f t="shared" si="0"/>
        <v>4.92</v>
      </c>
    </row>
    <row r="33" spans="3:13" x14ac:dyDescent="0.25">
      <c r="C33" s="21">
        <v>1004376</v>
      </c>
      <c r="D33" s="6" t="s">
        <v>113</v>
      </c>
      <c r="E33" s="6" t="s">
        <v>112</v>
      </c>
      <c r="F33" s="6">
        <v>20</v>
      </c>
      <c r="G33" s="8">
        <v>5</v>
      </c>
      <c r="H33" s="8">
        <v>5</v>
      </c>
      <c r="I33" s="8">
        <v>4.5999999999999996</v>
      </c>
      <c r="J33" s="8">
        <v>5</v>
      </c>
      <c r="K33" s="8">
        <v>4.7</v>
      </c>
      <c r="L33" s="11">
        <f t="shared" si="0"/>
        <v>4.8600000000000003</v>
      </c>
    </row>
    <row r="34" spans="3:13" x14ac:dyDescent="0.25">
      <c r="C34" s="21">
        <v>828106</v>
      </c>
      <c r="D34" s="6" t="s">
        <v>115</v>
      </c>
      <c r="E34" s="6" t="s">
        <v>116</v>
      </c>
      <c r="F34" s="6">
        <v>20</v>
      </c>
      <c r="G34" s="8">
        <v>5</v>
      </c>
      <c r="H34" s="8">
        <v>5</v>
      </c>
      <c r="I34" s="8">
        <v>4.5999999999999996</v>
      </c>
      <c r="J34" s="8">
        <v>5</v>
      </c>
      <c r="K34" s="8">
        <v>4.7</v>
      </c>
      <c r="L34" s="11">
        <f t="shared" si="0"/>
        <v>4.8600000000000003</v>
      </c>
    </row>
    <row r="35" spans="3:13" x14ac:dyDescent="0.25">
      <c r="C35" s="21">
        <v>1016118</v>
      </c>
      <c r="D35" s="6" t="s">
        <v>118</v>
      </c>
      <c r="E35" s="6" t="s">
        <v>119</v>
      </c>
      <c r="F35" s="6">
        <v>2</v>
      </c>
      <c r="G35" s="8">
        <v>4.8</v>
      </c>
      <c r="H35" s="8">
        <v>5</v>
      </c>
      <c r="I35" s="8">
        <v>5</v>
      </c>
      <c r="J35" s="8">
        <v>5</v>
      </c>
      <c r="K35" s="8">
        <v>4.8</v>
      </c>
      <c r="L35" s="11">
        <f t="shared" si="0"/>
        <v>4.92</v>
      </c>
    </row>
    <row r="36" spans="3:13" x14ac:dyDescent="0.25">
      <c r="C36" s="20">
        <v>650986</v>
      </c>
      <c r="D36" s="3" t="s">
        <v>129</v>
      </c>
      <c r="E36" s="3"/>
      <c r="F36" s="3" t="s">
        <v>130</v>
      </c>
      <c r="G36" s="8"/>
      <c r="H36" s="8"/>
      <c r="I36" s="8"/>
      <c r="J36" s="8"/>
      <c r="K36" s="8"/>
      <c r="L36" s="11">
        <f t="shared" si="0"/>
        <v>0</v>
      </c>
      <c r="M36" t="s">
        <v>131</v>
      </c>
    </row>
    <row r="37" spans="3:13" x14ac:dyDescent="0.25">
      <c r="C37" s="3"/>
      <c r="D37" s="3"/>
      <c r="E37" s="3"/>
      <c r="F37" s="3"/>
      <c r="G37" s="8"/>
      <c r="H37" s="8"/>
      <c r="I37" s="8"/>
      <c r="J37" s="8"/>
      <c r="K37" s="8"/>
      <c r="L37" s="8"/>
    </row>
  </sheetData>
  <autoFilter ref="C3:L36" xr:uid="{0D493A4D-F113-4DC8-8EC2-CDC8D95CA2B3}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9B5A-C3A3-4DC7-A170-CC64963AF5FB}">
  <dimension ref="C2:J35"/>
  <sheetViews>
    <sheetView tabSelected="1" workbookViewId="0">
      <selection activeCell="N26" sqref="N26"/>
    </sheetView>
  </sheetViews>
  <sheetFormatPr baseColWidth="10" defaultRowHeight="15" x14ac:dyDescent="0.25"/>
  <cols>
    <col min="3" max="3" width="11.42578125" customWidth="1"/>
    <col min="4" max="4" width="21" customWidth="1"/>
    <col min="5" max="5" width="22.28515625" customWidth="1"/>
    <col min="7" max="9" width="11.42578125" style="23"/>
    <col min="10" max="10" width="12.42578125" style="23" customWidth="1"/>
  </cols>
  <sheetData>
    <row r="2" spans="3:10" x14ac:dyDescent="0.25">
      <c r="C2" s="6"/>
      <c r="D2" s="6"/>
      <c r="E2" s="6"/>
      <c r="F2" s="6" t="s">
        <v>103</v>
      </c>
      <c r="G2" s="22" t="s">
        <v>132</v>
      </c>
      <c r="H2" s="22" t="s">
        <v>133</v>
      </c>
      <c r="I2" s="22" t="s">
        <v>134</v>
      </c>
      <c r="J2" s="22" t="s">
        <v>135</v>
      </c>
    </row>
    <row r="3" spans="3:10" ht="15.75" x14ac:dyDescent="0.25">
      <c r="C3" s="4" t="s">
        <v>27</v>
      </c>
      <c r="D3" s="4" t="s">
        <v>54</v>
      </c>
      <c r="E3" s="4" t="s">
        <v>55</v>
      </c>
      <c r="F3" s="7">
        <v>7</v>
      </c>
      <c r="G3" s="22">
        <v>4.9333333333333336</v>
      </c>
      <c r="H3" s="22">
        <v>3.3333333333333335</v>
      </c>
      <c r="I3" s="22">
        <v>4.8</v>
      </c>
      <c r="J3" s="22">
        <f>(((G3*0.35)+(H3*0.35)+(I3*0.3)))</f>
        <v>4.3333333333333339</v>
      </c>
    </row>
    <row r="4" spans="3:10" ht="15.75" x14ac:dyDescent="0.25">
      <c r="C4" s="4" t="s">
        <v>28</v>
      </c>
      <c r="D4" s="4" t="s">
        <v>56</v>
      </c>
      <c r="E4" s="4" t="s">
        <v>57</v>
      </c>
      <c r="F4" s="7">
        <v>1</v>
      </c>
      <c r="G4" s="22">
        <v>4.8666666666666671</v>
      </c>
      <c r="H4" s="22">
        <v>4.8</v>
      </c>
      <c r="I4" s="22">
        <v>4.7</v>
      </c>
      <c r="J4" s="22">
        <f t="shared" ref="J4:J34" si="0">(((G4*0.35)+(H4*0.35)+(I4*0.3)))</f>
        <v>4.793333333333333</v>
      </c>
    </row>
    <row r="5" spans="3:10" ht="15.75" x14ac:dyDescent="0.25">
      <c r="C5" s="4" t="s">
        <v>29</v>
      </c>
      <c r="D5" s="4" t="s">
        <v>58</v>
      </c>
      <c r="E5" s="4" t="s">
        <v>59</v>
      </c>
      <c r="F5" s="7">
        <v>1</v>
      </c>
      <c r="G5" s="22">
        <v>4.8666666666666671</v>
      </c>
      <c r="H5" s="22">
        <v>4.8</v>
      </c>
      <c r="I5" s="22">
        <v>4.7</v>
      </c>
      <c r="J5" s="22">
        <f t="shared" si="0"/>
        <v>4.793333333333333</v>
      </c>
    </row>
    <row r="6" spans="3:10" ht="15.75" x14ac:dyDescent="0.25">
      <c r="C6" s="4" t="s">
        <v>30</v>
      </c>
      <c r="D6" s="4" t="s">
        <v>60</v>
      </c>
      <c r="E6" s="4" t="s">
        <v>61</v>
      </c>
      <c r="F6" s="7">
        <v>12</v>
      </c>
      <c r="G6" s="22">
        <v>4.8666666666666671</v>
      </c>
      <c r="H6" s="22">
        <v>4.7333333333333334</v>
      </c>
      <c r="I6" s="22">
        <v>4.7</v>
      </c>
      <c r="J6" s="22">
        <f t="shared" si="0"/>
        <v>4.7699999999999996</v>
      </c>
    </row>
    <row r="7" spans="3:10" ht="15.75" x14ac:dyDescent="0.25">
      <c r="C7" s="4" t="s">
        <v>31</v>
      </c>
      <c r="D7" s="4" t="s">
        <v>62</v>
      </c>
      <c r="E7" s="4" t="s">
        <v>63</v>
      </c>
      <c r="F7" s="7">
        <v>9</v>
      </c>
      <c r="G7" s="22">
        <v>4.7</v>
      </c>
      <c r="H7" s="22">
        <v>5</v>
      </c>
      <c r="I7" s="22">
        <v>5</v>
      </c>
      <c r="J7" s="22">
        <f t="shared" si="0"/>
        <v>4.8949999999999996</v>
      </c>
    </row>
    <row r="8" spans="3:10" ht="15.75" x14ac:dyDescent="0.25">
      <c r="C8" s="4" t="s">
        <v>32</v>
      </c>
      <c r="D8" s="4" t="s">
        <v>64</v>
      </c>
      <c r="E8" s="4" t="s">
        <v>65</v>
      </c>
      <c r="F8" s="7">
        <v>23</v>
      </c>
      <c r="G8" s="22">
        <v>4.833333333333333</v>
      </c>
      <c r="H8" s="22">
        <v>4.8666666666666671</v>
      </c>
      <c r="I8" s="22">
        <v>4.8600000000000003</v>
      </c>
      <c r="J8" s="22">
        <f t="shared" si="0"/>
        <v>4.8529999999999998</v>
      </c>
    </row>
    <row r="9" spans="3:10" ht="15.75" x14ac:dyDescent="0.25">
      <c r="C9" s="4" t="s">
        <v>33</v>
      </c>
      <c r="D9" s="4" t="s">
        <v>66</v>
      </c>
      <c r="E9" s="4" t="s">
        <v>67</v>
      </c>
      <c r="F9" s="7">
        <v>7</v>
      </c>
      <c r="G9" s="22">
        <v>4.9333333333333336</v>
      </c>
      <c r="H9" s="22">
        <v>3.3333333333333335</v>
      </c>
      <c r="I9" s="22">
        <v>4.8</v>
      </c>
      <c r="J9" s="22">
        <f t="shared" si="0"/>
        <v>4.3333333333333339</v>
      </c>
    </row>
    <row r="10" spans="3:10" ht="15.75" x14ac:dyDescent="0.25">
      <c r="C10" s="4" t="s">
        <v>34</v>
      </c>
      <c r="D10" s="4" t="s">
        <v>68</v>
      </c>
      <c r="E10" s="4" t="s">
        <v>69</v>
      </c>
      <c r="F10" s="24">
        <v>10</v>
      </c>
      <c r="G10" s="22">
        <v>4.8666666666666671</v>
      </c>
      <c r="H10" s="22">
        <v>4.8666666666666671</v>
      </c>
      <c r="I10" s="22">
        <v>4.76</v>
      </c>
      <c r="J10" s="22">
        <f t="shared" si="0"/>
        <v>4.8346666666666671</v>
      </c>
    </row>
    <row r="11" spans="3:10" ht="15.75" x14ac:dyDescent="0.25">
      <c r="C11" s="4" t="s">
        <v>35</v>
      </c>
      <c r="D11" s="4" t="s">
        <v>58</v>
      </c>
      <c r="E11" s="4" t="s">
        <v>70</v>
      </c>
      <c r="F11" s="24">
        <v>1</v>
      </c>
      <c r="G11" s="22">
        <v>4.8666666666666671</v>
      </c>
      <c r="H11" s="22">
        <v>4.8</v>
      </c>
      <c r="I11" s="22">
        <v>4.7</v>
      </c>
      <c r="J11" s="22">
        <f t="shared" si="0"/>
        <v>4.793333333333333</v>
      </c>
    </row>
    <row r="12" spans="3:10" ht="15.75" x14ac:dyDescent="0.25">
      <c r="C12" s="4" t="s">
        <v>36</v>
      </c>
      <c r="D12" s="4" t="s">
        <v>71</v>
      </c>
      <c r="E12" s="4" t="s">
        <v>72</v>
      </c>
      <c r="F12" s="24">
        <v>7</v>
      </c>
      <c r="G12" s="22">
        <v>4.9333333333333336</v>
      </c>
      <c r="H12" s="22">
        <v>3.3333333333333335</v>
      </c>
      <c r="I12" s="22">
        <v>4.8</v>
      </c>
      <c r="J12" s="22">
        <f t="shared" si="0"/>
        <v>4.3333333333333339</v>
      </c>
    </row>
    <row r="13" spans="3:10" ht="15.75" x14ac:dyDescent="0.25">
      <c r="C13" s="4" t="s">
        <v>37</v>
      </c>
      <c r="D13" s="4" t="s">
        <v>73</v>
      </c>
      <c r="E13" s="4" t="s">
        <v>74</v>
      </c>
      <c r="F13" s="24">
        <v>13</v>
      </c>
      <c r="G13" s="22">
        <v>4.8666666666666671</v>
      </c>
      <c r="H13" s="22">
        <v>4.7333333333333334</v>
      </c>
      <c r="I13" s="22">
        <v>4.6199999999999992</v>
      </c>
      <c r="J13" s="22">
        <f t="shared" si="0"/>
        <v>4.7459999999999996</v>
      </c>
    </row>
    <row r="14" spans="3:10" ht="15.75" x14ac:dyDescent="0.25">
      <c r="C14" s="4" t="s">
        <v>38</v>
      </c>
      <c r="D14" s="4" t="s">
        <v>75</v>
      </c>
      <c r="E14" s="4" t="s">
        <v>76</v>
      </c>
      <c r="F14" s="24">
        <v>13</v>
      </c>
      <c r="G14" s="22">
        <v>4.8666666666666671</v>
      </c>
      <c r="H14" s="22">
        <v>4.7333333333333334</v>
      </c>
      <c r="I14" s="22">
        <v>4.6199999999999992</v>
      </c>
      <c r="J14" s="22">
        <f t="shared" si="0"/>
        <v>4.7459999999999996</v>
      </c>
    </row>
    <row r="15" spans="3:10" ht="15.75" x14ac:dyDescent="0.25">
      <c r="C15" s="4" t="s">
        <v>39</v>
      </c>
      <c r="D15" s="4" t="s">
        <v>58</v>
      </c>
      <c r="E15" s="4" t="s">
        <v>77</v>
      </c>
      <c r="F15" s="24">
        <v>10</v>
      </c>
      <c r="G15" s="22">
        <v>4.8666666666666671</v>
      </c>
      <c r="H15" s="22">
        <v>4.8666666666666671</v>
      </c>
      <c r="I15" s="22">
        <v>4.76</v>
      </c>
      <c r="J15" s="22">
        <f t="shared" si="0"/>
        <v>4.8346666666666671</v>
      </c>
    </row>
    <row r="16" spans="3:10" ht="15.75" x14ac:dyDescent="0.25">
      <c r="C16" s="4" t="s">
        <v>40</v>
      </c>
      <c r="D16" s="4" t="s">
        <v>78</v>
      </c>
      <c r="E16" s="4" t="s">
        <v>77</v>
      </c>
      <c r="F16" s="24">
        <v>10</v>
      </c>
      <c r="G16" s="22">
        <v>4.8666666666666671</v>
      </c>
      <c r="H16" s="22">
        <v>4.8666666666666671</v>
      </c>
      <c r="I16" s="22">
        <v>4.76</v>
      </c>
      <c r="J16" s="22">
        <f t="shared" si="0"/>
        <v>4.8346666666666671</v>
      </c>
    </row>
    <row r="17" spans="3:10" ht="15.75" x14ac:dyDescent="0.25">
      <c r="C17" s="4" t="s">
        <v>41</v>
      </c>
      <c r="D17" s="4" t="s">
        <v>79</v>
      </c>
      <c r="E17" s="4" t="s">
        <v>80</v>
      </c>
      <c r="F17" s="24"/>
      <c r="G17" s="22">
        <v>0</v>
      </c>
      <c r="H17" s="22">
        <v>0</v>
      </c>
      <c r="I17" s="22">
        <v>0</v>
      </c>
      <c r="J17" s="22">
        <f t="shared" si="0"/>
        <v>0</v>
      </c>
    </row>
    <row r="18" spans="3:10" ht="15.75" x14ac:dyDescent="0.25">
      <c r="C18" s="4" t="s">
        <v>42</v>
      </c>
      <c r="D18" s="4" t="s">
        <v>81</v>
      </c>
      <c r="E18" s="4" t="s">
        <v>82</v>
      </c>
      <c r="F18" s="24">
        <v>10</v>
      </c>
      <c r="G18" s="22">
        <v>4.8666666666666671</v>
      </c>
      <c r="H18" s="22">
        <v>4.8666666666666671</v>
      </c>
      <c r="I18" s="22">
        <v>4.76</v>
      </c>
      <c r="J18" s="22">
        <f t="shared" si="0"/>
        <v>4.8346666666666671</v>
      </c>
    </row>
    <row r="19" spans="3:10" ht="15.75" x14ac:dyDescent="0.25">
      <c r="C19" s="4" t="s">
        <v>43</v>
      </c>
      <c r="D19" s="4" t="s">
        <v>83</v>
      </c>
      <c r="E19" s="4" t="s">
        <v>84</v>
      </c>
      <c r="F19" s="24">
        <v>20</v>
      </c>
      <c r="G19" s="22">
        <v>4.5666666666666664</v>
      </c>
      <c r="H19" s="22">
        <v>4.7</v>
      </c>
      <c r="I19" s="22">
        <v>4.8600000000000003</v>
      </c>
      <c r="J19" s="22">
        <f t="shared" si="0"/>
        <v>4.7013333333333334</v>
      </c>
    </row>
    <row r="20" spans="3:10" ht="15.75" x14ac:dyDescent="0.25">
      <c r="C20" s="4" t="s">
        <v>44</v>
      </c>
      <c r="D20" s="4" t="s">
        <v>85</v>
      </c>
      <c r="E20" s="4" t="s">
        <v>86</v>
      </c>
      <c r="F20" s="24">
        <v>2</v>
      </c>
      <c r="G20" s="22">
        <v>4.8</v>
      </c>
      <c r="H20" s="22">
        <v>5</v>
      </c>
      <c r="I20" s="22">
        <v>4.92</v>
      </c>
      <c r="J20" s="22">
        <f t="shared" si="0"/>
        <v>4.9059999999999997</v>
      </c>
    </row>
    <row r="21" spans="3:10" ht="15.75" x14ac:dyDescent="0.25">
      <c r="C21" s="4" t="s">
        <v>45</v>
      </c>
      <c r="D21" s="4" t="s">
        <v>87</v>
      </c>
      <c r="E21" s="4" t="s">
        <v>88</v>
      </c>
      <c r="F21" s="24">
        <v>6</v>
      </c>
      <c r="G21" s="22">
        <v>4.833333333333333</v>
      </c>
      <c r="H21" s="22">
        <v>4.7333333333333334</v>
      </c>
      <c r="I21" s="22">
        <v>5</v>
      </c>
      <c r="J21" s="22">
        <f t="shared" si="0"/>
        <v>4.8483333333333327</v>
      </c>
    </row>
    <row r="22" spans="3:10" ht="15.75" x14ac:dyDescent="0.25">
      <c r="C22" s="4" t="s">
        <v>46</v>
      </c>
      <c r="D22" s="4" t="s">
        <v>58</v>
      </c>
      <c r="E22" s="4" t="s">
        <v>89</v>
      </c>
      <c r="F22" s="24">
        <v>11</v>
      </c>
      <c r="G22" s="22">
        <v>4.7333333333333334</v>
      </c>
      <c r="H22" s="22">
        <v>1</v>
      </c>
      <c r="I22" s="22">
        <v>0</v>
      </c>
      <c r="J22" s="22">
        <f t="shared" si="0"/>
        <v>2.0066666666666664</v>
      </c>
    </row>
    <row r="23" spans="3:10" ht="15.75" x14ac:dyDescent="0.25">
      <c r="C23" s="4" t="s">
        <v>47</v>
      </c>
      <c r="D23" s="4" t="s">
        <v>90</v>
      </c>
      <c r="E23" s="4" t="s">
        <v>91</v>
      </c>
      <c r="F23" s="24"/>
      <c r="G23" s="22">
        <v>0</v>
      </c>
      <c r="H23" s="22">
        <v>0</v>
      </c>
      <c r="I23" s="22">
        <v>0</v>
      </c>
      <c r="J23" s="22">
        <f t="shared" si="0"/>
        <v>0</v>
      </c>
    </row>
    <row r="24" spans="3:10" ht="15.75" x14ac:dyDescent="0.25">
      <c r="C24" s="4" t="s">
        <v>48</v>
      </c>
      <c r="D24" s="4" t="s">
        <v>92</v>
      </c>
      <c r="E24" s="4" t="s">
        <v>93</v>
      </c>
      <c r="F24" s="24">
        <v>12</v>
      </c>
      <c r="G24" s="22">
        <v>4.8666666666666671</v>
      </c>
      <c r="H24" s="22">
        <v>4.7333333333333334</v>
      </c>
      <c r="I24" s="22">
        <v>4.7</v>
      </c>
      <c r="J24" s="22">
        <f t="shared" si="0"/>
        <v>4.7699999999999996</v>
      </c>
    </row>
    <row r="25" spans="3:10" ht="15.75" x14ac:dyDescent="0.25">
      <c r="C25" s="4" t="s">
        <v>49</v>
      </c>
      <c r="D25" s="4" t="s">
        <v>94</v>
      </c>
      <c r="E25" s="4" t="s">
        <v>95</v>
      </c>
      <c r="F25" s="24">
        <v>23</v>
      </c>
      <c r="G25" s="22">
        <v>4.9333333333333336</v>
      </c>
      <c r="H25" s="22">
        <v>4.8666666666666671</v>
      </c>
      <c r="I25" s="22">
        <v>4.8600000000000003</v>
      </c>
      <c r="J25" s="22">
        <f t="shared" si="0"/>
        <v>4.8879999999999999</v>
      </c>
    </row>
    <row r="26" spans="3:10" ht="15.75" x14ac:dyDescent="0.25">
      <c r="C26" s="4" t="s">
        <v>50</v>
      </c>
      <c r="D26" s="4" t="s">
        <v>96</v>
      </c>
      <c r="E26" s="4" t="s">
        <v>97</v>
      </c>
      <c r="F26" s="24">
        <v>23</v>
      </c>
      <c r="G26" s="22">
        <v>4.833333333333333</v>
      </c>
      <c r="H26" s="22">
        <v>4.8666666666666671</v>
      </c>
      <c r="I26" s="22">
        <v>4.8600000000000003</v>
      </c>
      <c r="J26" s="22">
        <f t="shared" si="0"/>
        <v>4.8529999999999998</v>
      </c>
    </row>
    <row r="27" spans="3:10" ht="15.75" x14ac:dyDescent="0.25">
      <c r="C27" s="4" t="s">
        <v>51</v>
      </c>
      <c r="D27" s="4" t="s">
        <v>98</v>
      </c>
      <c r="E27" s="4" t="s">
        <v>99</v>
      </c>
      <c r="F27" s="24">
        <v>23</v>
      </c>
      <c r="G27" s="22">
        <v>4.9333333333333336</v>
      </c>
      <c r="H27" s="22">
        <v>4.8666666666666671</v>
      </c>
      <c r="I27" s="22">
        <v>4.8600000000000003</v>
      </c>
      <c r="J27" s="22">
        <f t="shared" si="0"/>
        <v>4.8879999999999999</v>
      </c>
    </row>
    <row r="28" spans="3:10" x14ac:dyDescent="0.25">
      <c r="C28" s="6">
        <v>1011708</v>
      </c>
      <c r="D28" s="6" t="s">
        <v>105</v>
      </c>
      <c r="E28" s="6" t="s">
        <v>104</v>
      </c>
      <c r="F28" s="25">
        <v>15</v>
      </c>
      <c r="G28" s="22">
        <v>4.7666666666666666</v>
      </c>
      <c r="H28" s="22">
        <v>5</v>
      </c>
      <c r="I28" s="22">
        <v>4.92</v>
      </c>
      <c r="J28" s="22">
        <f t="shared" si="0"/>
        <v>4.894333333333333</v>
      </c>
    </row>
    <row r="29" spans="3:10" x14ac:dyDescent="0.25">
      <c r="C29" s="6">
        <v>1022388</v>
      </c>
      <c r="D29" s="6" t="s">
        <v>106</v>
      </c>
      <c r="E29" s="6" t="s">
        <v>123</v>
      </c>
      <c r="F29" s="25">
        <v>15</v>
      </c>
      <c r="G29" s="22">
        <v>4.7666666666666666</v>
      </c>
      <c r="H29" s="22">
        <v>5</v>
      </c>
      <c r="I29" s="22">
        <v>4.92</v>
      </c>
      <c r="J29" s="22">
        <f t="shared" si="0"/>
        <v>4.894333333333333</v>
      </c>
    </row>
    <row r="30" spans="3:10" x14ac:dyDescent="0.25">
      <c r="C30" s="6">
        <v>970097</v>
      </c>
      <c r="D30" s="6" t="s">
        <v>109</v>
      </c>
      <c r="E30" s="6" t="s">
        <v>108</v>
      </c>
      <c r="F30" s="25">
        <v>2</v>
      </c>
      <c r="G30" s="22">
        <v>4.8</v>
      </c>
      <c r="H30" s="22">
        <v>5</v>
      </c>
      <c r="I30" s="22">
        <v>4.92</v>
      </c>
      <c r="J30" s="22">
        <f t="shared" si="0"/>
        <v>4.9059999999999997</v>
      </c>
    </row>
    <row r="31" spans="3:10" x14ac:dyDescent="0.25">
      <c r="C31" s="6">
        <v>1010421</v>
      </c>
      <c r="D31" s="6" t="s">
        <v>110</v>
      </c>
      <c r="E31" s="6" t="s">
        <v>111</v>
      </c>
      <c r="F31" s="26">
        <v>2</v>
      </c>
      <c r="G31" s="22">
        <v>4.8</v>
      </c>
      <c r="H31" s="22">
        <v>5</v>
      </c>
      <c r="I31" s="22">
        <v>4.92</v>
      </c>
      <c r="J31" s="22">
        <f t="shared" si="0"/>
        <v>4.9059999999999997</v>
      </c>
    </row>
    <row r="32" spans="3:10" x14ac:dyDescent="0.25">
      <c r="C32" s="6">
        <v>1004376</v>
      </c>
      <c r="D32" s="6" t="s">
        <v>113</v>
      </c>
      <c r="E32" s="6" t="s">
        <v>112</v>
      </c>
      <c r="F32" s="26">
        <v>20</v>
      </c>
      <c r="G32" s="22">
        <v>4.666666666666667</v>
      </c>
      <c r="H32" s="22">
        <v>4.6666666666666661</v>
      </c>
      <c r="I32" s="22">
        <v>4.8600000000000003</v>
      </c>
      <c r="J32" s="22">
        <f t="shared" si="0"/>
        <v>4.7246666666666668</v>
      </c>
    </row>
    <row r="33" spans="3:10" x14ac:dyDescent="0.25">
      <c r="C33" s="6">
        <v>828106</v>
      </c>
      <c r="D33" s="6" t="s">
        <v>115</v>
      </c>
      <c r="E33" s="6" t="s">
        <v>116</v>
      </c>
      <c r="F33" s="26">
        <v>20</v>
      </c>
      <c r="G33" s="22">
        <v>4.666666666666667</v>
      </c>
      <c r="H33" s="22">
        <v>4.7</v>
      </c>
      <c r="I33" s="22">
        <v>4.8600000000000003</v>
      </c>
      <c r="J33" s="22">
        <f t="shared" si="0"/>
        <v>4.7363333333333335</v>
      </c>
    </row>
    <row r="34" spans="3:10" x14ac:dyDescent="0.25">
      <c r="C34" s="6">
        <v>1016118</v>
      </c>
      <c r="D34" s="6" t="s">
        <v>118</v>
      </c>
      <c r="E34" s="6" t="s">
        <v>119</v>
      </c>
      <c r="F34" s="26">
        <v>2</v>
      </c>
      <c r="G34" s="22">
        <v>4.8</v>
      </c>
      <c r="H34" s="22">
        <v>5</v>
      </c>
      <c r="I34" s="22">
        <v>4.92</v>
      </c>
      <c r="J34" s="22">
        <f t="shared" si="0"/>
        <v>4.9059999999999997</v>
      </c>
    </row>
    <row r="35" spans="3:10" x14ac:dyDescent="0.25">
      <c r="C35" s="6">
        <v>650986</v>
      </c>
      <c r="D35" s="6" t="s">
        <v>136</v>
      </c>
      <c r="E35" s="6"/>
      <c r="F35" s="6" t="s">
        <v>130</v>
      </c>
      <c r="G35" s="22"/>
      <c r="H35" s="22"/>
      <c r="I35" s="22">
        <v>0</v>
      </c>
      <c r="J35" s="22"/>
    </row>
  </sheetData>
  <autoFilter ref="C2:J35" xr:uid="{91289B5A-C3A3-4DC7-A170-CC64963AF5F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59554 CD </vt:lpstr>
      <vt:lpstr>corte 1 </vt:lpstr>
      <vt:lpstr>corte 2 </vt:lpstr>
      <vt:lpstr>corte 3 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JEAQUELINE FRANCO PEÑA</dc:creator>
  <cp:lastModifiedBy>JEAQUELINE FRANCO PEÑA</cp:lastModifiedBy>
  <dcterms:created xsi:type="dcterms:W3CDTF">2024-08-29T15:37:18Z</dcterms:created>
  <dcterms:modified xsi:type="dcterms:W3CDTF">2024-10-19T01:23:48Z</dcterms:modified>
</cp:coreProperties>
</file>