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9\"/>
    </mc:Choice>
  </mc:AlternateContent>
  <bookViews>
    <workbookView xWindow="0" yWindow="0" windowWidth="20490" windowHeight="7650"/>
  </bookViews>
  <sheets>
    <sheet name="25.02" sheetId="1" r:id="rId1"/>
    <sheet name="28.02" sheetId="4" r:id="rId2"/>
    <sheet name="02.03" sheetId="5" r:id="rId3"/>
    <sheet name="DS CẤM THI" sheetId="2" r:id="rId4"/>
    <sheet name="DS CHIA NHÓM" sheetId="3" r:id="rId5"/>
  </sheets>
  <definedNames>
    <definedName name="_xlnm._FilterDatabase" localSheetId="2" hidden="1">'02.03'!$A$7:$H$7</definedName>
    <definedName name="_xlnm._FilterDatabase" localSheetId="0" hidden="1">'25.02'!$A$7:$H$7</definedName>
    <definedName name="_xlnm._FilterDatabase" localSheetId="1" hidden="1">'28.02'!$A$7:$H$7</definedName>
    <definedName name="_xlnm._FilterDatabase" localSheetId="3" hidden="1">'DS CẤM THI'!$A$4:$P$41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1" i="2" l="1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5" i="2"/>
  <c r="Q14" i="2"/>
  <c r="Q13" i="2"/>
  <c r="Q12" i="2"/>
  <c r="Q11" i="2"/>
  <c r="Q10" i="2"/>
  <c r="Q9" i="2"/>
  <c r="Q8" i="2"/>
  <c r="Q7" i="2"/>
  <c r="Q6" i="2"/>
  <c r="Q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5" i="2"/>
</calcChain>
</file>

<file path=xl/sharedStrings.xml><?xml version="1.0" encoding="utf-8"?>
<sst xmlns="http://schemas.openxmlformats.org/spreadsheetml/2006/main" count="408" uniqueCount="164">
  <si>
    <t>DANH SÁCH SINH VIÊN THI</t>
  </si>
  <si>
    <t>BLOCK 1 - KỲ SPRING 2022</t>
  </si>
  <si>
    <t>Môn thi: Kịch bản phân cảnh và quay phim (MUL219)</t>
  </si>
  <si>
    <t>Phòng thi: F204</t>
  </si>
  <si>
    <t>Ngày thi: 25/02/2022</t>
  </si>
  <si>
    <t>Giờ thi: 14:10:00 đến: 16:10:00</t>
  </si>
  <si>
    <t>TT</t>
  </si>
  <si>
    <t>MSSV</t>
  </si>
  <si>
    <t>Họ tên</t>
  </si>
  <si>
    <t>Lớp</t>
  </si>
  <si>
    <t>Ký tên</t>
  </si>
  <si>
    <t>Điểm</t>
  </si>
  <si>
    <t>Ghi chú</t>
  </si>
  <si>
    <t>PH13239</t>
  </si>
  <si>
    <t>Vũ Thế Hùng</t>
  </si>
  <si>
    <t>GD16317</t>
  </si>
  <si>
    <t>PH13771</t>
  </si>
  <si>
    <t>Vũ Hoài Nam</t>
  </si>
  <si>
    <t>PH14851</t>
  </si>
  <si>
    <t>Đặng Đan Trường</t>
  </si>
  <si>
    <t>PH14855</t>
  </si>
  <si>
    <t>Nguyễn Mạnh Hải</t>
  </si>
  <si>
    <t>PH14867</t>
  </si>
  <si>
    <t>Đào Ngọc Tùng</t>
  </si>
  <si>
    <t>PH14871</t>
  </si>
  <si>
    <t>Nguyễn Đình Tuyển</t>
  </si>
  <si>
    <t>PH14875</t>
  </si>
  <si>
    <t>Phùng Thế Phi</t>
  </si>
  <si>
    <t>PH14876</t>
  </si>
  <si>
    <t>Vi Thúy Trà</t>
  </si>
  <si>
    <t>PH14900</t>
  </si>
  <si>
    <t>Phạm Trung Hiếu</t>
  </si>
  <si>
    <t>PH14914</t>
  </si>
  <si>
    <t>Lê Anh Tuấn</t>
  </si>
  <si>
    <t>PH14916</t>
  </si>
  <si>
    <t>Nguyễn Thị Kim Ngân</t>
  </si>
  <si>
    <t>PH14928</t>
  </si>
  <si>
    <t>Nguyễn Tuấn Việt</t>
  </si>
  <si>
    <t>PH14996</t>
  </si>
  <si>
    <t>Nguyễn Mạnh Cường</t>
  </si>
  <si>
    <t>PH15085</t>
  </si>
  <si>
    <t>Đinh Thành Đạt</t>
  </si>
  <si>
    <t>PH15087</t>
  </si>
  <si>
    <t>Phùng Vương Long</t>
  </si>
  <si>
    <t>PH15339</t>
  </si>
  <si>
    <t>Lương Ngọc Huy</t>
  </si>
  <si>
    <t>PH15405</t>
  </si>
  <si>
    <t>Lê Đình Hoàng</t>
  </si>
  <si>
    <t>PH15612</t>
  </si>
  <si>
    <t>Trần Đức Tuấn</t>
  </si>
  <si>
    <t>PH15626</t>
  </si>
  <si>
    <t>Hà Quang Linh</t>
  </si>
  <si>
    <t>PH15679</t>
  </si>
  <si>
    <t>Nguyễn Quốc Duy</t>
  </si>
  <si>
    <t>PH15681</t>
  </si>
  <si>
    <t>Trần Tiến Đạt</t>
  </si>
  <si>
    <t>PH16445</t>
  </si>
  <si>
    <t>Vũ Văn Quân</t>
  </si>
  <si>
    <t>PH16475</t>
  </si>
  <si>
    <t>Nông Mạnh Cường</t>
  </si>
  <si>
    <t>PH16524</t>
  </si>
  <si>
    <t>Nguyễn Thanh Thắng</t>
  </si>
  <si>
    <t>PH16540</t>
  </si>
  <si>
    <t>Nguyễn Thị Ngọc Ánh</t>
  </si>
  <si>
    <t>PH16646</t>
  </si>
  <si>
    <t>Ngô Thế Quyền</t>
  </si>
  <si>
    <t>PH17016</t>
  </si>
  <si>
    <t>Hoàng Quốc Việt</t>
  </si>
  <si>
    <t>PH17021</t>
  </si>
  <si>
    <t>Mai Tiến Đạt</t>
  </si>
  <si>
    <t>PH17756</t>
  </si>
  <si>
    <t>Nguyễn Trung Thành</t>
  </si>
  <si>
    <t>PH17783</t>
  </si>
  <si>
    <t>Hoàng Việt Tùng</t>
  </si>
  <si>
    <t>PH17793</t>
  </si>
  <si>
    <t>Đinh Thị Mỹ</t>
  </si>
  <si>
    <t>PH17813</t>
  </si>
  <si>
    <t>Đỗ Thị Tú Uyên</t>
  </si>
  <si>
    <t>PH17829</t>
  </si>
  <si>
    <t>Nguyễn Anh Tú</t>
  </si>
  <si>
    <t>PH17895</t>
  </si>
  <si>
    <t>Nguyễn Ngọc Nam</t>
  </si>
  <si>
    <t>PH17916</t>
  </si>
  <si>
    <t>Lê Tuấn Phong</t>
  </si>
  <si>
    <t>PH17941</t>
  </si>
  <si>
    <t>Trần Thiện Quang</t>
  </si>
  <si>
    <t>PH17975</t>
  </si>
  <si>
    <t>Bùi Minh Khôi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</si>
  <si>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</si>
  <si>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</si>
  <si>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</si>
  <si>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</si>
  <si>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N1</t>
  </si>
  <si>
    <t>tuantdph15612@fpt.edu.vn</t>
  </si>
  <si>
    <t>THI CA 1</t>
  </si>
  <si>
    <t>linhhqph15626@fpt.edu.vn</t>
  </si>
  <si>
    <t>duynqph15679@fpt.edu.vn</t>
  </si>
  <si>
    <t>truongddph14851@fpt.edu.vn</t>
  </si>
  <si>
    <t>datttph15681@fpt.edu.vn</t>
  </si>
  <si>
    <t>N2</t>
  </si>
  <si>
    <t>mydtph17793@fpt.edu.vn</t>
  </si>
  <si>
    <t>uyendttph17813@fpt.edu.vn</t>
  </si>
  <si>
    <t>tunaph17829@fpt.edu.vn</t>
  </si>
  <si>
    <t>quangttph17941@fpt.edu.vn</t>
  </si>
  <si>
    <t>N3</t>
  </si>
  <si>
    <t>huylnph15339@fpt.edu.vn</t>
  </si>
  <si>
    <t>THI CA 2</t>
  </si>
  <si>
    <t>thangntph16524@fpt.edu.vn</t>
  </si>
  <si>
    <t>anhntnph16540@fpt.edu.vn</t>
  </si>
  <si>
    <t>viethqph17016@fpt.edu.vn</t>
  </si>
  <si>
    <t>quyenntph16646@fpt.edu.vn</t>
  </si>
  <si>
    <t>N4</t>
  </si>
  <si>
    <t>quanvvph16445@fpt.edu.vn</t>
  </si>
  <si>
    <t>cuongnmph16475@fpt.edu.vn</t>
  </si>
  <si>
    <t>cuongnmph14996@fpt.edu.vn</t>
  </si>
  <si>
    <t>namvhph13771@fpt.edu.vn</t>
  </si>
  <si>
    <t>N5</t>
  </si>
  <si>
    <t>hungvtph13239@fpt.edu.vn</t>
  </si>
  <si>
    <t>tungdnph14867@fpt.edu.vn</t>
  </si>
  <si>
    <t>tuyenndph14871@fpt.edu.vn</t>
  </si>
  <si>
    <t>vietntph14928@fpt.edu.vn</t>
  </si>
  <si>
    <t>N6</t>
  </si>
  <si>
    <t>hainmph14855@fpt.edu.vn</t>
  </si>
  <si>
    <t>THI CA 3</t>
  </si>
  <si>
    <t>travtph14876@fpt.edu.vn</t>
  </si>
  <si>
    <t>hieuptph14900@fpt.edu.vn</t>
  </si>
  <si>
    <t>nganntkph14916@fpt.edu.vn</t>
  </si>
  <si>
    <t>tuanlaph14914@fpt.edu.vn</t>
  </si>
  <si>
    <t>N7</t>
  </si>
  <si>
    <t>tunghvph17783@fpt.edu.vn</t>
  </si>
  <si>
    <t>namnnph17895@fpt.edu.vn</t>
  </si>
  <si>
    <t>phongltph17916@fpt.edu.vn</t>
  </si>
  <si>
    <t>khoibmph17975@fpt.edu.vn</t>
  </si>
  <si>
    <t>thanhntph17756@fpt.edu.vn</t>
  </si>
  <si>
    <t>N8</t>
  </si>
  <si>
    <t>phiptph14875@fpt.edu.vn</t>
  </si>
  <si>
    <t>datdtph15085@fpt.edu.vn</t>
  </si>
  <si>
    <t>longpvph15087@fpt.edu.vn</t>
  </si>
  <si>
    <t>hoangldph15405@fpt.edu.vn</t>
  </si>
  <si>
    <t>datmtph17021@fpt.edu.vn</t>
  </si>
  <si>
    <t>MÃ</t>
  </si>
  <si>
    <t>TÊN</t>
  </si>
  <si>
    <t>ĐÁNH GIÁ ĐIỀU KIỆN</t>
  </si>
  <si>
    <t>ĐÁNH GIÁ TÍCH CỰC TRONG QUÁ TRÌNH (ĐIỂM THƯỞNG)</t>
  </si>
  <si>
    <t>ĐÁNH GIÁ CUỐI MÔN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</si>
  <si>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</si>
  <si>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</si>
  <si>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</si>
  <si>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</si>
  <si>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</si>
  <si>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</si>
  <si>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</si>
  <si>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</si>
  <si>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</si>
  <si>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</si>
  <si>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ĐIỂM THƯỞNG ĐÚNG TIẾN ĐỘ</t>
  </si>
  <si>
    <t>ĐIỂM THƯỞNG TÍCH CỰC</t>
  </si>
  <si>
    <t>BẢO VỆ ASSIGNMENT</t>
  </si>
  <si>
    <t>ĐÁNH GIÁ TRẮC NGHIỆM</t>
  </si>
  <si>
    <t>Not Passed</t>
  </si>
  <si>
    <t>Ngày thi: 02/03/2022</t>
  </si>
  <si>
    <t>Lần thi: Buổi 3</t>
  </si>
  <si>
    <t>Lần thi: Buổi 2</t>
  </si>
  <si>
    <t>Ngày thi: 28/02/2022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</si>
</sst>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0"/>
      <color rgb="FF212529"/>
      <name val="Nunito"/>
    </font>
    <font>
      <sz val="10"/>
      <color rgb="FF212529"/>
      <name val="Nunito"/>
    </font>
    <font>
      <sz val="10"/>
      <color rgb="FF000000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E4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shrinkToFit="1"/>
    </xf>
    <xf numFmtId="0" fontId="4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5" fillId="0" borderId="0" xfId="0" applyFont="1" applyFill="1"/>
    <xf numFmtId="0" fontId="5" fillId="0" borderId="0" xfId="0" applyFont="1" applyFill="1" applyAlignment="1">
      <alignment shrinkToFi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shrinkToFit="1"/>
    </xf>
    <xf numFmtId="0" fontId="6" fillId="0" borderId="0" xfId="0" applyFont="1" applyFill="1" applyAlignment="1">
      <alignment horizontal="left" shrinkToFit="1"/>
    </xf>
    <xf numFmtId="0" fontId="8" fillId="0" borderId="9" xfId="0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0" fontId="8" fillId="2" borderId="10" xfId="0" applyFont="1" applyFill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10" fillId="4" borderId="14" xfId="0" applyFont="1" applyFill="1" applyBorder="1" applyAlignment="1">
      <alignment horizontal="center" vertical="center" wrapText="1"/>
    </xf>
    <xf numFmtId="9" fontId="10" fillId="4" borderId="14" xfId="0" applyNumberFormat="1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left" vertical="center" wrapText="1"/>
    </xf>
    <xf numFmtId="0" fontId="13" fillId="3" borderId="15" xfId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left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9" fontId="10" fillId="4" borderId="0" xfId="0" applyNumberFormat="1" applyFont="1" applyFill="1" applyAlignment="1">
      <alignment horizontal="center" vertical="center" wrapText="1"/>
    </xf>
    <xf numFmtId="9" fontId="10" fillId="4" borderId="17" xfId="0" applyNumberFormat="1" applyFont="1" applyFill="1" applyBorder="1" applyAlignment="1">
      <alignment horizontal="center" vertical="center" wrapText="1"/>
    </xf>
    <xf numFmtId="9" fontId="10" fillId="4" borderId="14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shrinkToFit="1"/>
    </xf>
    <xf numFmtId="0" fontId="4" fillId="0" borderId="18" xfId="0" applyFont="1" applyFill="1" applyBorder="1" applyAlignment="1">
      <alignment wrapText="1"/>
    </xf>
    <xf numFmtId="0" fontId="4" fillId="0" borderId="18" xfId="0" applyFont="1" applyFill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iap.poly.edu.vn/index_student.php?login=cuongnmph14996" TargetMode="External"/><Relationship Id="rId21" Type="http://schemas.openxmlformats.org/officeDocument/2006/relationships/hyperlink" Target="https://iap.poly.edu.vn/user/view.php?login=nganntkph14916" TargetMode="External"/><Relationship Id="rId42" Type="http://schemas.openxmlformats.org/officeDocument/2006/relationships/hyperlink" Target="https://iap.poly.edu.vn/index_student.php?login=datttph15681" TargetMode="External"/><Relationship Id="rId47" Type="http://schemas.openxmlformats.org/officeDocument/2006/relationships/hyperlink" Target="https://iap.poly.edu.vn/user/view.php?login=thangntph16524" TargetMode="External"/><Relationship Id="rId63" Type="http://schemas.openxmlformats.org/officeDocument/2006/relationships/hyperlink" Target="https://iap.poly.edu.vn/user/view.php?login=uyendttph17813" TargetMode="External"/><Relationship Id="rId68" Type="http://schemas.openxmlformats.org/officeDocument/2006/relationships/hyperlink" Target="https://iap.poly.edu.vn/index_student.php?login=namnnph17895" TargetMode="External"/><Relationship Id="rId2" Type="http://schemas.openxmlformats.org/officeDocument/2006/relationships/hyperlink" Target="https://iap.poly.edu.vn/index_student.php?login=hungvtph13239" TargetMode="External"/><Relationship Id="rId16" Type="http://schemas.openxmlformats.org/officeDocument/2006/relationships/hyperlink" Target="https://iap.poly.edu.vn/index_student.php?login=travtph14876" TargetMode="External"/><Relationship Id="rId29" Type="http://schemas.openxmlformats.org/officeDocument/2006/relationships/hyperlink" Target="https://iap.poly.edu.vn/user/view.php?login=longpvph15087" TargetMode="External"/><Relationship Id="rId11" Type="http://schemas.openxmlformats.org/officeDocument/2006/relationships/hyperlink" Target="https://iap.poly.edu.vn/user/view.php?login=tuyenndph14871" TargetMode="External"/><Relationship Id="rId24" Type="http://schemas.openxmlformats.org/officeDocument/2006/relationships/hyperlink" Target="https://iap.poly.edu.vn/index_student.php?login=vietntph14928" TargetMode="External"/><Relationship Id="rId32" Type="http://schemas.openxmlformats.org/officeDocument/2006/relationships/hyperlink" Target="https://iap.poly.edu.vn/index_student.php?login=huylnph15339" TargetMode="External"/><Relationship Id="rId37" Type="http://schemas.openxmlformats.org/officeDocument/2006/relationships/hyperlink" Target="https://iap.poly.edu.vn/user/view.php?login=linhhqph15626" TargetMode="External"/><Relationship Id="rId40" Type="http://schemas.openxmlformats.org/officeDocument/2006/relationships/hyperlink" Target="https://iap.poly.edu.vn/index_student.php?login=duynqph15679" TargetMode="External"/><Relationship Id="rId45" Type="http://schemas.openxmlformats.org/officeDocument/2006/relationships/hyperlink" Target="https://iap.poly.edu.vn/user/view.php?login=cuongnmph16475" TargetMode="External"/><Relationship Id="rId53" Type="http://schemas.openxmlformats.org/officeDocument/2006/relationships/hyperlink" Target="https://iap.poly.edu.vn/user/view.php?login=viethqph17016" TargetMode="External"/><Relationship Id="rId58" Type="http://schemas.openxmlformats.org/officeDocument/2006/relationships/hyperlink" Target="https://iap.poly.edu.vn/index_student.php?login=thanhntph17756" TargetMode="External"/><Relationship Id="rId66" Type="http://schemas.openxmlformats.org/officeDocument/2006/relationships/hyperlink" Target="https://iap.poly.edu.vn/index_student.php?login=tunaph17829" TargetMode="External"/><Relationship Id="rId74" Type="http://schemas.openxmlformats.org/officeDocument/2006/relationships/hyperlink" Target="https://iap.poly.edu.vn/index_student.php?login=khoibmph17975" TargetMode="External"/><Relationship Id="rId5" Type="http://schemas.openxmlformats.org/officeDocument/2006/relationships/hyperlink" Target="https://iap.poly.edu.vn/user/view.php?login=truongddph14851" TargetMode="External"/><Relationship Id="rId61" Type="http://schemas.openxmlformats.org/officeDocument/2006/relationships/hyperlink" Target="https://iap.poly.edu.vn/user/view.php?login=mydtph17793" TargetMode="External"/><Relationship Id="rId19" Type="http://schemas.openxmlformats.org/officeDocument/2006/relationships/hyperlink" Target="https://iap.poly.edu.vn/user/view.php?login=tuanlaph14914" TargetMode="External"/><Relationship Id="rId14" Type="http://schemas.openxmlformats.org/officeDocument/2006/relationships/hyperlink" Target="https://iap.poly.edu.vn/index_student.php?login=phiptph14875" TargetMode="External"/><Relationship Id="rId22" Type="http://schemas.openxmlformats.org/officeDocument/2006/relationships/hyperlink" Target="https://iap.poly.edu.vn/index_student.php?login=nganntkph14916" TargetMode="External"/><Relationship Id="rId27" Type="http://schemas.openxmlformats.org/officeDocument/2006/relationships/hyperlink" Target="https://iap.poly.edu.vn/user/view.php?login=datdtph15085" TargetMode="External"/><Relationship Id="rId30" Type="http://schemas.openxmlformats.org/officeDocument/2006/relationships/hyperlink" Target="https://iap.poly.edu.vn/index_student.php?login=longpvph15087" TargetMode="External"/><Relationship Id="rId35" Type="http://schemas.openxmlformats.org/officeDocument/2006/relationships/hyperlink" Target="https://iap.poly.edu.vn/user/view.php?login=tuantdph15612" TargetMode="External"/><Relationship Id="rId43" Type="http://schemas.openxmlformats.org/officeDocument/2006/relationships/hyperlink" Target="https://iap.poly.edu.vn/user/view.php?login=quanvvph16445" TargetMode="External"/><Relationship Id="rId48" Type="http://schemas.openxmlformats.org/officeDocument/2006/relationships/hyperlink" Target="https://iap.poly.edu.vn/index_student.php?login=thangntph16524" TargetMode="External"/><Relationship Id="rId56" Type="http://schemas.openxmlformats.org/officeDocument/2006/relationships/hyperlink" Target="https://iap.poly.edu.vn/index_student.php?login=datmtph17021" TargetMode="External"/><Relationship Id="rId64" Type="http://schemas.openxmlformats.org/officeDocument/2006/relationships/hyperlink" Target="https://iap.poly.edu.vn/index_student.php?login=uyendttph17813" TargetMode="External"/><Relationship Id="rId69" Type="http://schemas.openxmlformats.org/officeDocument/2006/relationships/hyperlink" Target="https://iap.poly.edu.vn/user/view.php?login=phongltph17916" TargetMode="External"/><Relationship Id="rId8" Type="http://schemas.openxmlformats.org/officeDocument/2006/relationships/hyperlink" Target="https://iap.poly.edu.vn/index_student.php?login=hainmph14855" TargetMode="External"/><Relationship Id="rId51" Type="http://schemas.openxmlformats.org/officeDocument/2006/relationships/hyperlink" Target="https://iap.poly.edu.vn/user/view.php?login=quyenntph16646" TargetMode="External"/><Relationship Id="rId72" Type="http://schemas.openxmlformats.org/officeDocument/2006/relationships/hyperlink" Target="https://iap.poly.edu.vn/index_student.php?login=quangttph17941" TargetMode="External"/><Relationship Id="rId3" Type="http://schemas.openxmlformats.org/officeDocument/2006/relationships/hyperlink" Target="https://iap.poly.edu.vn/user/view.php?login=namvhph13771" TargetMode="External"/><Relationship Id="rId12" Type="http://schemas.openxmlformats.org/officeDocument/2006/relationships/hyperlink" Target="https://iap.poly.edu.vn/index_student.php?login=tuyenndph14871" TargetMode="External"/><Relationship Id="rId17" Type="http://schemas.openxmlformats.org/officeDocument/2006/relationships/hyperlink" Target="https://iap.poly.edu.vn/user/view.php?login=hieuptph14900" TargetMode="External"/><Relationship Id="rId25" Type="http://schemas.openxmlformats.org/officeDocument/2006/relationships/hyperlink" Target="https://iap.poly.edu.vn/user/view.php?login=cuongnmph14996" TargetMode="External"/><Relationship Id="rId33" Type="http://schemas.openxmlformats.org/officeDocument/2006/relationships/hyperlink" Target="https://iap.poly.edu.vn/user/view.php?login=hoangldph15405" TargetMode="External"/><Relationship Id="rId38" Type="http://schemas.openxmlformats.org/officeDocument/2006/relationships/hyperlink" Target="https://iap.poly.edu.vn/index_student.php?login=linhhqph15626" TargetMode="External"/><Relationship Id="rId46" Type="http://schemas.openxmlformats.org/officeDocument/2006/relationships/hyperlink" Target="https://iap.poly.edu.vn/index_student.php?login=cuongnmph16475" TargetMode="External"/><Relationship Id="rId59" Type="http://schemas.openxmlformats.org/officeDocument/2006/relationships/hyperlink" Target="https://iap.poly.edu.vn/user/view.php?login=tunghvph17783" TargetMode="External"/><Relationship Id="rId67" Type="http://schemas.openxmlformats.org/officeDocument/2006/relationships/hyperlink" Target="https://iap.poly.edu.vn/user/view.php?login=namnnph17895" TargetMode="External"/><Relationship Id="rId20" Type="http://schemas.openxmlformats.org/officeDocument/2006/relationships/hyperlink" Target="https://iap.poly.edu.vn/index_student.php?login=tuanlaph14914" TargetMode="External"/><Relationship Id="rId41" Type="http://schemas.openxmlformats.org/officeDocument/2006/relationships/hyperlink" Target="https://iap.poly.edu.vn/user/view.php?login=datttph15681" TargetMode="External"/><Relationship Id="rId54" Type="http://schemas.openxmlformats.org/officeDocument/2006/relationships/hyperlink" Target="https://iap.poly.edu.vn/index_student.php?login=viethqph17016" TargetMode="External"/><Relationship Id="rId62" Type="http://schemas.openxmlformats.org/officeDocument/2006/relationships/hyperlink" Target="https://iap.poly.edu.vn/index_student.php?login=mydtph17793" TargetMode="External"/><Relationship Id="rId70" Type="http://schemas.openxmlformats.org/officeDocument/2006/relationships/hyperlink" Target="https://iap.poly.edu.vn/index_student.php?login=phongltph17916" TargetMode="External"/><Relationship Id="rId1" Type="http://schemas.openxmlformats.org/officeDocument/2006/relationships/hyperlink" Target="https://iap.poly.edu.vn/user/view.php?login=hungvtph13239" TargetMode="External"/><Relationship Id="rId6" Type="http://schemas.openxmlformats.org/officeDocument/2006/relationships/hyperlink" Target="https://iap.poly.edu.vn/index_student.php?login=truongddph14851" TargetMode="External"/><Relationship Id="rId15" Type="http://schemas.openxmlformats.org/officeDocument/2006/relationships/hyperlink" Target="https://iap.poly.edu.vn/user/view.php?login=travtph14876" TargetMode="External"/><Relationship Id="rId23" Type="http://schemas.openxmlformats.org/officeDocument/2006/relationships/hyperlink" Target="https://iap.poly.edu.vn/user/view.php?login=vietntph14928" TargetMode="External"/><Relationship Id="rId28" Type="http://schemas.openxmlformats.org/officeDocument/2006/relationships/hyperlink" Target="https://iap.poly.edu.vn/index_student.php?login=datdtph15085" TargetMode="External"/><Relationship Id="rId36" Type="http://schemas.openxmlformats.org/officeDocument/2006/relationships/hyperlink" Target="https://iap.poly.edu.vn/index_student.php?login=tuantdph15612" TargetMode="External"/><Relationship Id="rId49" Type="http://schemas.openxmlformats.org/officeDocument/2006/relationships/hyperlink" Target="https://iap.poly.edu.vn/user/view.php?login=anhntnph16540" TargetMode="External"/><Relationship Id="rId57" Type="http://schemas.openxmlformats.org/officeDocument/2006/relationships/hyperlink" Target="https://iap.poly.edu.vn/user/view.php?login=thanhntph17756" TargetMode="External"/><Relationship Id="rId10" Type="http://schemas.openxmlformats.org/officeDocument/2006/relationships/hyperlink" Target="https://iap.poly.edu.vn/index_student.php?login=tungdnph14867" TargetMode="External"/><Relationship Id="rId31" Type="http://schemas.openxmlformats.org/officeDocument/2006/relationships/hyperlink" Target="https://iap.poly.edu.vn/user/view.php?login=huylnph15339" TargetMode="External"/><Relationship Id="rId44" Type="http://schemas.openxmlformats.org/officeDocument/2006/relationships/hyperlink" Target="https://iap.poly.edu.vn/index_student.php?login=quanvvph16445" TargetMode="External"/><Relationship Id="rId52" Type="http://schemas.openxmlformats.org/officeDocument/2006/relationships/hyperlink" Target="https://iap.poly.edu.vn/index_student.php?login=quyenntph16646" TargetMode="External"/><Relationship Id="rId60" Type="http://schemas.openxmlformats.org/officeDocument/2006/relationships/hyperlink" Target="https://iap.poly.edu.vn/index_student.php?login=tunghvph17783" TargetMode="External"/><Relationship Id="rId65" Type="http://schemas.openxmlformats.org/officeDocument/2006/relationships/hyperlink" Target="https://iap.poly.edu.vn/user/view.php?login=tunaph17829" TargetMode="External"/><Relationship Id="rId73" Type="http://schemas.openxmlformats.org/officeDocument/2006/relationships/hyperlink" Target="https://iap.poly.edu.vn/user/view.php?login=khoibmph17975" TargetMode="External"/><Relationship Id="rId4" Type="http://schemas.openxmlformats.org/officeDocument/2006/relationships/hyperlink" Target="https://iap.poly.edu.vn/index_student.php?login=namvhph13771" TargetMode="External"/><Relationship Id="rId9" Type="http://schemas.openxmlformats.org/officeDocument/2006/relationships/hyperlink" Target="https://iap.poly.edu.vn/user/view.php?login=tungdnph14867" TargetMode="External"/><Relationship Id="rId13" Type="http://schemas.openxmlformats.org/officeDocument/2006/relationships/hyperlink" Target="https://iap.poly.edu.vn/user/view.php?login=phiptph14875" TargetMode="External"/><Relationship Id="rId18" Type="http://schemas.openxmlformats.org/officeDocument/2006/relationships/hyperlink" Target="https://iap.poly.edu.vn/index_student.php?login=hieuptph14900" TargetMode="External"/><Relationship Id="rId39" Type="http://schemas.openxmlformats.org/officeDocument/2006/relationships/hyperlink" Target="https://iap.poly.edu.vn/user/view.php?login=duynqph15679" TargetMode="External"/><Relationship Id="rId34" Type="http://schemas.openxmlformats.org/officeDocument/2006/relationships/hyperlink" Target="https://iap.poly.edu.vn/index_student.php?login=hoangldph15405" TargetMode="External"/><Relationship Id="rId50" Type="http://schemas.openxmlformats.org/officeDocument/2006/relationships/hyperlink" Target="https://iap.poly.edu.vn/index_student.php?login=anhntnph16540" TargetMode="External"/><Relationship Id="rId55" Type="http://schemas.openxmlformats.org/officeDocument/2006/relationships/hyperlink" Target="https://iap.poly.edu.vn/user/view.php?login=datmtph17021" TargetMode="External"/><Relationship Id="rId7" Type="http://schemas.openxmlformats.org/officeDocument/2006/relationships/hyperlink" Target="https://iap.poly.edu.vn/user/view.php?login=hainmph14855" TargetMode="External"/><Relationship Id="rId71" Type="http://schemas.openxmlformats.org/officeDocument/2006/relationships/hyperlink" Target="https://iap.poly.edu.vn/user/view.php?login=quangttph179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10" sqref="D10"/>
    </sheetView>
  </sheetViews>
  <sheetFormatPr defaultRowHeight="15.75"/>
  <cols>
    <col min="1" max="1" width="4.42578125" style="21" customWidth="1"/>
    <col min="2" max="2" width="14.42578125" style="22" customWidth="1"/>
    <col min="3" max="3" width="24.85546875" style="22" customWidth="1"/>
    <col min="4" max="4" width="12.5703125" style="23" customWidth="1"/>
    <col min="5" max="5" width="12.140625" style="21" customWidth="1"/>
    <col min="6" max="6" width="12.7109375" style="21" customWidth="1"/>
    <col min="7" max="7" width="9.85546875" style="3" customWidth="1"/>
    <col min="8" max="16384" width="9.140625" style="3"/>
  </cols>
  <sheetData>
    <row r="1" spans="1:8" ht="20.25" customHeight="1">
      <c r="A1" s="1"/>
      <c r="B1" s="2" t="s">
        <v>0</v>
      </c>
      <c r="C1" s="2"/>
      <c r="D1" s="2"/>
      <c r="E1" s="2"/>
      <c r="F1" s="2"/>
      <c r="G1" s="2"/>
    </row>
    <row r="2" spans="1:8" ht="20.25" customHeight="1">
      <c r="A2" s="1"/>
      <c r="B2" s="2" t="s">
        <v>1</v>
      </c>
      <c r="C2" s="2"/>
      <c r="D2" s="2"/>
      <c r="E2" s="2"/>
      <c r="F2" s="2"/>
      <c r="G2" s="2"/>
    </row>
    <row r="3" spans="1:8" ht="15" customHeight="1">
      <c r="A3" s="4" t="s">
        <v>2</v>
      </c>
      <c r="B3" s="4"/>
      <c r="C3" s="4"/>
      <c r="D3" s="4"/>
      <c r="E3" s="4"/>
      <c r="F3" s="4"/>
      <c r="G3" s="4"/>
    </row>
    <row r="4" spans="1:8" ht="15" customHeight="1">
      <c r="A4" s="4" t="s">
        <v>3</v>
      </c>
      <c r="B4" s="4"/>
      <c r="C4" s="4"/>
      <c r="D4" s="4"/>
      <c r="E4" s="4"/>
      <c r="F4" s="4"/>
      <c r="G4" s="4"/>
    </row>
    <row r="5" spans="1:8" ht="15" customHeight="1">
      <c r="A5" s="5" t="s">
        <v>4</v>
      </c>
      <c r="B5" s="6"/>
      <c r="C5" s="7"/>
      <c r="D5" s="8" t="s">
        <v>5</v>
      </c>
      <c r="E5" s="9"/>
      <c r="F5" s="9" t="s">
        <v>91</v>
      </c>
    </row>
    <row r="6" spans="1:8" ht="15.75" customHeight="1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0" t="s">
        <v>11</v>
      </c>
      <c r="G6" s="11" t="s">
        <v>12</v>
      </c>
    </row>
    <row r="7" spans="1:8" ht="15" customHeight="1">
      <c r="A7" s="12"/>
      <c r="B7" s="12"/>
      <c r="C7" s="13"/>
      <c r="D7" s="12"/>
      <c r="E7" s="14"/>
      <c r="F7" s="12"/>
      <c r="G7" s="15"/>
    </row>
    <row r="8" spans="1:8" ht="15" customHeight="1">
      <c r="A8" s="16">
        <v>1</v>
      </c>
      <c r="B8" s="17" t="s">
        <v>18</v>
      </c>
      <c r="C8" s="17" t="s">
        <v>19</v>
      </c>
      <c r="D8" s="18" t="s">
        <v>15</v>
      </c>
      <c r="E8" s="19"/>
      <c r="F8" s="20"/>
      <c r="G8" s="19"/>
      <c r="H8" s="3">
        <v>1</v>
      </c>
    </row>
    <row r="9" spans="1:8" ht="15" customHeight="1">
      <c r="A9" s="16">
        <v>2</v>
      </c>
      <c r="B9" s="17" t="s">
        <v>48</v>
      </c>
      <c r="C9" s="17" t="s">
        <v>49</v>
      </c>
      <c r="D9" s="18" t="s">
        <v>15</v>
      </c>
      <c r="E9" s="19"/>
      <c r="F9" s="19"/>
      <c r="G9" s="19"/>
      <c r="H9" s="3">
        <v>1</v>
      </c>
    </row>
    <row r="10" spans="1:8" ht="15" customHeight="1">
      <c r="A10" s="16">
        <v>3</v>
      </c>
      <c r="B10" s="17" t="s">
        <v>50</v>
      </c>
      <c r="C10" s="17" t="s">
        <v>51</v>
      </c>
      <c r="D10" s="18" t="s">
        <v>15</v>
      </c>
      <c r="E10" s="19"/>
      <c r="F10" s="19"/>
      <c r="G10" s="19"/>
      <c r="H10" s="3">
        <v>1</v>
      </c>
    </row>
    <row r="11" spans="1:8" ht="15" customHeight="1">
      <c r="A11" s="16">
        <v>4</v>
      </c>
      <c r="B11" s="17" t="s">
        <v>52</v>
      </c>
      <c r="C11" s="17" t="s">
        <v>53</v>
      </c>
      <c r="D11" s="18" t="s">
        <v>15</v>
      </c>
      <c r="E11" s="19"/>
      <c r="F11" s="19"/>
      <c r="G11" s="19"/>
      <c r="H11" s="3">
        <v>1</v>
      </c>
    </row>
    <row r="12" spans="1:8" ht="15" customHeight="1">
      <c r="A12" s="16">
        <v>5</v>
      </c>
      <c r="B12" s="17" t="s">
        <v>54</v>
      </c>
      <c r="C12" s="17" t="s">
        <v>55</v>
      </c>
      <c r="D12" s="18" t="s">
        <v>15</v>
      </c>
      <c r="E12" s="19"/>
      <c r="F12" s="19"/>
      <c r="G12" s="19"/>
      <c r="H12" s="3">
        <v>1</v>
      </c>
    </row>
    <row r="13" spans="1:8" ht="15" customHeight="1">
      <c r="A13" s="16">
        <v>6</v>
      </c>
      <c r="B13" s="17" t="s">
        <v>74</v>
      </c>
      <c r="C13" s="17" t="s">
        <v>75</v>
      </c>
      <c r="D13" s="18" t="s">
        <v>15</v>
      </c>
      <c r="E13" s="19"/>
      <c r="F13" s="19"/>
      <c r="G13" s="19"/>
      <c r="H13" s="3">
        <v>2</v>
      </c>
    </row>
    <row r="14" spans="1:8" ht="15" customHeight="1">
      <c r="A14" s="16">
        <v>7</v>
      </c>
      <c r="B14" s="17" t="s">
        <v>76</v>
      </c>
      <c r="C14" s="17" t="s">
        <v>77</v>
      </c>
      <c r="D14" s="18" t="s">
        <v>15</v>
      </c>
      <c r="E14" s="19"/>
      <c r="F14" s="19"/>
      <c r="G14" s="19"/>
      <c r="H14" s="3">
        <v>2</v>
      </c>
    </row>
    <row r="15" spans="1:8" ht="15" customHeight="1">
      <c r="A15" s="16">
        <v>8</v>
      </c>
      <c r="B15" s="17" t="s">
        <v>78</v>
      </c>
      <c r="C15" s="17" t="s">
        <v>79</v>
      </c>
      <c r="D15" s="18" t="s">
        <v>15</v>
      </c>
      <c r="E15" s="19"/>
      <c r="F15" s="19"/>
      <c r="G15" s="19"/>
      <c r="H15" s="3">
        <v>2</v>
      </c>
    </row>
    <row r="16" spans="1:8" ht="15" customHeight="1">
      <c r="A16" s="16">
        <v>9</v>
      </c>
      <c r="B16" s="17" t="s">
        <v>84</v>
      </c>
      <c r="C16" s="17" t="s">
        <v>85</v>
      </c>
      <c r="D16" s="18" t="s">
        <v>15</v>
      </c>
      <c r="E16" s="19"/>
      <c r="F16" s="19"/>
      <c r="G16" s="19"/>
      <c r="H16" s="3">
        <v>2</v>
      </c>
    </row>
    <row r="17" spans="1:7" ht="7.5" customHeight="1"/>
    <row r="18" spans="1:7">
      <c r="B18" s="24" t="s">
        <v>88</v>
      </c>
      <c r="E18" s="24" t="s">
        <v>89</v>
      </c>
    </row>
    <row r="19" spans="1:7" ht="15.75" customHeight="1"/>
    <row r="22" spans="1:7" ht="15" customHeight="1">
      <c r="A22" s="25" t="s">
        <v>90</v>
      </c>
      <c r="B22" s="25"/>
      <c r="C22" s="25"/>
      <c r="D22" s="25"/>
      <c r="E22" s="25"/>
      <c r="F22" s="25"/>
      <c r="G22" s="25"/>
    </row>
  </sheetData>
  <sheetProtection formatCells="0" formatColumns="0" formatRows="0" insertColumns="0" insertRows="0" insertHyperlinks="0" deleteColumns="0" deleteRows="0" sort="0" autoFilter="0" pivotTables="0"/>
  <autoFilter ref="A7:H7">
    <sortState ref="A9:H42">
      <sortCondition ref="H7"/>
    </sortState>
  </autoFilter>
  <mergeCells count="12">
    <mergeCell ref="G6:G7"/>
    <mergeCell ref="A22:G22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6" sqref="A6:A7"/>
    </sheetView>
  </sheetViews>
  <sheetFormatPr defaultRowHeight="15.75"/>
  <cols>
    <col min="1" max="1" width="4.42578125" style="21" customWidth="1"/>
    <col min="2" max="2" width="14.42578125" style="22" customWidth="1"/>
    <col min="3" max="3" width="24.85546875" style="22" customWidth="1"/>
    <col min="4" max="4" width="12.5703125" style="23" customWidth="1"/>
    <col min="5" max="5" width="12.140625" style="21" customWidth="1"/>
    <col min="6" max="6" width="12.7109375" style="21" customWidth="1"/>
    <col min="7" max="7" width="9.85546875" style="3" customWidth="1"/>
    <col min="8" max="16384" width="9.140625" style="3"/>
  </cols>
  <sheetData>
    <row r="1" spans="1:8" ht="20.25" customHeight="1">
      <c r="A1" s="1"/>
      <c r="B1" s="2" t="s">
        <v>0</v>
      </c>
      <c r="C1" s="2"/>
      <c r="D1" s="2"/>
      <c r="E1" s="2"/>
      <c r="F1" s="2"/>
      <c r="G1" s="2"/>
    </row>
    <row r="2" spans="1:8" ht="20.25" customHeight="1">
      <c r="A2" s="1"/>
      <c r="B2" s="2" t="s">
        <v>1</v>
      </c>
      <c r="C2" s="2"/>
      <c r="D2" s="2"/>
      <c r="E2" s="2"/>
      <c r="F2" s="2"/>
      <c r="G2" s="2"/>
    </row>
    <row r="3" spans="1:8" ht="15" customHeight="1">
      <c r="A3" s="4" t="s">
        <v>2</v>
      </c>
      <c r="B3" s="4"/>
      <c r="C3" s="4"/>
      <c r="D3" s="4"/>
      <c r="E3" s="4"/>
      <c r="F3" s="4"/>
      <c r="G3" s="4"/>
    </row>
    <row r="4" spans="1:8" ht="15" customHeight="1">
      <c r="A4" s="4" t="s">
        <v>3</v>
      </c>
      <c r="B4" s="4"/>
      <c r="C4" s="4"/>
      <c r="D4" s="4"/>
      <c r="E4" s="4"/>
      <c r="F4" s="4"/>
      <c r="G4" s="4"/>
    </row>
    <row r="5" spans="1:8" ht="15" customHeight="1">
      <c r="A5" s="5" t="s">
        <v>163</v>
      </c>
      <c r="B5" s="6"/>
      <c r="C5" s="7"/>
      <c r="D5" s="8" t="s">
        <v>5</v>
      </c>
      <c r="E5" s="9"/>
      <c r="F5" s="9" t="s">
        <v>162</v>
      </c>
    </row>
    <row r="6" spans="1:8" ht="15.75" customHeight="1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0" t="s">
        <v>11</v>
      </c>
      <c r="G6" s="11" t="s">
        <v>12</v>
      </c>
    </row>
    <row r="7" spans="1:8" ht="15" customHeight="1">
      <c r="A7" s="12"/>
      <c r="B7" s="12"/>
      <c r="C7" s="13"/>
      <c r="D7" s="12"/>
      <c r="E7" s="14"/>
      <c r="F7" s="12"/>
      <c r="G7" s="15"/>
    </row>
    <row r="8" spans="1:8" ht="15" customHeight="1">
      <c r="A8" s="16">
        <v>1</v>
      </c>
      <c r="B8" s="17" t="s">
        <v>44</v>
      </c>
      <c r="C8" s="17" t="s">
        <v>45</v>
      </c>
      <c r="D8" s="18" t="s">
        <v>15</v>
      </c>
      <c r="E8" s="19"/>
      <c r="F8" s="19"/>
      <c r="G8" s="19"/>
      <c r="H8" s="3">
        <v>3</v>
      </c>
    </row>
    <row r="9" spans="1:8" ht="15" customHeight="1">
      <c r="A9" s="16">
        <v>2</v>
      </c>
      <c r="B9" s="17" t="s">
        <v>60</v>
      </c>
      <c r="C9" s="17" t="s">
        <v>61</v>
      </c>
      <c r="D9" s="18" t="s">
        <v>15</v>
      </c>
      <c r="E9" s="19"/>
      <c r="F9" s="19"/>
      <c r="G9" s="19"/>
      <c r="H9" s="3">
        <v>3</v>
      </c>
    </row>
    <row r="10" spans="1:8" ht="15" customHeight="1">
      <c r="A10" s="16">
        <v>3</v>
      </c>
      <c r="B10" s="17" t="s">
        <v>62</v>
      </c>
      <c r="C10" s="17" t="s">
        <v>63</v>
      </c>
      <c r="D10" s="18" t="s">
        <v>15</v>
      </c>
      <c r="E10" s="19"/>
      <c r="F10" s="19"/>
      <c r="G10" s="19"/>
      <c r="H10" s="3">
        <v>3</v>
      </c>
    </row>
    <row r="11" spans="1:8" ht="15" customHeight="1">
      <c r="A11" s="16">
        <v>4</v>
      </c>
      <c r="B11" s="17" t="s">
        <v>64</v>
      </c>
      <c r="C11" s="17" t="s">
        <v>65</v>
      </c>
      <c r="D11" s="18" t="s">
        <v>15</v>
      </c>
      <c r="E11" s="19"/>
      <c r="F11" s="19"/>
      <c r="G11" s="19"/>
      <c r="H11" s="3">
        <v>3</v>
      </c>
    </row>
    <row r="12" spans="1:8" ht="15" customHeight="1">
      <c r="A12" s="16">
        <v>5</v>
      </c>
      <c r="B12" s="17" t="s">
        <v>66</v>
      </c>
      <c r="C12" s="17" t="s">
        <v>67</v>
      </c>
      <c r="D12" s="18" t="s">
        <v>15</v>
      </c>
      <c r="E12" s="19"/>
      <c r="F12" s="19"/>
      <c r="G12" s="19"/>
      <c r="H12" s="3">
        <v>3</v>
      </c>
    </row>
    <row r="13" spans="1:8" ht="15" customHeight="1">
      <c r="A13" s="16">
        <v>6</v>
      </c>
      <c r="B13" s="17" t="s">
        <v>16</v>
      </c>
      <c r="C13" s="17" t="s">
        <v>17</v>
      </c>
      <c r="D13" s="18" t="s">
        <v>15</v>
      </c>
      <c r="E13" s="19"/>
      <c r="F13" s="19"/>
      <c r="G13" s="19"/>
      <c r="H13" s="3">
        <v>4</v>
      </c>
    </row>
    <row r="14" spans="1:8" ht="15" customHeight="1">
      <c r="A14" s="16">
        <v>7</v>
      </c>
      <c r="B14" s="17" t="s">
        <v>56</v>
      </c>
      <c r="C14" s="17" t="s">
        <v>57</v>
      </c>
      <c r="D14" s="18" t="s">
        <v>15</v>
      </c>
      <c r="E14" s="19"/>
      <c r="F14" s="19"/>
      <c r="G14" s="19"/>
      <c r="H14" s="3">
        <v>4</v>
      </c>
    </row>
    <row r="15" spans="1:8" ht="15" customHeight="1">
      <c r="A15" s="16">
        <v>8</v>
      </c>
      <c r="B15" s="17" t="s">
        <v>58</v>
      </c>
      <c r="C15" s="17" t="s">
        <v>59</v>
      </c>
      <c r="D15" s="18" t="s">
        <v>15</v>
      </c>
      <c r="E15" s="19"/>
      <c r="F15" s="19"/>
      <c r="G15" s="19"/>
      <c r="H15" s="3">
        <v>4</v>
      </c>
    </row>
    <row r="16" spans="1:8" ht="15" customHeight="1">
      <c r="A16" s="16">
        <v>9</v>
      </c>
      <c r="B16" s="17" t="s">
        <v>13</v>
      </c>
      <c r="C16" s="17" t="s">
        <v>14</v>
      </c>
      <c r="D16" s="18" t="s">
        <v>15</v>
      </c>
      <c r="E16" s="19"/>
      <c r="F16" s="19"/>
      <c r="G16" s="19"/>
      <c r="H16" s="3">
        <v>5</v>
      </c>
    </row>
    <row r="17" spans="1:8" ht="15" customHeight="1">
      <c r="A17" s="16">
        <v>10</v>
      </c>
      <c r="B17" s="17" t="s">
        <v>22</v>
      </c>
      <c r="C17" s="17" t="s">
        <v>23</v>
      </c>
      <c r="D17" s="18" t="s">
        <v>15</v>
      </c>
      <c r="E17" s="19"/>
      <c r="F17" s="19"/>
      <c r="G17" s="19"/>
      <c r="H17" s="3">
        <v>5</v>
      </c>
    </row>
    <row r="18" spans="1:8" ht="15" customHeight="1">
      <c r="A18" s="16">
        <v>11</v>
      </c>
      <c r="B18" s="17" t="s">
        <v>24</v>
      </c>
      <c r="C18" s="17" t="s">
        <v>25</v>
      </c>
      <c r="D18" s="18" t="s">
        <v>15</v>
      </c>
      <c r="E18" s="19"/>
      <c r="F18" s="19"/>
      <c r="G18" s="19"/>
      <c r="H18" s="3">
        <v>5</v>
      </c>
    </row>
    <row r="19" spans="1:8" ht="7.5" customHeight="1"/>
    <row r="20" spans="1:8">
      <c r="B20" s="24" t="s">
        <v>88</v>
      </c>
      <c r="E20" s="24" t="s">
        <v>89</v>
      </c>
    </row>
    <row r="21" spans="1:8" ht="15.75" customHeight="1"/>
    <row r="24" spans="1:8" ht="15" customHeight="1">
      <c r="A24" s="25" t="s">
        <v>90</v>
      </c>
      <c r="B24" s="25"/>
      <c r="C24" s="25"/>
      <c r="D24" s="25"/>
      <c r="E24" s="25"/>
      <c r="F24" s="25"/>
      <c r="G24" s="25"/>
    </row>
  </sheetData>
  <sheetProtection formatCells="0" formatColumns="0" formatRows="0" insertColumns="0" insertRows="0" insertHyperlinks="0" deleteColumns="0" deleteRows="0" sort="0" autoFilter="0" pivotTables="0"/>
  <autoFilter ref="A7:H7">
    <sortState ref="A9:H42">
      <sortCondition ref="H7"/>
    </sortState>
  </autoFilter>
  <mergeCells count="12">
    <mergeCell ref="G6:G7"/>
    <mergeCell ref="A24:G24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4" workbookViewId="0">
      <selection activeCell="F6" sqref="F6:F7"/>
    </sheetView>
  </sheetViews>
  <sheetFormatPr defaultRowHeight="15.75"/>
  <cols>
    <col min="1" max="1" width="4.42578125" style="21" customWidth="1"/>
    <col min="2" max="2" width="14.42578125" style="22" customWidth="1"/>
    <col min="3" max="3" width="24.85546875" style="22" customWidth="1"/>
    <col min="4" max="4" width="12.5703125" style="23" customWidth="1"/>
    <col min="5" max="5" width="12.140625" style="21" customWidth="1"/>
    <col min="6" max="6" width="12.7109375" style="21" customWidth="1"/>
    <col min="7" max="7" width="9.85546875" style="3" customWidth="1"/>
    <col min="8" max="16384" width="9.140625" style="3"/>
  </cols>
  <sheetData>
    <row r="1" spans="1:8" ht="20.25" customHeight="1">
      <c r="A1" s="1"/>
      <c r="B1" s="2" t="s">
        <v>0</v>
      </c>
      <c r="C1" s="2"/>
      <c r="D1" s="2"/>
      <c r="E1" s="2"/>
      <c r="F1" s="2"/>
      <c r="G1" s="2"/>
    </row>
    <row r="2" spans="1:8" ht="20.25" customHeight="1">
      <c r="A2" s="1"/>
      <c r="B2" s="2" t="s">
        <v>1</v>
      </c>
      <c r="C2" s="2"/>
      <c r="D2" s="2"/>
      <c r="E2" s="2"/>
      <c r="F2" s="2"/>
      <c r="G2" s="2"/>
    </row>
    <row r="3" spans="1:8" ht="15" customHeight="1">
      <c r="A3" s="4" t="s">
        <v>2</v>
      </c>
      <c r="B3" s="4"/>
      <c r="C3" s="4"/>
      <c r="D3" s="4"/>
      <c r="E3" s="4"/>
      <c r="F3" s="4"/>
      <c r="G3" s="4"/>
    </row>
    <row r="4" spans="1:8" ht="15" customHeight="1">
      <c r="A4" s="4" t="s">
        <v>3</v>
      </c>
      <c r="B4" s="4"/>
      <c r="C4" s="4"/>
      <c r="D4" s="4"/>
      <c r="E4" s="4"/>
      <c r="F4" s="4"/>
      <c r="G4" s="4"/>
    </row>
    <row r="5" spans="1:8" ht="15" customHeight="1">
      <c r="A5" s="5" t="s">
        <v>160</v>
      </c>
      <c r="B5" s="6"/>
      <c r="C5" s="7"/>
      <c r="D5" s="8" t="s">
        <v>5</v>
      </c>
      <c r="E5" s="9"/>
      <c r="F5" s="9" t="s">
        <v>161</v>
      </c>
    </row>
    <row r="6" spans="1:8" ht="15.75" customHeight="1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0" t="s">
        <v>11</v>
      </c>
      <c r="G6" s="11" t="s">
        <v>12</v>
      </c>
    </row>
    <row r="7" spans="1:8" ht="15" customHeight="1">
      <c r="A7" s="12"/>
      <c r="B7" s="12"/>
      <c r="C7" s="13"/>
      <c r="D7" s="12"/>
      <c r="E7" s="14"/>
      <c r="F7" s="12"/>
      <c r="G7" s="15"/>
    </row>
    <row r="8" spans="1:8" ht="15" customHeight="1">
      <c r="A8" s="16">
        <v>1</v>
      </c>
      <c r="B8" s="17" t="s">
        <v>20</v>
      </c>
      <c r="C8" s="17" t="s">
        <v>21</v>
      </c>
      <c r="D8" s="18" t="s">
        <v>15</v>
      </c>
      <c r="E8" s="19"/>
      <c r="F8" s="19"/>
      <c r="G8" s="19"/>
      <c r="H8" s="3">
        <v>6</v>
      </c>
    </row>
    <row r="9" spans="1:8" ht="15" customHeight="1">
      <c r="A9" s="16">
        <v>2</v>
      </c>
      <c r="B9" s="17" t="s">
        <v>28</v>
      </c>
      <c r="C9" s="17" t="s">
        <v>29</v>
      </c>
      <c r="D9" s="18" t="s">
        <v>15</v>
      </c>
      <c r="E9" s="19"/>
      <c r="F9" s="19"/>
      <c r="G9" s="19"/>
      <c r="H9" s="3">
        <v>6</v>
      </c>
    </row>
    <row r="10" spans="1:8" ht="15" customHeight="1">
      <c r="A10" s="16">
        <v>3</v>
      </c>
      <c r="B10" s="17" t="s">
        <v>30</v>
      </c>
      <c r="C10" s="17" t="s">
        <v>31</v>
      </c>
      <c r="D10" s="18" t="s">
        <v>15</v>
      </c>
      <c r="E10" s="19"/>
      <c r="F10" s="19"/>
      <c r="G10" s="19"/>
      <c r="H10" s="3">
        <v>6</v>
      </c>
    </row>
    <row r="11" spans="1:8" ht="15" customHeight="1">
      <c r="A11" s="16">
        <v>4</v>
      </c>
      <c r="B11" s="17" t="s">
        <v>32</v>
      </c>
      <c r="C11" s="17" t="s">
        <v>33</v>
      </c>
      <c r="D11" s="18" t="s">
        <v>15</v>
      </c>
      <c r="E11" s="19"/>
      <c r="F11" s="19"/>
      <c r="G11" s="19"/>
      <c r="H11" s="3">
        <v>6</v>
      </c>
    </row>
    <row r="12" spans="1:8" ht="15" customHeight="1">
      <c r="A12" s="16">
        <v>5</v>
      </c>
      <c r="B12" s="17" t="s">
        <v>34</v>
      </c>
      <c r="C12" s="17" t="s">
        <v>35</v>
      </c>
      <c r="D12" s="18" t="s">
        <v>15</v>
      </c>
      <c r="E12" s="19"/>
      <c r="F12" s="19"/>
      <c r="G12" s="19"/>
      <c r="H12" s="3">
        <v>6</v>
      </c>
    </row>
    <row r="13" spans="1:8" ht="15" customHeight="1">
      <c r="A13" s="16">
        <v>6</v>
      </c>
      <c r="B13" s="17" t="s">
        <v>70</v>
      </c>
      <c r="C13" s="17" t="s">
        <v>71</v>
      </c>
      <c r="D13" s="18" t="s">
        <v>15</v>
      </c>
      <c r="E13" s="19"/>
      <c r="F13" s="19"/>
      <c r="G13" s="19"/>
      <c r="H13" s="3">
        <v>7</v>
      </c>
    </row>
    <row r="14" spans="1:8" ht="15" customHeight="1">
      <c r="A14" s="16">
        <v>7</v>
      </c>
      <c r="B14" s="17" t="s">
        <v>72</v>
      </c>
      <c r="C14" s="17" t="s">
        <v>73</v>
      </c>
      <c r="D14" s="18" t="s">
        <v>15</v>
      </c>
      <c r="E14" s="19"/>
      <c r="F14" s="19"/>
      <c r="G14" s="19"/>
      <c r="H14" s="3">
        <v>7</v>
      </c>
    </row>
    <row r="15" spans="1:8" ht="15" customHeight="1">
      <c r="A15" s="16">
        <v>8</v>
      </c>
      <c r="B15" s="17" t="s">
        <v>80</v>
      </c>
      <c r="C15" s="17" t="s">
        <v>81</v>
      </c>
      <c r="D15" s="18" t="s">
        <v>15</v>
      </c>
      <c r="E15" s="19"/>
      <c r="F15" s="19"/>
      <c r="G15" s="19"/>
      <c r="H15" s="3">
        <v>7</v>
      </c>
    </row>
    <row r="16" spans="1:8" ht="15" customHeight="1">
      <c r="A16" s="16">
        <v>9</v>
      </c>
      <c r="B16" s="17" t="s">
        <v>82</v>
      </c>
      <c r="C16" s="17" t="s">
        <v>83</v>
      </c>
      <c r="D16" s="18" t="s">
        <v>15</v>
      </c>
      <c r="E16" s="19"/>
      <c r="F16" s="19"/>
      <c r="G16" s="19"/>
      <c r="H16" s="3">
        <v>7</v>
      </c>
    </row>
    <row r="17" spans="1:8" ht="15" customHeight="1">
      <c r="A17" s="16">
        <v>10</v>
      </c>
      <c r="B17" s="17" t="s">
        <v>86</v>
      </c>
      <c r="C17" s="17" t="s">
        <v>87</v>
      </c>
      <c r="D17" s="18" t="s">
        <v>15</v>
      </c>
      <c r="E17" s="19"/>
      <c r="F17" s="19"/>
      <c r="G17" s="19"/>
      <c r="H17" s="3">
        <v>7</v>
      </c>
    </row>
    <row r="18" spans="1:8" ht="15" customHeight="1">
      <c r="A18" s="16">
        <v>11</v>
      </c>
      <c r="B18" s="17" t="s">
        <v>26</v>
      </c>
      <c r="C18" s="17" t="s">
        <v>27</v>
      </c>
      <c r="D18" s="18" t="s">
        <v>15</v>
      </c>
      <c r="E18" s="19"/>
      <c r="F18" s="19"/>
      <c r="G18" s="19"/>
      <c r="H18" s="3">
        <v>8</v>
      </c>
    </row>
    <row r="19" spans="1:8" ht="15" customHeight="1">
      <c r="A19" s="16">
        <v>12</v>
      </c>
      <c r="B19" s="17" t="s">
        <v>40</v>
      </c>
      <c r="C19" s="17" t="s">
        <v>41</v>
      </c>
      <c r="D19" s="18" t="s">
        <v>15</v>
      </c>
      <c r="E19" s="19"/>
      <c r="F19" s="19"/>
      <c r="G19" s="19"/>
      <c r="H19" s="3">
        <v>8</v>
      </c>
    </row>
    <row r="20" spans="1:8" ht="15" customHeight="1">
      <c r="A20" s="16">
        <v>13</v>
      </c>
      <c r="B20" s="17" t="s">
        <v>42</v>
      </c>
      <c r="C20" s="17" t="s">
        <v>43</v>
      </c>
      <c r="D20" s="18" t="s">
        <v>15</v>
      </c>
      <c r="E20" s="19"/>
      <c r="F20" s="19"/>
      <c r="G20" s="19"/>
      <c r="H20" s="3">
        <v>8</v>
      </c>
    </row>
    <row r="21" spans="1:8" ht="15" customHeight="1">
      <c r="A21" s="16">
        <v>14</v>
      </c>
      <c r="B21" s="17" t="s">
        <v>46</v>
      </c>
      <c r="C21" s="17" t="s">
        <v>47</v>
      </c>
      <c r="D21" s="18" t="s">
        <v>15</v>
      </c>
      <c r="E21" s="19"/>
      <c r="F21" s="19"/>
      <c r="G21" s="19"/>
      <c r="H21" s="3">
        <v>8</v>
      </c>
    </row>
    <row r="22" spans="1:8" ht="15" customHeight="1">
      <c r="A22" s="50">
        <v>15</v>
      </c>
      <c r="B22" s="51" t="s">
        <v>68</v>
      </c>
      <c r="C22" s="51" t="s">
        <v>69</v>
      </c>
      <c r="D22" s="52" t="s">
        <v>15</v>
      </c>
      <c r="E22" s="53"/>
      <c r="F22" s="53"/>
      <c r="G22" s="53"/>
      <c r="H22" s="3">
        <v>8</v>
      </c>
    </row>
    <row r="23" spans="1:8" ht="7.5" customHeight="1"/>
    <row r="24" spans="1:8">
      <c r="B24" s="24" t="s">
        <v>88</v>
      </c>
      <c r="E24" s="24" t="s">
        <v>89</v>
      </c>
    </row>
    <row r="25" spans="1:8" ht="15.75" customHeight="1"/>
    <row r="28" spans="1:8" ht="15" customHeight="1">
      <c r="A28" s="25" t="s">
        <v>90</v>
      </c>
      <c r="B28" s="25"/>
      <c r="C28" s="25"/>
      <c r="D28" s="25"/>
      <c r="E28" s="25"/>
      <c r="F28" s="25"/>
      <c r="G28" s="25"/>
    </row>
  </sheetData>
  <sheetProtection formatCells="0" formatColumns="0" formatRows="0" insertColumns="0" insertRows="0" insertHyperlinks="0" deleteColumns="0" deleteRows="0" sort="0" autoFilter="0" pivotTables="0"/>
  <autoFilter ref="A7:H7">
    <sortState ref="A9:H42">
      <sortCondition ref="H7"/>
    </sortState>
  </autoFilter>
  <mergeCells count="12">
    <mergeCell ref="G6:G7"/>
    <mergeCell ref="A28:G28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1"/>
  <sheetViews>
    <sheetView workbookViewId="0">
      <selection activeCell="Q41" sqref="Q5:Q41"/>
    </sheetView>
  </sheetViews>
  <sheetFormatPr defaultRowHeight="15"/>
  <sheetData>
    <row r="1" spans="1:17" ht="33.75" customHeight="1">
      <c r="A1" s="43" t="s">
        <v>140</v>
      </c>
      <c r="B1" s="44" t="s">
        <v>141</v>
      </c>
      <c r="C1" s="46" t="s">
        <v>142</v>
      </c>
      <c r="D1" s="45"/>
      <c r="E1" s="45"/>
      <c r="F1" s="45"/>
      <c r="G1" s="45"/>
      <c r="H1" s="45"/>
      <c r="I1" s="45"/>
      <c r="J1" s="43"/>
      <c r="K1" s="46" t="s">
        <v>143</v>
      </c>
      <c r="L1" s="43"/>
      <c r="M1" s="46" t="s">
        <v>144</v>
      </c>
      <c r="N1" s="43"/>
      <c r="O1" s="44" t="s">
        <v>145</v>
      </c>
      <c r="P1" s="44" t="s">
        <v>146</v>
      </c>
    </row>
    <row r="2" spans="1:17">
      <c r="A2" s="43"/>
      <c r="B2" s="44"/>
      <c r="C2" s="48">
        <v>0</v>
      </c>
      <c r="D2" s="47"/>
      <c r="E2" s="47"/>
      <c r="F2" s="47"/>
      <c r="G2" s="47"/>
      <c r="H2" s="47"/>
      <c r="I2" s="47"/>
      <c r="J2" s="49"/>
      <c r="K2" s="48">
        <v>0</v>
      </c>
      <c r="L2" s="49"/>
      <c r="M2" s="48">
        <v>-1</v>
      </c>
      <c r="N2" s="49"/>
      <c r="O2" s="44"/>
      <c r="P2" s="44"/>
    </row>
    <row r="3" spans="1:17" ht="45">
      <c r="A3" s="43"/>
      <c r="B3" s="44"/>
      <c r="C3" s="38" t="s">
        <v>147</v>
      </c>
      <c r="D3" s="38" t="s">
        <v>148</v>
      </c>
      <c r="E3" s="38" t="s">
        <v>149</v>
      </c>
      <c r="F3" s="38" t="s">
        <v>150</v>
      </c>
      <c r="G3" s="38" t="s">
        <v>151</v>
      </c>
      <c r="H3" s="38" t="s">
        <v>152</v>
      </c>
      <c r="I3" s="38" t="s">
        <v>153</v>
      </c>
      <c r="J3" s="38" t="s">
        <v>154</v>
      </c>
      <c r="K3" s="38" t="s">
        <v>155</v>
      </c>
      <c r="L3" s="38" t="s">
        <v>156</v>
      </c>
      <c r="M3" s="38" t="s">
        <v>157</v>
      </c>
      <c r="N3" s="38" t="s">
        <v>158</v>
      </c>
      <c r="O3" s="44"/>
      <c r="P3" s="44"/>
    </row>
    <row r="4" spans="1:17">
      <c r="A4" s="43"/>
      <c r="B4" s="44"/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-0.6</v>
      </c>
      <c r="N4" s="39">
        <v>-0.4</v>
      </c>
      <c r="O4" s="44"/>
      <c r="P4" s="44"/>
    </row>
    <row r="5" spans="1:17" ht="30.75" thickBot="1">
      <c r="A5" s="41" t="s">
        <v>13</v>
      </c>
      <c r="B5" s="41" t="s">
        <v>14</v>
      </c>
      <c r="C5" s="40">
        <v>10</v>
      </c>
      <c r="D5" s="40">
        <v>10</v>
      </c>
      <c r="E5" s="40">
        <v>10</v>
      </c>
      <c r="F5" s="40">
        <v>10</v>
      </c>
      <c r="G5" s="40">
        <v>10</v>
      </c>
      <c r="H5" s="40">
        <v>10</v>
      </c>
      <c r="I5" s="40">
        <v>10</v>
      </c>
      <c r="J5" s="40">
        <v>10</v>
      </c>
      <c r="K5" s="40">
        <f>SUM(C5:J5)</f>
        <v>80</v>
      </c>
      <c r="L5" s="40"/>
      <c r="M5" s="40"/>
      <c r="N5" s="40"/>
      <c r="O5" s="40">
        <v>0</v>
      </c>
      <c r="P5" s="42" t="s">
        <v>159</v>
      </c>
      <c r="Q5">
        <f>VLOOKUP(A5,'DS CHIA NHÓM'!$B:$F,5,0)</f>
        <v>5</v>
      </c>
    </row>
    <row r="6" spans="1:17" ht="30.75" thickBot="1">
      <c r="A6" s="41" t="s">
        <v>16</v>
      </c>
      <c r="B6" s="41" t="s">
        <v>17</v>
      </c>
      <c r="C6" s="40">
        <v>10</v>
      </c>
      <c r="D6" s="40">
        <v>10</v>
      </c>
      <c r="E6" s="40">
        <v>10</v>
      </c>
      <c r="F6" s="40">
        <v>10</v>
      </c>
      <c r="G6" s="40">
        <v>10</v>
      </c>
      <c r="H6" s="40">
        <v>10</v>
      </c>
      <c r="I6" s="40">
        <v>10</v>
      </c>
      <c r="J6" s="40">
        <v>10</v>
      </c>
      <c r="K6" s="40">
        <f t="shared" ref="K6:K41" si="0">SUM(C6:J6)</f>
        <v>80</v>
      </c>
      <c r="L6" s="40"/>
      <c r="M6" s="40"/>
      <c r="N6" s="40"/>
      <c r="O6" s="40">
        <v>0</v>
      </c>
      <c r="P6" s="42" t="s">
        <v>159</v>
      </c>
      <c r="Q6">
        <f>VLOOKUP(A6,'DS CHIA NHÓM'!$B:$F,5,0)</f>
        <v>4</v>
      </c>
    </row>
    <row r="7" spans="1:17" ht="45.75" thickBot="1">
      <c r="A7" s="41" t="s">
        <v>18</v>
      </c>
      <c r="B7" s="41" t="s">
        <v>19</v>
      </c>
      <c r="C7" s="40">
        <v>10</v>
      </c>
      <c r="D7" s="40">
        <v>10</v>
      </c>
      <c r="E7" s="40">
        <v>10</v>
      </c>
      <c r="F7" s="40">
        <v>10</v>
      </c>
      <c r="G7" s="40">
        <v>10</v>
      </c>
      <c r="H7" s="40">
        <v>10</v>
      </c>
      <c r="I7" s="40">
        <v>10</v>
      </c>
      <c r="J7" s="40">
        <v>10</v>
      </c>
      <c r="K7" s="40">
        <f t="shared" si="0"/>
        <v>80</v>
      </c>
      <c r="L7" s="40"/>
      <c r="M7" s="40"/>
      <c r="N7" s="40"/>
      <c r="O7" s="40">
        <v>0</v>
      </c>
      <c r="P7" s="42" t="s">
        <v>159</v>
      </c>
      <c r="Q7">
        <f>VLOOKUP(A7,'DS CHIA NHÓM'!$B:$F,5,0)</f>
        <v>1</v>
      </c>
    </row>
    <row r="8" spans="1:17" ht="45.75" thickBot="1">
      <c r="A8" s="41" t="s">
        <v>20</v>
      </c>
      <c r="B8" s="41" t="s">
        <v>21</v>
      </c>
      <c r="C8" s="40">
        <v>10</v>
      </c>
      <c r="D8" s="40">
        <v>10</v>
      </c>
      <c r="E8" s="40">
        <v>10</v>
      </c>
      <c r="F8" s="40">
        <v>10</v>
      </c>
      <c r="G8" s="40">
        <v>10</v>
      </c>
      <c r="H8" s="40">
        <v>10</v>
      </c>
      <c r="I8" s="40">
        <v>10</v>
      </c>
      <c r="J8" s="40">
        <v>10</v>
      </c>
      <c r="K8" s="40">
        <f t="shared" si="0"/>
        <v>80</v>
      </c>
      <c r="L8" s="40"/>
      <c r="M8" s="40"/>
      <c r="N8" s="40"/>
      <c r="O8" s="40">
        <v>0</v>
      </c>
      <c r="P8" s="42" t="s">
        <v>159</v>
      </c>
      <c r="Q8">
        <f>VLOOKUP(A8,'DS CHIA NHÓM'!$B:$F,5,0)</f>
        <v>6</v>
      </c>
    </row>
    <row r="9" spans="1:17" ht="45.75" thickBot="1">
      <c r="A9" s="41" t="s">
        <v>22</v>
      </c>
      <c r="B9" s="41" t="s">
        <v>23</v>
      </c>
      <c r="C9" s="40">
        <v>10</v>
      </c>
      <c r="D9" s="40">
        <v>10</v>
      </c>
      <c r="E9" s="40">
        <v>10</v>
      </c>
      <c r="F9" s="40">
        <v>10</v>
      </c>
      <c r="G9" s="40">
        <v>10</v>
      </c>
      <c r="H9" s="40">
        <v>10</v>
      </c>
      <c r="I9" s="40">
        <v>10</v>
      </c>
      <c r="J9" s="40">
        <v>10</v>
      </c>
      <c r="K9" s="40">
        <f t="shared" si="0"/>
        <v>80</v>
      </c>
      <c r="L9" s="40"/>
      <c r="M9" s="40"/>
      <c r="N9" s="40"/>
      <c r="O9" s="40">
        <v>0</v>
      </c>
      <c r="P9" s="42" t="s">
        <v>159</v>
      </c>
      <c r="Q9">
        <f>VLOOKUP(A9,'DS CHIA NHÓM'!$B:$F,5,0)</f>
        <v>5</v>
      </c>
    </row>
    <row r="10" spans="1:17" ht="45.75" thickBot="1">
      <c r="A10" s="41" t="s">
        <v>24</v>
      </c>
      <c r="B10" s="41" t="s">
        <v>25</v>
      </c>
      <c r="C10" s="40">
        <v>10</v>
      </c>
      <c r="D10" s="40">
        <v>10</v>
      </c>
      <c r="E10" s="40">
        <v>10</v>
      </c>
      <c r="F10" s="40">
        <v>10</v>
      </c>
      <c r="G10" s="40">
        <v>10</v>
      </c>
      <c r="H10" s="40">
        <v>10</v>
      </c>
      <c r="I10" s="40">
        <v>10</v>
      </c>
      <c r="J10" s="40">
        <v>10</v>
      </c>
      <c r="K10" s="40">
        <f t="shared" si="0"/>
        <v>80</v>
      </c>
      <c r="L10" s="40"/>
      <c r="M10" s="40"/>
      <c r="N10" s="40"/>
      <c r="O10" s="40">
        <v>0</v>
      </c>
      <c r="P10" s="42" t="s">
        <v>159</v>
      </c>
      <c r="Q10">
        <f>VLOOKUP(A10,'DS CHIA NHÓM'!$B:$F,5,0)</f>
        <v>5</v>
      </c>
    </row>
    <row r="11" spans="1:17" ht="30.75" thickBot="1">
      <c r="A11" s="41" t="s">
        <v>26</v>
      </c>
      <c r="B11" s="41" t="s">
        <v>27</v>
      </c>
      <c r="C11" s="40">
        <v>10</v>
      </c>
      <c r="D11" s="40">
        <v>10</v>
      </c>
      <c r="E11" s="40">
        <v>10</v>
      </c>
      <c r="F11" s="40">
        <v>10</v>
      </c>
      <c r="G11" s="40">
        <v>10</v>
      </c>
      <c r="H11" s="40">
        <v>10</v>
      </c>
      <c r="I11" s="40">
        <v>10</v>
      </c>
      <c r="J11" s="40">
        <v>10</v>
      </c>
      <c r="K11" s="40">
        <f t="shared" si="0"/>
        <v>80</v>
      </c>
      <c r="L11" s="40"/>
      <c r="M11" s="40"/>
      <c r="N11" s="40"/>
      <c r="O11" s="40">
        <v>0</v>
      </c>
      <c r="P11" s="42" t="s">
        <v>159</v>
      </c>
      <c r="Q11">
        <f>VLOOKUP(A11,'DS CHIA NHÓM'!$B:$F,5,0)</f>
        <v>8</v>
      </c>
    </row>
    <row r="12" spans="1:17" ht="30.75" thickBot="1">
      <c r="A12" s="41" t="s">
        <v>28</v>
      </c>
      <c r="B12" s="41" t="s">
        <v>29</v>
      </c>
      <c r="C12" s="40">
        <v>10</v>
      </c>
      <c r="D12" s="40">
        <v>10</v>
      </c>
      <c r="E12" s="40">
        <v>10</v>
      </c>
      <c r="F12" s="40">
        <v>10</v>
      </c>
      <c r="G12" s="40">
        <v>10</v>
      </c>
      <c r="H12" s="40">
        <v>10</v>
      </c>
      <c r="I12" s="40">
        <v>10</v>
      </c>
      <c r="J12" s="40">
        <v>10</v>
      </c>
      <c r="K12" s="40">
        <f t="shared" si="0"/>
        <v>80</v>
      </c>
      <c r="L12" s="40"/>
      <c r="M12" s="40"/>
      <c r="N12" s="40"/>
      <c r="O12" s="40">
        <v>0</v>
      </c>
      <c r="P12" s="42" t="s">
        <v>159</v>
      </c>
      <c r="Q12">
        <f>VLOOKUP(A12,'DS CHIA NHÓM'!$B:$F,5,0)</f>
        <v>6</v>
      </c>
    </row>
    <row r="13" spans="1:17" ht="45.75" thickBot="1">
      <c r="A13" s="41" t="s">
        <v>30</v>
      </c>
      <c r="B13" s="41" t="s">
        <v>31</v>
      </c>
      <c r="C13" s="40">
        <v>10</v>
      </c>
      <c r="D13" s="40">
        <v>10</v>
      </c>
      <c r="E13" s="40">
        <v>10</v>
      </c>
      <c r="F13" s="40">
        <v>10</v>
      </c>
      <c r="G13" s="40">
        <v>10</v>
      </c>
      <c r="H13" s="40">
        <v>10</v>
      </c>
      <c r="I13" s="40">
        <v>10</v>
      </c>
      <c r="J13" s="40">
        <v>10</v>
      </c>
      <c r="K13" s="40">
        <f t="shared" si="0"/>
        <v>80</v>
      </c>
      <c r="L13" s="40"/>
      <c r="M13" s="40"/>
      <c r="N13" s="40"/>
      <c r="O13" s="40">
        <v>0</v>
      </c>
      <c r="P13" s="42" t="s">
        <v>159</v>
      </c>
      <c r="Q13">
        <f>VLOOKUP(A13,'DS CHIA NHÓM'!$B:$F,5,0)</f>
        <v>6</v>
      </c>
    </row>
    <row r="14" spans="1:17" ht="30.75" thickBot="1">
      <c r="A14" s="41" t="s">
        <v>32</v>
      </c>
      <c r="B14" s="41" t="s">
        <v>33</v>
      </c>
      <c r="C14" s="40">
        <v>10</v>
      </c>
      <c r="D14" s="40">
        <v>10</v>
      </c>
      <c r="E14" s="40">
        <v>10</v>
      </c>
      <c r="F14" s="40">
        <v>10</v>
      </c>
      <c r="G14" s="40">
        <v>10</v>
      </c>
      <c r="H14" s="40">
        <v>10</v>
      </c>
      <c r="I14" s="40">
        <v>10</v>
      </c>
      <c r="J14" s="40">
        <v>10</v>
      </c>
      <c r="K14" s="40">
        <f t="shared" si="0"/>
        <v>80</v>
      </c>
      <c r="L14" s="40"/>
      <c r="M14" s="40"/>
      <c r="N14" s="40"/>
      <c r="O14" s="40">
        <v>0</v>
      </c>
      <c r="P14" s="42" t="s">
        <v>159</v>
      </c>
      <c r="Q14">
        <f>VLOOKUP(A14,'DS CHIA NHÓM'!$B:$F,5,0)</f>
        <v>6</v>
      </c>
    </row>
    <row r="15" spans="1:17" ht="45.75" thickBot="1">
      <c r="A15" s="41" t="s">
        <v>34</v>
      </c>
      <c r="B15" s="41" t="s">
        <v>35</v>
      </c>
      <c r="C15" s="40">
        <v>10</v>
      </c>
      <c r="D15" s="40">
        <v>10</v>
      </c>
      <c r="E15" s="40">
        <v>10</v>
      </c>
      <c r="F15" s="40">
        <v>10</v>
      </c>
      <c r="G15" s="40">
        <v>10</v>
      </c>
      <c r="H15" s="40">
        <v>10</v>
      </c>
      <c r="I15" s="40">
        <v>10</v>
      </c>
      <c r="J15" s="40">
        <v>10</v>
      </c>
      <c r="K15" s="40">
        <f t="shared" si="0"/>
        <v>80</v>
      </c>
      <c r="L15" s="40"/>
      <c r="M15" s="40"/>
      <c r="N15" s="40"/>
      <c r="O15" s="40">
        <v>0</v>
      </c>
      <c r="P15" s="42" t="s">
        <v>159</v>
      </c>
      <c r="Q15">
        <f>VLOOKUP(A15,'DS CHIA NHÓM'!$B:$F,5,0)</f>
        <v>6</v>
      </c>
    </row>
    <row r="16" spans="1:17" ht="45.75" hidden="1" thickBot="1">
      <c r="A16" s="41" t="s">
        <v>36</v>
      </c>
      <c r="B16" s="41" t="s">
        <v>37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f t="shared" si="0"/>
        <v>0</v>
      </c>
      <c r="L16" s="40"/>
      <c r="M16" s="40"/>
      <c r="N16" s="40"/>
      <c r="O16" s="40">
        <v>0</v>
      </c>
      <c r="P16" s="42" t="s">
        <v>159</v>
      </c>
    </row>
    <row r="17" spans="1:17" ht="45.75" hidden="1" thickBot="1">
      <c r="A17" s="41" t="s">
        <v>38</v>
      </c>
      <c r="B17" s="41" t="s">
        <v>39</v>
      </c>
      <c r="C17" s="40"/>
      <c r="D17" s="40"/>
      <c r="E17" s="40"/>
      <c r="F17" s="40"/>
      <c r="G17" s="40"/>
      <c r="H17" s="40"/>
      <c r="I17" s="40"/>
      <c r="J17" s="40"/>
      <c r="K17" s="40">
        <f t="shared" si="0"/>
        <v>0</v>
      </c>
      <c r="L17" s="40"/>
      <c r="M17" s="40"/>
      <c r="N17" s="40"/>
      <c r="O17" s="40">
        <v>0</v>
      </c>
      <c r="P17" s="42" t="s">
        <v>159</v>
      </c>
    </row>
    <row r="18" spans="1:17" ht="45.75" thickBot="1">
      <c r="A18" s="41" t="s">
        <v>40</v>
      </c>
      <c r="B18" s="41" t="s">
        <v>41</v>
      </c>
      <c r="C18" s="40">
        <v>10</v>
      </c>
      <c r="D18" s="40">
        <v>10</v>
      </c>
      <c r="E18" s="40">
        <v>10</v>
      </c>
      <c r="F18" s="40">
        <v>10</v>
      </c>
      <c r="G18" s="40">
        <v>10</v>
      </c>
      <c r="H18" s="40">
        <v>10</v>
      </c>
      <c r="I18" s="40">
        <v>10</v>
      </c>
      <c r="J18" s="40">
        <v>10</v>
      </c>
      <c r="K18" s="40">
        <f t="shared" si="0"/>
        <v>80</v>
      </c>
      <c r="L18" s="40"/>
      <c r="M18" s="40"/>
      <c r="N18" s="40"/>
      <c r="O18" s="40">
        <v>0</v>
      </c>
      <c r="P18" s="42" t="s">
        <v>159</v>
      </c>
      <c r="Q18">
        <f>VLOOKUP(A18,'DS CHIA NHÓM'!$B:$F,5,0)</f>
        <v>8</v>
      </c>
    </row>
    <row r="19" spans="1:17" ht="45.75" thickBot="1">
      <c r="A19" s="41" t="s">
        <v>42</v>
      </c>
      <c r="B19" s="41" t="s">
        <v>43</v>
      </c>
      <c r="C19" s="40">
        <v>10</v>
      </c>
      <c r="D19" s="40">
        <v>10</v>
      </c>
      <c r="E19" s="40">
        <v>10</v>
      </c>
      <c r="F19" s="40">
        <v>10</v>
      </c>
      <c r="G19" s="40">
        <v>10</v>
      </c>
      <c r="H19" s="40">
        <v>10</v>
      </c>
      <c r="I19" s="40">
        <v>10</v>
      </c>
      <c r="J19" s="40">
        <v>10</v>
      </c>
      <c r="K19" s="40">
        <f t="shared" si="0"/>
        <v>80</v>
      </c>
      <c r="L19" s="40"/>
      <c r="M19" s="40"/>
      <c r="N19" s="40"/>
      <c r="O19" s="40">
        <v>0</v>
      </c>
      <c r="P19" s="42" t="s">
        <v>159</v>
      </c>
      <c r="Q19">
        <f>VLOOKUP(A19,'DS CHIA NHÓM'!$B:$F,5,0)</f>
        <v>8</v>
      </c>
    </row>
    <row r="20" spans="1:17" ht="45.75" thickBot="1">
      <c r="A20" s="41" t="s">
        <v>44</v>
      </c>
      <c r="B20" s="41" t="s">
        <v>45</v>
      </c>
      <c r="C20" s="40">
        <v>10</v>
      </c>
      <c r="D20" s="40">
        <v>10</v>
      </c>
      <c r="E20" s="40">
        <v>10</v>
      </c>
      <c r="F20" s="40">
        <v>10</v>
      </c>
      <c r="G20" s="40">
        <v>10</v>
      </c>
      <c r="H20" s="40">
        <v>10</v>
      </c>
      <c r="I20" s="40">
        <v>10</v>
      </c>
      <c r="J20" s="40">
        <v>10</v>
      </c>
      <c r="K20" s="40">
        <f t="shared" si="0"/>
        <v>80</v>
      </c>
      <c r="L20" s="40"/>
      <c r="M20" s="40"/>
      <c r="N20" s="40"/>
      <c r="O20" s="40">
        <v>0</v>
      </c>
      <c r="P20" s="42" t="s">
        <v>159</v>
      </c>
      <c r="Q20">
        <f>VLOOKUP(A20,'DS CHIA NHÓM'!$B:$F,5,0)</f>
        <v>3</v>
      </c>
    </row>
    <row r="21" spans="1:17" ht="30.75" thickBot="1">
      <c r="A21" s="41" t="s">
        <v>46</v>
      </c>
      <c r="B21" s="41" t="s">
        <v>47</v>
      </c>
      <c r="C21" s="40">
        <v>10</v>
      </c>
      <c r="D21" s="40">
        <v>10</v>
      </c>
      <c r="E21" s="40">
        <v>10</v>
      </c>
      <c r="F21" s="40">
        <v>10</v>
      </c>
      <c r="G21" s="40">
        <v>10</v>
      </c>
      <c r="H21" s="40">
        <v>10</v>
      </c>
      <c r="I21" s="40">
        <v>10</v>
      </c>
      <c r="J21" s="40">
        <v>10</v>
      </c>
      <c r="K21" s="40">
        <f t="shared" si="0"/>
        <v>80</v>
      </c>
      <c r="L21" s="40"/>
      <c r="M21" s="40"/>
      <c r="N21" s="40"/>
      <c r="O21" s="40">
        <v>0</v>
      </c>
      <c r="P21" s="42" t="s">
        <v>159</v>
      </c>
      <c r="Q21">
        <f>VLOOKUP(A21,'DS CHIA NHÓM'!$B:$F,5,0)</f>
        <v>8</v>
      </c>
    </row>
    <row r="22" spans="1:17" ht="30.75" thickBot="1">
      <c r="A22" s="41" t="s">
        <v>48</v>
      </c>
      <c r="B22" s="41" t="s">
        <v>49</v>
      </c>
      <c r="C22" s="40">
        <v>10</v>
      </c>
      <c r="D22" s="40">
        <v>10</v>
      </c>
      <c r="E22" s="40">
        <v>10</v>
      </c>
      <c r="F22" s="40">
        <v>10</v>
      </c>
      <c r="G22" s="40">
        <v>10</v>
      </c>
      <c r="H22" s="40">
        <v>10</v>
      </c>
      <c r="I22" s="40">
        <v>10</v>
      </c>
      <c r="J22" s="40">
        <v>10</v>
      </c>
      <c r="K22" s="40">
        <f t="shared" si="0"/>
        <v>80</v>
      </c>
      <c r="L22" s="40"/>
      <c r="M22" s="40"/>
      <c r="N22" s="40"/>
      <c r="O22" s="40">
        <v>0</v>
      </c>
      <c r="P22" s="42" t="s">
        <v>159</v>
      </c>
      <c r="Q22">
        <f>VLOOKUP(A22,'DS CHIA NHÓM'!$B:$F,5,0)</f>
        <v>1</v>
      </c>
    </row>
    <row r="23" spans="1:17" ht="45.75" thickBot="1">
      <c r="A23" s="41" t="s">
        <v>50</v>
      </c>
      <c r="B23" s="41" t="s">
        <v>51</v>
      </c>
      <c r="C23" s="40">
        <v>10</v>
      </c>
      <c r="D23" s="40">
        <v>10</v>
      </c>
      <c r="E23" s="40">
        <v>10</v>
      </c>
      <c r="F23" s="40">
        <v>10</v>
      </c>
      <c r="G23" s="40">
        <v>10</v>
      </c>
      <c r="H23" s="40">
        <v>10</v>
      </c>
      <c r="I23" s="40">
        <v>10</v>
      </c>
      <c r="J23" s="40">
        <v>10</v>
      </c>
      <c r="K23" s="40">
        <f t="shared" si="0"/>
        <v>80</v>
      </c>
      <c r="L23" s="40"/>
      <c r="M23" s="40"/>
      <c r="N23" s="40"/>
      <c r="O23" s="40">
        <v>0</v>
      </c>
      <c r="P23" s="42" t="s">
        <v>159</v>
      </c>
      <c r="Q23">
        <f>VLOOKUP(A23,'DS CHIA NHÓM'!$B:$F,5,0)</f>
        <v>1</v>
      </c>
    </row>
    <row r="24" spans="1:17" ht="45.75" thickBot="1">
      <c r="A24" s="41" t="s">
        <v>52</v>
      </c>
      <c r="B24" s="41" t="s">
        <v>53</v>
      </c>
      <c r="C24" s="40">
        <v>10</v>
      </c>
      <c r="D24" s="40">
        <v>10</v>
      </c>
      <c r="E24" s="40">
        <v>10</v>
      </c>
      <c r="F24" s="40">
        <v>10</v>
      </c>
      <c r="G24" s="40">
        <v>10</v>
      </c>
      <c r="H24" s="40">
        <v>10</v>
      </c>
      <c r="I24" s="40">
        <v>10</v>
      </c>
      <c r="J24" s="40">
        <v>10</v>
      </c>
      <c r="K24" s="40">
        <f t="shared" si="0"/>
        <v>80</v>
      </c>
      <c r="L24" s="40"/>
      <c r="M24" s="40"/>
      <c r="N24" s="40"/>
      <c r="O24" s="40">
        <v>0</v>
      </c>
      <c r="P24" s="42" t="s">
        <v>159</v>
      </c>
      <c r="Q24">
        <f>VLOOKUP(A24,'DS CHIA NHÓM'!$B:$F,5,0)</f>
        <v>1</v>
      </c>
    </row>
    <row r="25" spans="1:17" ht="30.75" thickBot="1">
      <c r="A25" s="41" t="s">
        <v>54</v>
      </c>
      <c r="B25" s="41" t="s">
        <v>55</v>
      </c>
      <c r="C25" s="40">
        <v>10</v>
      </c>
      <c r="D25" s="40">
        <v>10</v>
      </c>
      <c r="E25" s="40">
        <v>10</v>
      </c>
      <c r="F25" s="40">
        <v>10</v>
      </c>
      <c r="G25" s="40">
        <v>10</v>
      </c>
      <c r="H25" s="40">
        <v>10</v>
      </c>
      <c r="I25" s="40">
        <v>10</v>
      </c>
      <c r="J25" s="40">
        <v>10</v>
      </c>
      <c r="K25" s="40">
        <f t="shared" si="0"/>
        <v>80</v>
      </c>
      <c r="L25" s="40"/>
      <c r="M25" s="40"/>
      <c r="N25" s="40"/>
      <c r="O25" s="40">
        <v>0</v>
      </c>
      <c r="P25" s="42" t="s">
        <v>159</v>
      </c>
      <c r="Q25">
        <f>VLOOKUP(A25,'DS CHIA NHÓM'!$B:$F,5,0)</f>
        <v>1</v>
      </c>
    </row>
    <row r="26" spans="1:17" ht="30.75" thickBot="1">
      <c r="A26" s="41" t="s">
        <v>56</v>
      </c>
      <c r="B26" s="41" t="s">
        <v>57</v>
      </c>
      <c r="C26" s="40">
        <v>10</v>
      </c>
      <c r="D26" s="40">
        <v>10</v>
      </c>
      <c r="E26" s="40">
        <v>10</v>
      </c>
      <c r="F26" s="40">
        <v>10</v>
      </c>
      <c r="G26" s="40">
        <v>10</v>
      </c>
      <c r="H26" s="40">
        <v>10</v>
      </c>
      <c r="I26" s="40">
        <v>10</v>
      </c>
      <c r="J26" s="40">
        <v>10</v>
      </c>
      <c r="K26" s="40">
        <f t="shared" si="0"/>
        <v>80</v>
      </c>
      <c r="L26" s="40"/>
      <c r="M26" s="40"/>
      <c r="N26" s="40"/>
      <c r="O26" s="40">
        <v>0</v>
      </c>
      <c r="P26" s="42" t="s">
        <v>159</v>
      </c>
      <c r="Q26">
        <f>VLOOKUP(A26,'DS CHIA NHÓM'!$B:$F,5,0)</f>
        <v>4</v>
      </c>
    </row>
    <row r="27" spans="1:17" ht="45.75" thickBot="1">
      <c r="A27" s="41" t="s">
        <v>58</v>
      </c>
      <c r="B27" s="41" t="s">
        <v>59</v>
      </c>
      <c r="C27" s="40">
        <v>10</v>
      </c>
      <c r="D27" s="40">
        <v>10</v>
      </c>
      <c r="E27" s="40">
        <v>10</v>
      </c>
      <c r="F27" s="40">
        <v>10</v>
      </c>
      <c r="G27" s="40">
        <v>10</v>
      </c>
      <c r="H27" s="40">
        <v>10</v>
      </c>
      <c r="I27" s="40">
        <v>10</v>
      </c>
      <c r="J27" s="40">
        <v>10</v>
      </c>
      <c r="K27" s="40">
        <f t="shared" si="0"/>
        <v>80</v>
      </c>
      <c r="L27" s="40"/>
      <c r="M27" s="40"/>
      <c r="N27" s="40"/>
      <c r="O27" s="40">
        <v>0</v>
      </c>
      <c r="P27" s="42" t="s">
        <v>159</v>
      </c>
      <c r="Q27">
        <f>VLOOKUP(A27,'DS CHIA NHÓM'!$B:$F,5,0)</f>
        <v>4</v>
      </c>
    </row>
    <row r="28" spans="1:17" ht="45.75" thickBot="1">
      <c r="A28" s="41" t="s">
        <v>60</v>
      </c>
      <c r="B28" s="41" t="s">
        <v>61</v>
      </c>
      <c r="C28" s="40">
        <v>10</v>
      </c>
      <c r="D28" s="40">
        <v>10</v>
      </c>
      <c r="E28" s="40">
        <v>10</v>
      </c>
      <c r="F28" s="40">
        <v>10</v>
      </c>
      <c r="G28" s="40">
        <v>10</v>
      </c>
      <c r="H28" s="40">
        <v>10</v>
      </c>
      <c r="I28" s="40">
        <v>10</v>
      </c>
      <c r="J28" s="40">
        <v>10</v>
      </c>
      <c r="K28" s="40">
        <f t="shared" si="0"/>
        <v>80</v>
      </c>
      <c r="L28" s="40"/>
      <c r="M28" s="40"/>
      <c r="N28" s="40"/>
      <c r="O28" s="40">
        <v>0</v>
      </c>
      <c r="P28" s="42" t="s">
        <v>159</v>
      </c>
      <c r="Q28">
        <f>VLOOKUP(A28,'DS CHIA NHÓM'!$B:$F,5,0)</f>
        <v>3</v>
      </c>
    </row>
    <row r="29" spans="1:17" ht="45.75" thickBot="1">
      <c r="A29" s="41" t="s">
        <v>62</v>
      </c>
      <c r="B29" s="41" t="s">
        <v>63</v>
      </c>
      <c r="C29" s="40">
        <v>10</v>
      </c>
      <c r="D29" s="40">
        <v>10</v>
      </c>
      <c r="E29" s="40">
        <v>10</v>
      </c>
      <c r="F29" s="40">
        <v>10</v>
      </c>
      <c r="G29" s="40">
        <v>10</v>
      </c>
      <c r="H29" s="40">
        <v>10</v>
      </c>
      <c r="I29" s="40">
        <v>10</v>
      </c>
      <c r="J29" s="40">
        <v>10</v>
      </c>
      <c r="K29" s="40">
        <f t="shared" si="0"/>
        <v>80</v>
      </c>
      <c r="L29" s="40"/>
      <c r="M29" s="40"/>
      <c r="N29" s="40"/>
      <c r="O29" s="40">
        <v>0</v>
      </c>
      <c r="P29" s="42" t="s">
        <v>159</v>
      </c>
      <c r="Q29">
        <f>VLOOKUP(A29,'DS CHIA NHÓM'!$B:$F,5,0)</f>
        <v>3</v>
      </c>
    </row>
    <row r="30" spans="1:17" ht="30.75" thickBot="1">
      <c r="A30" s="41" t="s">
        <v>64</v>
      </c>
      <c r="B30" s="41" t="s">
        <v>65</v>
      </c>
      <c r="C30" s="40">
        <v>10</v>
      </c>
      <c r="D30" s="40">
        <v>10</v>
      </c>
      <c r="E30" s="40">
        <v>10</v>
      </c>
      <c r="F30" s="40">
        <v>10</v>
      </c>
      <c r="G30" s="40">
        <v>10</v>
      </c>
      <c r="H30" s="40">
        <v>10</v>
      </c>
      <c r="I30" s="40">
        <v>10</v>
      </c>
      <c r="J30" s="40">
        <v>10</v>
      </c>
      <c r="K30" s="40">
        <f t="shared" si="0"/>
        <v>80</v>
      </c>
      <c r="L30" s="40"/>
      <c r="M30" s="40"/>
      <c r="N30" s="40"/>
      <c r="O30" s="40">
        <v>0</v>
      </c>
      <c r="P30" s="42" t="s">
        <v>159</v>
      </c>
      <c r="Q30">
        <f>VLOOKUP(A30,'DS CHIA NHÓM'!$B:$F,5,0)</f>
        <v>3</v>
      </c>
    </row>
    <row r="31" spans="1:17" ht="45.75" thickBot="1">
      <c r="A31" s="41" t="s">
        <v>66</v>
      </c>
      <c r="B31" s="41" t="s">
        <v>67</v>
      </c>
      <c r="C31" s="40">
        <v>10</v>
      </c>
      <c r="D31" s="40">
        <v>10</v>
      </c>
      <c r="E31" s="40">
        <v>10</v>
      </c>
      <c r="F31" s="40">
        <v>10</v>
      </c>
      <c r="G31" s="40">
        <v>10</v>
      </c>
      <c r="H31" s="40">
        <v>10</v>
      </c>
      <c r="I31" s="40">
        <v>10</v>
      </c>
      <c r="J31" s="40">
        <v>10</v>
      </c>
      <c r="K31" s="40">
        <f t="shared" si="0"/>
        <v>80</v>
      </c>
      <c r="L31" s="40"/>
      <c r="M31" s="40"/>
      <c r="N31" s="40"/>
      <c r="O31" s="40">
        <v>0</v>
      </c>
      <c r="P31" s="42" t="s">
        <v>159</v>
      </c>
      <c r="Q31">
        <f>VLOOKUP(A31,'DS CHIA NHÓM'!$B:$F,5,0)</f>
        <v>3</v>
      </c>
    </row>
    <row r="32" spans="1:17" ht="30.75" thickBot="1">
      <c r="A32" s="41" t="s">
        <v>68</v>
      </c>
      <c r="B32" s="41" t="s">
        <v>69</v>
      </c>
      <c r="C32" s="40">
        <v>10</v>
      </c>
      <c r="D32" s="40">
        <v>10</v>
      </c>
      <c r="E32" s="40">
        <v>10</v>
      </c>
      <c r="F32" s="40">
        <v>10</v>
      </c>
      <c r="G32" s="40">
        <v>10</v>
      </c>
      <c r="H32" s="40">
        <v>10</v>
      </c>
      <c r="I32" s="40">
        <v>10</v>
      </c>
      <c r="J32" s="40">
        <v>10</v>
      </c>
      <c r="K32" s="40">
        <f t="shared" si="0"/>
        <v>80</v>
      </c>
      <c r="L32" s="40"/>
      <c r="M32" s="40"/>
      <c r="N32" s="40"/>
      <c r="O32" s="40">
        <v>0</v>
      </c>
      <c r="P32" s="42" t="s">
        <v>159</v>
      </c>
      <c r="Q32">
        <f>VLOOKUP(A32,'DS CHIA NHÓM'!$B:$F,5,0)</f>
        <v>8</v>
      </c>
    </row>
    <row r="33" spans="1:17" ht="45.75" thickBot="1">
      <c r="A33" s="41" t="s">
        <v>70</v>
      </c>
      <c r="B33" s="41" t="s">
        <v>71</v>
      </c>
      <c r="C33" s="40">
        <v>10</v>
      </c>
      <c r="D33" s="40">
        <v>10</v>
      </c>
      <c r="E33" s="40">
        <v>10</v>
      </c>
      <c r="F33" s="40">
        <v>10</v>
      </c>
      <c r="G33" s="40">
        <v>10</v>
      </c>
      <c r="H33" s="40">
        <v>10</v>
      </c>
      <c r="I33" s="40">
        <v>10</v>
      </c>
      <c r="J33" s="40">
        <v>10</v>
      </c>
      <c r="K33" s="40">
        <f t="shared" si="0"/>
        <v>80</v>
      </c>
      <c r="L33" s="40"/>
      <c r="M33" s="40"/>
      <c r="N33" s="40"/>
      <c r="O33" s="40">
        <v>0</v>
      </c>
      <c r="P33" s="42" t="s">
        <v>159</v>
      </c>
      <c r="Q33">
        <f>VLOOKUP(A33,'DS CHIA NHÓM'!$B:$F,5,0)</f>
        <v>7</v>
      </c>
    </row>
    <row r="34" spans="1:17" ht="45.75" thickBot="1">
      <c r="A34" s="41" t="s">
        <v>72</v>
      </c>
      <c r="B34" s="41" t="s">
        <v>73</v>
      </c>
      <c r="C34" s="40">
        <v>10</v>
      </c>
      <c r="D34" s="40">
        <v>10</v>
      </c>
      <c r="E34" s="40">
        <v>10</v>
      </c>
      <c r="F34" s="40">
        <v>10</v>
      </c>
      <c r="G34" s="40">
        <v>10</v>
      </c>
      <c r="H34" s="40">
        <v>10</v>
      </c>
      <c r="I34" s="40">
        <v>10</v>
      </c>
      <c r="J34" s="40">
        <v>10</v>
      </c>
      <c r="K34" s="40">
        <f t="shared" si="0"/>
        <v>80</v>
      </c>
      <c r="L34" s="40"/>
      <c r="M34" s="40"/>
      <c r="N34" s="40"/>
      <c r="O34" s="40">
        <v>0</v>
      </c>
      <c r="P34" s="42" t="s">
        <v>159</v>
      </c>
      <c r="Q34">
        <f>VLOOKUP(A34,'DS CHIA NHÓM'!$B:$F,5,0)</f>
        <v>7</v>
      </c>
    </row>
    <row r="35" spans="1:17" ht="30.75" thickBot="1">
      <c r="A35" s="41" t="s">
        <v>74</v>
      </c>
      <c r="B35" s="41" t="s">
        <v>75</v>
      </c>
      <c r="C35" s="40">
        <v>10</v>
      </c>
      <c r="D35" s="40">
        <v>10</v>
      </c>
      <c r="E35" s="40">
        <v>10</v>
      </c>
      <c r="F35" s="40">
        <v>10</v>
      </c>
      <c r="G35" s="40">
        <v>10</v>
      </c>
      <c r="H35" s="40">
        <v>10</v>
      </c>
      <c r="I35" s="40">
        <v>10</v>
      </c>
      <c r="J35" s="40">
        <v>10</v>
      </c>
      <c r="K35" s="40">
        <f t="shared" si="0"/>
        <v>80</v>
      </c>
      <c r="L35" s="40"/>
      <c r="M35" s="40"/>
      <c r="N35" s="40"/>
      <c r="O35" s="40">
        <v>0</v>
      </c>
      <c r="P35" s="42" t="s">
        <v>159</v>
      </c>
      <c r="Q35">
        <f>VLOOKUP(A35,'DS CHIA NHÓM'!$B:$F,5,0)</f>
        <v>2</v>
      </c>
    </row>
    <row r="36" spans="1:17" ht="30.75" thickBot="1">
      <c r="A36" s="41" t="s">
        <v>76</v>
      </c>
      <c r="B36" s="41" t="s">
        <v>77</v>
      </c>
      <c r="C36" s="40">
        <v>10</v>
      </c>
      <c r="D36" s="40">
        <v>10</v>
      </c>
      <c r="E36" s="40">
        <v>10</v>
      </c>
      <c r="F36" s="40">
        <v>10</v>
      </c>
      <c r="G36" s="40">
        <v>10</v>
      </c>
      <c r="H36" s="40">
        <v>10</v>
      </c>
      <c r="I36" s="40">
        <v>10</v>
      </c>
      <c r="J36" s="40">
        <v>10</v>
      </c>
      <c r="K36" s="40">
        <f t="shared" si="0"/>
        <v>80</v>
      </c>
      <c r="L36" s="40"/>
      <c r="M36" s="40"/>
      <c r="N36" s="40"/>
      <c r="O36" s="40">
        <v>0</v>
      </c>
      <c r="P36" s="42" t="s">
        <v>159</v>
      </c>
      <c r="Q36">
        <f>VLOOKUP(A36,'DS CHIA NHÓM'!$B:$F,5,0)</f>
        <v>2</v>
      </c>
    </row>
    <row r="37" spans="1:17" ht="30.75" thickBot="1">
      <c r="A37" s="41" t="s">
        <v>78</v>
      </c>
      <c r="B37" s="41" t="s">
        <v>79</v>
      </c>
      <c r="C37" s="40">
        <v>10</v>
      </c>
      <c r="D37" s="40">
        <v>10</v>
      </c>
      <c r="E37" s="40">
        <v>10</v>
      </c>
      <c r="F37" s="40">
        <v>10</v>
      </c>
      <c r="G37" s="40">
        <v>10</v>
      </c>
      <c r="H37" s="40">
        <v>10</v>
      </c>
      <c r="I37" s="40">
        <v>10</v>
      </c>
      <c r="J37" s="40">
        <v>10</v>
      </c>
      <c r="K37" s="40">
        <f t="shared" si="0"/>
        <v>80</v>
      </c>
      <c r="L37" s="40"/>
      <c r="M37" s="40"/>
      <c r="N37" s="40"/>
      <c r="O37" s="40">
        <v>0</v>
      </c>
      <c r="P37" s="42" t="s">
        <v>159</v>
      </c>
      <c r="Q37">
        <f>VLOOKUP(A37,'DS CHIA NHÓM'!$B:$F,5,0)</f>
        <v>2</v>
      </c>
    </row>
    <row r="38" spans="1:17" ht="45.75" thickBot="1">
      <c r="A38" s="41" t="s">
        <v>80</v>
      </c>
      <c r="B38" s="41" t="s">
        <v>81</v>
      </c>
      <c r="C38" s="40">
        <v>10</v>
      </c>
      <c r="D38" s="40">
        <v>10</v>
      </c>
      <c r="E38" s="40">
        <v>10</v>
      </c>
      <c r="F38" s="40">
        <v>10</v>
      </c>
      <c r="G38" s="40">
        <v>10</v>
      </c>
      <c r="H38" s="40">
        <v>10</v>
      </c>
      <c r="I38" s="40">
        <v>10</v>
      </c>
      <c r="J38" s="40">
        <v>10</v>
      </c>
      <c r="K38" s="40">
        <f t="shared" si="0"/>
        <v>80</v>
      </c>
      <c r="L38" s="40"/>
      <c r="M38" s="40"/>
      <c r="N38" s="40"/>
      <c r="O38" s="40">
        <v>0</v>
      </c>
      <c r="P38" s="42" t="s">
        <v>159</v>
      </c>
      <c r="Q38">
        <f>VLOOKUP(A38,'DS CHIA NHÓM'!$B:$F,5,0)</f>
        <v>7</v>
      </c>
    </row>
    <row r="39" spans="1:17" ht="30.75" thickBot="1">
      <c r="A39" s="41" t="s">
        <v>82</v>
      </c>
      <c r="B39" s="41" t="s">
        <v>83</v>
      </c>
      <c r="C39" s="40">
        <v>10</v>
      </c>
      <c r="D39" s="40">
        <v>10</v>
      </c>
      <c r="E39" s="40">
        <v>10</v>
      </c>
      <c r="F39" s="40">
        <v>10</v>
      </c>
      <c r="G39" s="40">
        <v>10</v>
      </c>
      <c r="H39" s="40">
        <v>10</v>
      </c>
      <c r="I39" s="40">
        <v>10</v>
      </c>
      <c r="J39" s="40">
        <v>10</v>
      </c>
      <c r="K39" s="40">
        <f t="shared" si="0"/>
        <v>80</v>
      </c>
      <c r="L39" s="40"/>
      <c r="M39" s="40"/>
      <c r="N39" s="40"/>
      <c r="O39" s="40">
        <v>0</v>
      </c>
      <c r="P39" s="42" t="s">
        <v>159</v>
      </c>
      <c r="Q39">
        <f>VLOOKUP(A39,'DS CHIA NHÓM'!$B:$F,5,0)</f>
        <v>7</v>
      </c>
    </row>
    <row r="40" spans="1:17" ht="45.75" thickBot="1">
      <c r="A40" s="41" t="s">
        <v>84</v>
      </c>
      <c r="B40" s="41" t="s">
        <v>85</v>
      </c>
      <c r="C40" s="40">
        <v>10</v>
      </c>
      <c r="D40" s="40">
        <v>10</v>
      </c>
      <c r="E40" s="40">
        <v>10</v>
      </c>
      <c r="F40" s="40">
        <v>10</v>
      </c>
      <c r="G40" s="40">
        <v>10</v>
      </c>
      <c r="H40" s="40">
        <v>10</v>
      </c>
      <c r="I40" s="40">
        <v>10</v>
      </c>
      <c r="J40" s="40">
        <v>10</v>
      </c>
      <c r="K40" s="40">
        <f t="shared" si="0"/>
        <v>80</v>
      </c>
      <c r="L40" s="40"/>
      <c r="M40" s="40"/>
      <c r="N40" s="40"/>
      <c r="O40" s="40">
        <v>0</v>
      </c>
      <c r="P40" s="42" t="s">
        <v>159</v>
      </c>
      <c r="Q40">
        <f>VLOOKUP(A40,'DS CHIA NHÓM'!$B:$F,5,0)</f>
        <v>2</v>
      </c>
    </row>
    <row r="41" spans="1:17" ht="45.75" thickBot="1">
      <c r="A41" s="41" t="s">
        <v>86</v>
      </c>
      <c r="B41" s="41" t="s">
        <v>87</v>
      </c>
      <c r="C41" s="40">
        <v>10</v>
      </c>
      <c r="D41" s="40">
        <v>10</v>
      </c>
      <c r="E41" s="40">
        <v>10</v>
      </c>
      <c r="F41" s="40">
        <v>10</v>
      </c>
      <c r="G41" s="40">
        <v>10</v>
      </c>
      <c r="H41" s="40">
        <v>10</v>
      </c>
      <c r="I41" s="40">
        <v>10</v>
      </c>
      <c r="J41" s="40">
        <v>10</v>
      </c>
      <c r="K41" s="40">
        <f t="shared" si="0"/>
        <v>80</v>
      </c>
      <c r="L41" s="40"/>
      <c r="M41" s="40"/>
      <c r="N41" s="40"/>
      <c r="O41" s="40">
        <v>0</v>
      </c>
      <c r="P41" s="42" t="s">
        <v>159</v>
      </c>
      <c r="Q41">
        <f>VLOOKUP(A41,'DS CHIA NHÓM'!$B:$F,5,0)</f>
        <v>7</v>
      </c>
    </row>
  </sheetData>
  <autoFilter ref="A4:P41">
    <filterColumn colId="10">
      <filters>
        <filter val="80"/>
      </filters>
    </filterColumn>
  </autoFilter>
  <mergeCells count="10">
    <mergeCell ref="M1:N1"/>
    <mergeCell ref="M2:N2"/>
    <mergeCell ref="O1:O4"/>
    <mergeCell ref="P1:P4"/>
    <mergeCell ref="A1:A4"/>
    <mergeCell ref="B1:B4"/>
    <mergeCell ref="C1:J1"/>
    <mergeCell ref="C2:J2"/>
    <mergeCell ref="K1:L1"/>
    <mergeCell ref="K2:L2"/>
  </mergeCells>
  <hyperlinks>
    <hyperlink ref="A5" r:id="rId1" display="https://iap.poly.edu.vn/user/view.php?login=hungvtph13239"/>
    <hyperlink ref="B5" r:id="rId2" display="https://iap.poly.edu.vn/index_student.php?login=hungvtph13239"/>
    <hyperlink ref="A6" r:id="rId3" display="https://iap.poly.edu.vn/user/view.php?login=namvhph13771"/>
    <hyperlink ref="B6" r:id="rId4" display="https://iap.poly.edu.vn/index_student.php?login=namvhph13771"/>
    <hyperlink ref="A7" r:id="rId5" display="https://iap.poly.edu.vn/user/view.php?login=truongddph14851"/>
    <hyperlink ref="B7" r:id="rId6" display="https://iap.poly.edu.vn/index_student.php?login=truongddph14851"/>
    <hyperlink ref="A8" r:id="rId7" display="https://iap.poly.edu.vn/user/view.php?login=hainmph14855"/>
    <hyperlink ref="B8" r:id="rId8" display="https://iap.poly.edu.vn/index_student.php?login=hainmph14855"/>
    <hyperlink ref="A9" r:id="rId9" display="https://iap.poly.edu.vn/user/view.php?login=tungdnph14867"/>
    <hyperlink ref="B9" r:id="rId10" display="https://iap.poly.edu.vn/index_student.php?login=tungdnph14867"/>
    <hyperlink ref="A10" r:id="rId11" display="https://iap.poly.edu.vn/user/view.php?login=tuyenndph14871"/>
    <hyperlink ref="B10" r:id="rId12" display="https://iap.poly.edu.vn/index_student.php?login=tuyenndph14871"/>
    <hyperlink ref="A11" r:id="rId13" display="https://iap.poly.edu.vn/user/view.php?login=phiptph14875"/>
    <hyperlink ref="B11" r:id="rId14" display="https://iap.poly.edu.vn/index_student.php?login=phiptph14875"/>
    <hyperlink ref="A12" r:id="rId15" display="https://iap.poly.edu.vn/user/view.php?login=travtph14876"/>
    <hyperlink ref="B12" r:id="rId16" display="https://iap.poly.edu.vn/index_student.php?login=travtph14876"/>
    <hyperlink ref="A13" r:id="rId17" display="https://iap.poly.edu.vn/user/view.php?login=hieuptph14900"/>
    <hyperlink ref="B13" r:id="rId18" display="https://iap.poly.edu.vn/index_student.php?login=hieuptph14900"/>
    <hyperlink ref="A14" r:id="rId19" display="https://iap.poly.edu.vn/user/view.php?login=tuanlaph14914"/>
    <hyperlink ref="B14" r:id="rId20" display="https://iap.poly.edu.vn/index_student.php?login=tuanlaph14914"/>
    <hyperlink ref="A15" r:id="rId21" display="https://iap.poly.edu.vn/user/view.php?login=nganntkph14916"/>
    <hyperlink ref="B15" r:id="rId22" display="https://iap.poly.edu.vn/index_student.php?login=nganntkph14916"/>
    <hyperlink ref="A16" r:id="rId23" display="https://iap.poly.edu.vn/user/view.php?login=vietntph14928"/>
    <hyperlink ref="B16" r:id="rId24" display="https://iap.poly.edu.vn/index_student.php?login=vietntph14928"/>
    <hyperlink ref="A17" r:id="rId25" display="https://iap.poly.edu.vn/user/view.php?login=cuongnmph14996"/>
    <hyperlink ref="B17" r:id="rId26" display="https://iap.poly.edu.vn/index_student.php?login=cuongnmph14996"/>
    <hyperlink ref="A18" r:id="rId27" display="https://iap.poly.edu.vn/user/view.php?login=datdtph15085"/>
    <hyperlink ref="B18" r:id="rId28" display="https://iap.poly.edu.vn/index_student.php?login=datdtph15085"/>
    <hyperlink ref="A19" r:id="rId29" display="https://iap.poly.edu.vn/user/view.php?login=longpvph15087"/>
    <hyperlink ref="B19" r:id="rId30" display="https://iap.poly.edu.vn/index_student.php?login=longpvph15087"/>
    <hyperlink ref="A20" r:id="rId31" display="https://iap.poly.edu.vn/user/view.php?login=huylnph15339"/>
    <hyperlink ref="B20" r:id="rId32" display="https://iap.poly.edu.vn/index_student.php?login=huylnph15339"/>
    <hyperlink ref="A21" r:id="rId33" display="https://iap.poly.edu.vn/user/view.php?login=hoangldph15405"/>
    <hyperlink ref="B21" r:id="rId34" display="https://iap.poly.edu.vn/index_student.php?login=hoangldph15405"/>
    <hyperlink ref="A22" r:id="rId35" display="https://iap.poly.edu.vn/user/view.php?login=tuantdph15612"/>
    <hyperlink ref="B22" r:id="rId36" display="https://iap.poly.edu.vn/index_student.php?login=tuantdph15612"/>
    <hyperlink ref="A23" r:id="rId37" display="https://iap.poly.edu.vn/user/view.php?login=linhhqph15626"/>
    <hyperlink ref="B23" r:id="rId38" display="https://iap.poly.edu.vn/index_student.php?login=linhhqph15626"/>
    <hyperlink ref="A24" r:id="rId39" display="https://iap.poly.edu.vn/user/view.php?login=duynqph15679"/>
    <hyperlink ref="B24" r:id="rId40" display="https://iap.poly.edu.vn/index_student.php?login=duynqph15679"/>
    <hyperlink ref="A25" r:id="rId41" display="https://iap.poly.edu.vn/user/view.php?login=datttph15681"/>
    <hyperlink ref="B25" r:id="rId42" display="https://iap.poly.edu.vn/index_student.php?login=datttph15681"/>
    <hyperlink ref="A26" r:id="rId43" display="https://iap.poly.edu.vn/user/view.php?login=quanvvph16445"/>
    <hyperlink ref="B26" r:id="rId44" display="https://iap.poly.edu.vn/index_student.php?login=quanvvph16445"/>
    <hyperlink ref="A27" r:id="rId45" display="https://iap.poly.edu.vn/user/view.php?login=cuongnmph16475"/>
    <hyperlink ref="B27" r:id="rId46" display="https://iap.poly.edu.vn/index_student.php?login=cuongnmph16475"/>
    <hyperlink ref="A28" r:id="rId47" display="https://iap.poly.edu.vn/user/view.php?login=thangntph16524"/>
    <hyperlink ref="B28" r:id="rId48" display="https://iap.poly.edu.vn/index_student.php?login=thangntph16524"/>
    <hyperlink ref="A29" r:id="rId49" display="https://iap.poly.edu.vn/user/view.php?login=anhntnph16540"/>
    <hyperlink ref="B29" r:id="rId50" display="https://iap.poly.edu.vn/index_student.php?login=anhntnph16540"/>
    <hyperlink ref="A30" r:id="rId51" display="https://iap.poly.edu.vn/user/view.php?login=quyenntph16646"/>
    <hyperlink ref="B30" r:id="rId52" display="https://iap.poly.edu.vn/index_student.php?login=quyenntph16646"/>
    <hyperlink ref="A31" r:id="rId53" display="https://iap.poly.edu.vn/user/view.php?login=viethqph17016"/>
    <hyperlink ref="B31" r:id="rId54" display="https://iap.poly.edu.vn/index_student.php?login=viethqph17016"/>
    <hyperlink ref="A32" r:id="rId55" display="https://iap.poly.edu.vn/user/view.php?login=datmtph17021"/>
    <hyperlink ref="B32" r:id="rId56" display="https://iap.poly.edu.vn/index_student.php?login=datmtph17021"/>
    <hyperlink ref="A33" r:id="rId57" display="https://iap.poly.edu.vn/user/view.php?login=thanhntph17756"/>
    <hyperlink ref="B33" r:id="rId58" display="https://iap.poly.edu.vn/index_student.php?login=thanhntph17756"/>
    <hyperlink ref="A34" r:id="rId59" display="https://iap.poly.edu.vn/user/view.php?login=tunghvph17783"/>
    <hyperlink ref="B34" r:id="rId60" display="https://iap.poly.edu.vn/index_student.php?login=tunghvph17783"/>
    <hyperlink ref="A35" r:id="rId61" display="https://iap.poly.edu.vn/user/view.php?login=mydtph17793"/>
    <hyperlink ref="B35" r:id="rId62" display="https://iap.poly.edu.vn/index_student.php?login=mydtph17793"/>
    <hyperlink ref="A36" r:id="rId63" display="https://iap.poly.edu.vn/user/view.php?login=uyendttph17813"/>
    <hyperlink ref="B36" r:id="rId64" display="https://iap.poly.edu.vn/index_student.php?login=uyendttph17813"/>
    <hyperlink ref="A37" r:id="rId65" display="https://iap.poly.edu.vn/user/view.php?login=tunaph17829"/>
    <hyperlink ref="B37" r:id="rId66" display="https://iap.poly.edu.vn/index_student.php?login=tunaph17829"/>
    <hyperlink ref="A38" r:id="rId67" display="https://iap.poly.edu.vn/user/view.php?login=namnnph17895"/>
    <hyperlink ref="B38" r:id="rId68" display="https://iap.poly.edu.vn/index_student.php?login=namnnph17895"/>
    <hyperlink ref="A39" r:id="rId69" display="https://iap.poly.edu.vn/user/view.php?login=phongltph17916"/>
    <hyperlink ref="B39" r:id="rId70" display="https://iap.poly.edu.vn/index_student.php?login=phongltph17916"/>
    <hyperlink ref="A40" r:id="rId71" display="https://iap.poly.edu.vn/user/view.php?login=quangttph17941"/>
    <hyperlink ref="B40" r:id="rId72" display="https://iap.poly.edu.vn/index_student.php?login=quangttph17941"/>
    <hyperlink ref="A41" r:id="rId73" display="https://iap.poly.edu.vn/user/view.php?login=khoibmph17975"/>
    <hyperlink ref="B41" r:id="rId74" display="https://iap.poly.edu.vn/index_student.php?login=khoibmph179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8" workbookViewId="0">
      <selection activeCell="F38" sqref="F38"/>
    </sheetView>
  </sheetViews>
  <sheetFormatPr defaultRowHeight="15"/>
  <sheetData>
    <row r="1" spans="1:6" ht="39" thickBot="1">
      <c r="A1" s="29" t="s">
        <v>92</v>
      </c>
      <c r="B1" s="26" t="s">
        <v>48</v>
      </c>
      <c r="C1" s="26" t="s">
        <v>49</v>
      </c>
      <c r="D1" s="26" t="s">
        <v>93</v>
      </c>
      <c r="E1" s="32" t="s">
        <v>94</v>
      </c>
      <c r="F1">
        <v>1</v>
      </c>
    </row>
    <row r="2" spans="1:6" ht="39" thickBot="1">
      <c r="A2" s="30"/>
      <c r="B2" s="27" t="s">
        <v>50</v>
      </c>
      <c r="C2" s="27" t="s">
        <v>51</v>
      </c>
      <c r="D2" s="27" t="s">
        <v>95</v>
      </c>
      <c r="E2" s="33"/>
      <c r="F2">
        <v>1</v>
      </c>
    </row>
    <row r="3" spans="1:6" ht="39" thickBot="1">
      <c r="A3" s="30"/>
      <c r="B3" s="27" t="s">
        <v>52</v>
      </c>
      <c r="C3" s="27" t="s">
        <v>53</v>
      </c>
      <c r="D3" s="27" t="s">
        <v>96</v>
      </c>
      <c r="E3" s="33"/>
      <c r="F3">
        <v>1</v>
      </c>
    </row>
    <row r="4" spans="1:6" ht="39" thickBot="1">
      <c r="A4" s="30"/>
      <c r="B4" s="27" t="s">
        <v>18</v>
      </c>
      <c r="C4" s="27" t="s">
        <v>19</v>
      </c>
      <c r="D4" s="27" t="s">
        <v>97</v>
      </c>
      <c r="E4" s="33"/>
      <c r="F4">
        <v>1</v>
      </c>
    </row>
    <row r="5" spans="1:6" ht="39" thickBot="1">
      <c r="A5" s="31"/>
      <c r="B5" s="27" t="s">
        <v>54</v>
      </c>
      <c r="C5" s="27" t="s">
        <v>55</v>
      </c>
      <c r="D5" s="27" t="s">
        <v>98</v>
      </c>
      <c r="E5" s="33"/>
      <c r="F5">
        <v>1</v>
      </c>
    </row>
    <row r="6" spans="1:6" ht="39" thickBot="1">
      <c r="A6" s="35" t="s">
        <v>99</v>
      </c>
      <c r="B6" s="28" t="s">
        <v>74</v>
      </c>
      <c r="C6" s="28" t="s">
        <v>75</v>
      </c>
      <c r="D6" s="28" t="s">
        <v>100</v>
      </c>
      <c r="E6" s="33"/>
      <c r="F6">
        <v>2</v>
      </c>
    </row>
    <row r="7" spans="1:6" ht="39" thickBot="1">
      <c r="A7" s="36"/>
      <c r="B7" s="28" t="s">
        <v>76</v>
      </c>
      <c r="C7" s="28" t="s">
        <v>77</v>
      </c>
      <c r="D7" s="28" t="s">
        <v>101</v>
      </c>
      <c r="E7" s="33"/>
      <c r="F7">
        <v>2</v>
      </c>
    </row>
    <row r="8" spans="1:6" ht="39" thickBot="1">
      <c r="A8" s="36"/>
      <c r="B8" s="28" t="s">
        <v>78</v>
      </c>
      <c r="C8" s="28" t="s">
        <v>79</v>
      </c>
      <c r="D8" s="28" t="s">
        <v>102</v>
      </c>
      <c r="E8" s="33"/>
      <c r="F8">
        <v>2</v>
      </c>
    </row>
    <row r="9" spans="1:6" ht="39" thickBot="1">
      <c r="A9" s="37"/>
      <c r="B9" s="28" t="s">
        <v>84</v>
      </c>
      <c r="C9" s="28" t="s">
        <v>85</v>
      </c>
      <c r="D9" s="28" t="s">
        <v>103</v>
      </c>
      <c r="E9" s="34"/>
      <c r="F9">
        <v>2</v>
      </c>
    </row>
    <row r="10" spans="1:6" ht="39" thickBot="1">
      <c r="A10" s="29" t="s">
        <v>104</v>
      </c>
      <c r="B10" s="27" t="s">
        <v>44</v>
      </c>
      <c r="C10" s="27" t="s">
        <v>45</v>
      </c>
      <c r="D10" s="27" t="s">
        <v>105</v>
      </c>
      <c r="E10" s="32" t="s">
        <v>106</v>
      </c>
      <c r="F10">
        <v>3</v>
      </c>
    </row>
    <row r="11" spans="1:6" ht="39" thickBot="1">
      <c r="A11" s="30"/>
      <c r="B11" s="27" t="s">
        <v>60</v>
      </c>
      <c r="C11" s="27" t="s">
        <v>61</v>
      </c>
      <c r="D11" s="27" t="s">
        <v>107</v>
      </c>
      <c r="E11" s="33"/>
      <c r="F11">
        <v>3</v>
      </c>
    </row>
    <row r="12" spans="1:6" ht="39" thickBot="1">
      <c r="A12" s="30"/>
      <c r="B12" s="27" t="s">
        <v>62</v>
      </c>
      <c r="C12" s="27" t="s">
        <v>63</v>
      </c>
      <c r="D12" s="27" t="s">
        <v>108</v>
      </c>
      <c r="E12" s="33"/>
      <c r="F12">
        <v>3</v>
      </c>
    </row>
    <row r="13" spans="1:6" ht="39" thickBot="1">
      <c r="A13" s="30"/>
      <c r="B13" s="27" t="s">
        <v>66</v>
      </c>
      <c r="C13" s="27" t="s">
        <v>67</v>
      </c>
      <c r="D13" s="27" t="s">
        <v>109</v>
      </c>
      <c r="E13" s="33"/>
      <c r="F13">
        <v>3</v>
      </c>
    </row>
    <row r="14" spans="1:6" ht="39" thickBot="1">
      <c r="A14" s="31"/>
      <c r="B14" s="27" t="s">
        <v>64</v>
      </c>
      <c r="C14" s="27" t="s">
        <v>65</v>
      </c>
      <c r="D14" s="27" t="s">
        <v>110</v>
      </c>
      <c r="E14" s="33"/>
      <c r="F14">
        <v>3</v>
      </c>
    </row>
    <row r="15" spans="1:6" ht="39" thickBot="1">
      <c r="A15" s="35" t="s">
        <v>111</v>
      </c>
      <c r="B15" s="28" t="s">
        <v>56</v>
      </c>
      <c r="C15" s="28" t="s">
        <v>57</v>
      </c>
      <c r="D15" s="28" t="s">
        <v>112</v>
      </c>
      <c r="E15" s="33"/>
      <c r="F15">
        <v>4</v>
      </c>
    </row>
    <row r="16" spans="1:6" ht="51.75" thickBot="1">
      <c r="A16" s="36"/>
      <c r="B16" s="28" t="s">
        <v>58</v>
      </c>
      <c r="C16" s="28" t="s">
        <v>59</v>
      </c>
      <c r="D16" s="28" t="s">
        <v>113</v>
      </c>
      <c r="E16" s="33"/>
      <c r="F16">
        <v>4</v>
      </c>
    </row>
    <row r="17" spans="1:6" ht="51.75" thickBot="1">
      <c r="A17" s="36"/>
      <c r="B17" s="28" t="s">
        <v>38</v>
      </c>
      <c r="C17" s="28" t="s">
        <v>39</v>
      </c>
      <c r="D17" s="28" t="s">
        <v>114</v>
      </c>
      <c r="E17" s="33"/>
      <c r="F17">
        <v>4</v>
      </c>
    </row>
    <row r="18" spans="1:6" ht="39" thickBot="1">
      <c r="A18" s="37"/>
      <c r="B18" s="28" t="s">
        <v>16</v>
      </c>
      <c r="C18" s="28" t="s">
        <v>17</v>
      </c>
      <c r="D18" s="28" t="s">
        <v>115</v>
      </c>
      <c r="E18" s="33"/>
      <c r="F18">
        <v>4</v>
      </c>
    </row>
    <row r="19" spans="1:6" ht="39" thickBot="1">
      <c r="A19" s="29" t="s">
        <v>116</v>
      </c>
      <c r="B19" s="27" t="s">
        <v>13</v>
      </c>
      <c r="C19" s="27" t="s">
        <v>14</v>
      </c>
      <c r="D19" s="27" t="s">
        <v>117</v>
      </c>
      <c r="E19" s="33"/>
      <c r="F19">
        <v>5</v>
      </c>
    </row>
    <row r="20" spans="1:6" ht="39" thickBot="1">
      <c r="A20" s="30"/>
      <c r="B20" s="27" t="s">
        <v>22</v>
      </c>
      <c r="C20" s="27" t="s">
        <v>23</v>
      </c>
      <c r="D20" s="27" t="s">
        <v>118</v>
      </c>
      <c r="E20" s="33"/>
      <c r="F20">
        <v>5</v>
      </c>
    </row>
    <row r="21" spans="1:6" ht="39" thickBot="1">
      <c r="A21" s="30"/>
      <c r="B21" s="27" t="s">
        <v>24</v>
      </c>
      <c r="C21" s="27" t="s">
        <v>25</v>
      </c>
      <c r="D21" s="27" t="s">
        <v>119</v>
      </c>
      <c r="E21" s="33"/>
      <c r="F21">
        <v>5</v>
      </c>
    </row>
    <row r="22" spans="1:6" ht="39" thickBot="1">
      <c r="A22" s="31"/>
      <c r="B22" s="27" t="s">
        <v>36</v>
      </c>
      <c r="C22" s="27" t="s">
        <v>37</v>
      </c>
      <c r="D22" s="27" t="s">
        <v>120</v>
      </c>
      <c r="E22" s="34"/>
      <c r="F22">
        <v>5</v>
      </c>
    </row>
    <row r="23" spans="1:6" ht="39" thickBot="1">
      <c r="A23" s="35" t="s">
        <v>121</v>
      </c>
      <c r="B23" s="28" t="s">
        <v>20</v>
      </c>
      <c r="C23" s="28" t="s">
        <v>21</v>
      </c>
      <c r="D23" s="28" t="s">
        <v>122</v>
      </c>
      <c r="E23" s="32" t="s">
        <v>123</v>
      </c>
      <c r="F23">
        <v>6</v>
      </c>
    </row>
    <row r="24" spans="1:6" ht="39" thickBot="1">
      <c r="A24" s="36"/>
      <c r="B24" s="28" t="s">
        <v>28</v>
      </c>
      <c r="C24" s="28" t="s">
        <v>29</v>
      </c>
      <c r="D24" s="28" t="s">
        <v>124</v>
      </c>
      <c r="E24" s="33"/>
      <c r="F24">
        <v>6</v>
      </c>
    </row>
    <row r="25" spans="1:6" ht="39" thickBot="1">
      <c r="A25" s="36"/>
      <c r="B25" s="28" t="s">
        <v>30</v>
      </c>
      <c r="C25" s="28" t="s">
        <v>31</v>
      </c>
      <c r="D25" s="28" t="s">
        <v>125</v>
      </c>
      <c r="E25" s="33"/>
      <c r="F25">
        <v>6</v>
      </c>
    </row>
    <row r="26" spans="1:6" ht="39" thickBot="1">
      <c r="A26" s="36"/>
      <c r="B26" s="28" t="s">
        <v>34</v>
      </c>
      <c r="C26" s="28" t="s">
        <v>35</v>
      </c>
      <c r="D26" s="28" t="s">
        <v>126</v>
      </c>
      <c r="E26" s="33"/>
      <c r="F26">
        <v>6</v>
      </c>
    </row>
    <row r="27" spans="1:6" ht="39" thickBot="1">
      <c r="A27" s="37"/>
      <c r="B27" s="28" t="s">
        <v>32</v>
      </c>
      <c r="C27" s="28" t="s">
        <v>33</v>
      </c>
      <c r="D27" s="28" t="s">
        <v>127</v>
      </c>
      <c r="E27" s="33"/>
      <c r="F27">
        <v>6</v>
      </c>
    </row>
    <row r="28" spans="1:6" ht="39" thickBot="1">
      <c r="A28" s="29" t="s">
        <v>128</v>
      </c>
      <c r="B28" s="27" t="s">
        <v>72</v>
      </c>
      <c r="C28" s="27" t="s">
        <v>73</v>
      </c>
      <c r="D28" s="27" t="s">
        <v>129</v>
      </c>
      <c r="E28" s="33"/>
      <c r="F28">
        <v>7</v>
      </c>
    </row>
    <row r="29" spans="1:6" ht="39" thickBot="1">
      <c r="A29" s="30"/>
      <c r="B29" s="27" t="s">
        <v>80</v>
      </c>
      <c r="C29" s="27" t="s">
        <v>81</v>
      </c>
      <c r="D29" s="27" t="s">
        <v>130</v>
      </c>
      <c r="E29" s="33"/>
      <c r="F29">
        <v>7</v>
      </c>
    </row>
    <row r="30" spans="1:6" ht="39" thickBot="1">
      <c r="A30" s="30"/>
      <c r="B30" s="27" t="s">
        <v>82</v>
      </c>
      <c r="C30" s="27" t="s">
        <v>83</v>
      </c>
      <c r="D30" s="27" t="s">
        <v>131</v>
      </c>
      <c r="E30" s="33"/>
      <c r="F30">
        <v>7</v>
      </c>
    </row>
    <row r="31" spans="1:6" ht="39" thickBot="1">
      <c r="A31" s="30"/>
      <c r="B31" s="27" t="s">
        <v>86</v>
      </c>
      <c r="C31" s="27" t="s">
        <v>87</v>
      </c>
      <c r="D31" s="27" t="s">
        <v>132</v>
      </c>
      <c r="E31" s="33"/>
      <c r="F31">
        <v>7</v>
      </c>
    </row>
    <row r="32" spans="1:6" ht="39" thickBot="1">
      <c r="A32" s="31"/>
      <c r="B32" s="27" t="s">
        <v>70</v>
      </c>
      <c r="C32" s="27" t="s">
        <v>71</v>
      </c>
      <c r="D32" s="27" t="s">
        <v>133</v>
      </c>
      <c r="E32" s="33"/>
      <c r="F32">
        <v>7</v>
      </c>
    </row>
    <row r="33" spans="1:6" ht="39" thickBot="1">
      <c r="A33" s="35" t="s">
        <v>134</v>
      </c>
      <c r="B33" s="28" t="s">
        <v>26</v>
      </c>
      <c r="C33" s="28" t="s">
        <v>27</v>
      </c>
      <c r="D33" s="28" t="s">
        <v>135</v>
      </c>
      <c r="E33" s="33"/>
      <c r="F33">
        <v>8</v>
      </c>
    </row>
    <row r="34" spans="1:6" ht="39" thickBot="1">
      <c r="A34" s="36"/>
      <c r="B34" s="28" t="s">
        <v>40</v>
      </c>
      <c r="C34" s="28" t="s">
        <v>41</v>
      </c>
      <c r="D34" s="28" t="s">
        <v>136</v>
      </c>
      <c r="E34" s="33"/>
      <c r="F34">
        <v>8</v>
      </c>
    </row>
    <row r="35" spans="1:6" ht="39" thickBot="1">
      <c r="A35" s="36"/>
      <c r="B35" s="28" t="s">
        <v>42</v>
      </c>
      <c r="C35" s="28" t="s">
        <v>43</v>
      </c>
      <c r="D35" s="28" t="s">
        <v>137</v>
      </c>
      <c r="E35" s="33"/>
      <c r="F35">
        <v>8</v>
      </c>
    </row>
    <row r="36" spans="1:6" ht="39" thickBot="1">
      <c r="A36" s="36"/>
      <c r="B36" s="28" t="s">
        <v>46</v>
      </c>
      <c r="C36" s="28" t="s">
        <v>47</v>
      </c>
      <c r="D36" s="28" t="s">
        <v>138</v>
      </c>
      <c r="E36" s="33"/>
      <c r="F36">
        <v>8</v>
      </c>
    </row>
    <row r="37" spans="1:6" ht="39" thickBot="1">
      <c r="A37" s="37"/>
      <c r="B37" s="28" t="s">
        <v>68</v>
      </c>
      <c r="C37" s="28" t="s">
        <v>69</v>
      </c>
      <c r="D37" s="28" t="s">
        <v>139</v>
      </c>
      <c r="E37" s="34"/>
      <c r="F37">
        <v>8</v>
      </c>
    </row>
  </sheetData>
  <mergeCells count="11">
    <mergeCell ref="A23:A27"/>
    <mergeCell ref="E23:E37"/>
    <mergeCell ref="A28:A32"/>
    <mergeCell ref="A33:A37"/>
    <mergeCell ref="A1:A5"/>
    <mergeCell ref="E1:E9"/>
    <mergeCell ref="A6:A9"/>
    <mergeCell ref="A10:A14"/>
    <mergeCell ref="E10:E22"/>
    <mergeCell ref="A15:A18"/>
    <mergeCell ref="A19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25.02</vt:lpstr>
      <vt:lpstr>28.02</vt:lpstr>
      <vt:lpstr>02.03</vt:lpstr>
      <vt:lpstr>DS CẤM THI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2022-02-24T13:06:31Z</dcterms:created>
  <dcterms:modified xsi:type="dcterms:W3CDTF">2022-02-24T13:12:08Z</dcterms:modified>
</cp:coreProperties>
</file>