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3191\"/>
    </mc:Choice>
  </mc:AlternateContent>
  <bookViews>
    <workbookView xWindow="0" yWindow="0" windowWidth="20490" windowHeight="7650"/>
  </bookViews>
  <sheets>
    <sheet name="27.02 - EOS" sheetId="2" r:id="rId1"/>
    <sheet name="24.02" sheetId="1" r:id="rId2"/>
    <sheet name="26.02" sheetId="5" r:id="rId3"/>
    <sheet name="DS CẤM THI" sheetId="3" r:id="rId4"/>
    <sheet name="DS CHIA NHÓM" sheetId="4" r:id="rId5"/>
  </sheets>
  <definedNames>
    <definedName name="_xlnm._FilterDatabase" localSheetId="0" hidden="1">'27.02 - EOS'!$A$7:$I$7</definedName>
    <definedName name="_xlnm._FilterDatabase" localSheetId="3" hidden="1">'DS CẤM THI'!$A$4:$P$38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5" l="1"/>
  <c r="H16" i="5"/>
  <c r="H15" i="5"/>
  <c r="H14" i="5"/>
  <c r="H13" i="5"/>
  <c r="H12" i="5"/>
  <c r="H11" i="5"/>
  <c r="H10" i="5"/>
  <c r="H9" i="5"/>
  <c r="H8" i="5"/>
  <c r="H19" i="1"/>
  <c r="H18" i="1"/>
  <c r="H17" i="1"/>
  <c r="H16" i="1"/>
  <c r="H15" i="1"/>
  <c r="H14" i="1"/>
  <c r="H13" i="1"/>
  <c r="H12" i="1"/>
  <c r="H11" i="1"/>
  <c r="H10" i="1"/>
  <c r="H9" i="1"/>
  <c r="H8" i="1"/>
  <c r="H27" i="2"/>
  <c r="H18" i="2"/>
  <c r="H25" i="2"/>
  <c r="H20" i="2"/>
  <c r="H23" i="2"/>
  <c r="H15" i="2"/>
  <c r="H21" i="2"/>
  <c r="H17" i="2"/>
  <c r="H28" i="2"/>
  <c r="H9" i="2"/>
  <c r="H8" i="2"/>
  <c r="H10" i="2"/>
  <c r="H22" i="2"/>
  <c r="H12" i="2"/>
  <c r="H29" i="2"/>
  <c r="H13" i="2"/>
  <c r="H14" i="2"/>
  <c r="H16" i="2"/>
  <c r="H11" i="2"/>
  <c r="H19" i="2"/>
  <c r="H24" i="2"/>
  <c r="H26" i="2"/>
  <c r="M6" i="3" l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5" i="3"/>
</calcChain>
</file>

<file path=xl/sharedStrings.xml><?xml version="1.0" encoding="utf-8"?>
<sst xmlns="http://schemas.openxmlformats.org/spreadsheetml/2006/main" count="404" uniqueCount="149">
  <si>
    <t>DANH SÁCH SINH VIÊN THI</t>
  </si>
  <si>
    <t>BLOCK 1 - KỲ SPRING 2022</t>
  </si>
  <si>
    <t>Môn thi: Thiết kế thương hiệu và Marketing (MUL3191)</t>
  </si>
  <si>
    <t>Phòng thi: P201 Dự án</t>
  </si>
  <si>
    <t>Ngày thi: 24/02/2022</t>
  </si>
  <si>
    <t>Giờ thi: 07:15:00 đến: 09:15:00</t>
  </si>
  <si>
    <t>TT</t>
  </si>
  <si>
    <t>MSSV</t>
  </si>
  <si>
    <t>Họ tên</t>
  </si>
  <si>
    <t>Lớp</t>
  </si>
  <si>
    <t>Ký tên</t>
  </si>
  <si>
    <t>Điểm</t>
  </si>
  <si>
    <t>Ghi chú</t>
  </si>
  <si>
    <t>PH07516</t>
  </si>
  <si>
    <t>Lê Đăng Long</t>
  </si>
  <si>
    <t>GD17105</t>
  </si>
  <si>
    <t>PH08180</t>
  </si>
  <si>
    <t>Vũ Minh Đức</t>
  </si>
  <si>
    <t>PH12522</t>
  </si>
  <si>
    <t>Phùng Minh Đức</t>
  </si>
  <si>
    <t>PH12968</t>
  </si>
  <si>
    <t>Nguyễn Tiến Thành</t>
  </si>
  <si>
    <t>PH13191</t>
  </si>
  <si>
    <t>Hà Minh Tuấn</t>
  </si>
  <si>
    <t>PH13549</t>
  </si>
  <si>
    <t>Đàm Quang Huy</t>
  </si>
  <si>
    <t>PH13609</t>
  </si>
  <si>
    <t>Đặng Ngọc Chiến</t>
  </si>
  <si>
    <t>PH13617</t>
  </si>
  <si>
    <t>Nguyễn Trọng Chung</t>
  </si>
  <si>
    <t>PH13752</t>
  </si>
  <si>
    <t>Phạm Ngọc Anh</t>
  </si>
  <si>
    <t>PH13883</t>
  </si>
  <si>
    <t>Bùi Trung Thu</t>
  </si>
  <si>
    <t>PH13912</t>
  </si>
  <si>
    <t>Đỗ Đình Sâm</t>
  </si>
  <si>
    <t>PH14160</t>
  </si>
  <si>
    <t>Phí Văn Hùng</t>
  </si>
  <si>
    <t>PH14175</t>
  </si>
  <si>
    <t>Doãn Minh Ngọc</t>
  </si>
  <si>
    <t>PH14300</t>
  </si>
  <si>
    <t>Trần Quốc Khánh</t>
  </si>
  <si>
    <t>PH14367</t>
  </si>
  <si>
    <t>Cấn Phúc Lộc</t>
  </si>
  <si>
    <t>PH14405</t>
  </si>
  <si>
    <t>Trần Nhật Long</t>
  </si>
  <si>
    <t>PH14952</t>
  </si>
  <si>
    <t>Mai Văn Quyết</t>
  </si>
  <si>
    <t>PH15625</t>
  </si>
  <si>
    <t>Trần Văn Hoàn</t>
  </si>
  <si>
    <t>PH15733</t>
  </si>
  <si>
    <t>Lê Văn Duy</t>
  </si>
  <si>
    <t>PH16262</t>
  </si>
  <si>
    <t>Nguyễn Văn Đức</t>
  </si>
  <si>
    <t>PH16786</t>
  </si>
  <si>
    <t>Phạm Đức Mạnh</t>
  </si>
  <si>
    <t>PH16913</t>
  </si>
  <si>
    <t>Phạm Kiều Việt Tú</t>
  </si>
  <si>
    <t>PH17836</t>
  </si>
  <si>
    <t>Nguyễn Chí Công</t>
  </si>
  <si>
    <t>PH18270</t>
  </si>
  <si>
    <t>Phí Hoàng Đạt</t>
  </si>
  <si>
    <t>PH18322</t>
  </si>
  <si>
    <t>Thân Mậu Tú</t>
  </si>
  <si>
    <t>PH18332</t>
  </si>
  <si>
    <t>Nguyễn Văn Lâm</t>
  </si>
  <si>
    <t>PH18438</t>
  </si>
  <si>
    <t>Lê Thị Hoa</t>
  </si>
  <si>
    <t>PH18495</t>
  </si>
  <si>
    <t>Nguyễn Minh Gia Duy</t>
  </si>
  <si>
    <t>PH18559</t>
  </si>
  <si>
    <t>La Đức Long</t>
  </si>
  <si>
    <t>PH18561</t>
  </si>
  <si>
    <t>Phạm Văn Linh</t>
  </si>
  <si>
    <t>PH18575</t>
  </si>
  <si>
    <t>Nguyễn Quang Minh</t>
  </si>
  <si>
    <t>PH18583</t>
  </si>
  <si>
    <t>Trịnh Nghĩa Sơn</t>
  </si>
  <si>
    <t>PH18588</t>
  </si>
  <si>
    <t>Đỗ Thành Đô</t>
  </si>
  <si>
    <t>PH18598</t>
  </si>
  <si>
    <t>Trần Đức Cảnh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</si>
  <si>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</si>
  <si>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</si>
  <si>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</si>
  <si>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</si>
  <si>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Giờ thi: 09:25:00 đến: 11:25:00</t>
  </si>
  <si>
    <t>Lần thi: EOS</t>
  </si>
  <si>
    <t>Ngày thi: 27/02/2022</t>
  </si>
  <si>
    <t>Phòng thi: T208</t>
  </si>
  <si>
    <t>MÃ</t>
  </si>
  <si>
    <t>TÊN</t>
  </si>
  <si>
    <t>ĐÁNH GIÁ ĐIỀU KIỆN</t>
  </si>
  <si>
    <t>ĐÁNH GIÁ TÍCH CỰC TRONG QUÁ TRÌNH (ĐIỂM THƯỞNG)</t>
  </si>
  <si>
    <t>ĐÁNH GIÁ CUỐI MÔN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</si>
  <si>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</si>
  <si>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</si>
  <si>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</si>
  <si>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</si>
  <si>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</si>
  <si>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</si>
  <si>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</si>
  <si>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</si>
  <si>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</si>
  <si>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</si>
  <si>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ĐIỂM THƯỞNG ĐÚNG TIẾN ĐỘ</t>
  </si>
  <si>
    <t>ĐIỂM THƯỞNG TÍCH CỰC</t>
  </si>
  <si>
    <t>BẢO VỆ ASSIGNMENT</t>
  </si>
  <si>
    <t>ĐÁNH GIÁ TRẮC NGHIỆM</t>
  </si>
  <si>
    <t>Not Passed</t>
  </si>
  <si>
    <t>Ngày thi: 26/02/2022</t>
  </si>
  <si>
    <t>longldph07516@fpt.edu.vn</t>
  </si>
  <si>
    <t>sontnph18583@fpt.edu.vn</t>
  </si>
  <si>
    <t>G6</t>
  </si>
  <si>
    <t>ducnvph16262@fpt.edu.vn</t>
  </si>
  <si>
    <t>loccpph14367@fpt.edu.vn</t>
  </si>
  <si>
    <t>thanhntph12968@fpt.edu.vn</t>
  </si>
  <si>
    <t>tuanhmph13191@fpt.edu.vn</t>
  </si>
  <si>
    <t>linhpvph18561@fpt.edu.vn</t>
  </si>
  <si>
    <t>G4</t>
  </si>
  <si>
    <t>huydqph13549@fpt.edu.vn</t>
  </si>
  <si>
    <t>dodtph18588@fpt.edu.vn</t>
  </si>
  <si>
    <t>congncph17836@fpt.edu.vn</t>
  </si>
  <si>
    <t>chiendnph13609@fpt.edu.vn</t>
  </si>
  <si>
    <t>chungntph13617@fpt.edu.vn</t>
  </si>
  <si>
    <t>hoaltph18438@fpt.edu.vn</t>
  </si>
  <si>
    <t>G5</t>
  </si>
  <si>
    <t>longldph18559@fpt.edu.vn</t>
  </si>
  <si>
    <t>minhnqph18575@fpt.edu.vn</t>
  </si>
  <si>
    <t>quyetmvph14952@fpt.edu.vn</t>
  </si>
  <si>
    <t>anhpnph13752@fpt.edu.vn</t>
  </si>
  <si>
    <t>thubtph13883@fpt.edu.vn</t>
  </si>
  <si>
    <t>G2</t>
  </si>
  <si>
    <t>ngocdmph14175@fpt.edu.vn</t>
  </si>
  <si>
    <t>khanhtqph14300@fpt.edu.vn</t>
  </si>
  <si>
    <t>hoantvph15625@fpt.edu.vn</t>
  </si>
  <si>
    <t>samddph13912@fpt.edu.vn</t>
  </si>
  <si>
    <t>duylvph15733@fpt.edu.vn</t>
  </si>
  <si>
    <t>G3</t>
  </si>
  <si>
    <t>duynmgph18495@fpt.edu.vn</t>
  </si>
  <si>
    <t>hungpvph14160@fpt.edu.vn</t>
  </si>
  <si>
    <t>canhtdph18598@fpt.edu.vn</t>
  </si>
  <si>
    <t>longtnph14405@fpt.edu.vn</t>
  </si>
  <si>
    <t>tupkvph16913@fpt.edu.vn</t>
  </si>
  <si>
    <t>G1</t>
  </si>
  <si>
    <t>manhpdph16786@fpt.edu.vn</t>
  </si>
  <si>
    <t>lamnvph18332@fpt.edu.vn</t>
  </si>
  <si>
    <t>datphph18270@fpt.edu.vn</t>
  </si>
  <si>
    <t>tutmph18322@fpt.edu.vn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</si>
</sst>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/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shrinkToFit="1"/>
    </xf>
    <xf numFmtId="0" fontId="4" fillId="0" borderId="4" xfId="0" applyFont="1" applyFill="1" applyBorder="1" applyAlignment="1">
      <alignment wrapText="1"/>
    </xf>
    <xf numFmtId="0" fontId="4" fillId="0" borderId="4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5" fillId="0" borderId="0" xfId="0" applyFont="1" applyFill="1"/>
    <xf numFmtId="0" fontId="5" fillId="0" borderId="0" xfId="0" applyFont="1" applyFill="1" applyAlignment="1">
      <alignment shrinkToFi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shrinkToFit="1"/>
    </xf>
    <xf numFmtId="0" fontId="7" fillId="3" borderId="6" xfId="0" applyFont="1" applyFill="1" applyBorder="1" applyAlignment="1">
      <alignment horizontal="center" vertical="center" wrapText="1"/>
    </xf>
    <xf numFmtId="9" fontId="7" fillId="3" borderId="6" xfId="0" applyNumberFormat="1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10" fillId="2" borderId="7" xfId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6" fillId="0" borderId="0" xfId="0" applyFont="1" applyFill="1" applyAlignment="1">
      <alignment horizontal="left" shrinkToFi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9" fontId="7" fillId="3" borderId="9" xfId="0" applyNumberFormat="1" applyFont="1" applyFill="1" applyBorder="1" applyAlignment="1">
      <alignment horizontal="center" vertical="center" wrapText="1"/>
    </xf>
    <xf numFmtId="9" fontId="7" fillId="3" borderId="6" xfId="0" applyNumberFormat="1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9" fontId="7" fillId="3" borderId="0" xfId="0" applyNumberFormat="1" applyFont="1" applyFill="1" applyAlignment="1">
      <alignment horizontal="center" vertical="center" wrapText="1"/>
    </xf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0" fillId="0" borderId="12" xfId="0" applyBorder="1" applyAlignment="1">
      <alignment vertical="center" wrapText="1"/>
    </xf>
    <xf numFmtId="0" fontId="4" fillId="4" borderId="13" xfId="0" applyFont="1" applyFill="1" applyBorder="1" applyAlignment="1">
      <alignment wrapText="1"/>
    </xf>
    <xf numFmtId="0" fontId="4" fillId="4" borderId="14" xfId="0" applyFont="1" applyFill="1" applyBorder="1" applyAlignment="1">
      <alignment wrapText="1"/>
    </xf>
    <xf numFmtId="0" fontId="4" fillId="5" borderId="13" xfId="0" applyFont="1" applyFill="1" applyBorder="1" applyAlignment="1">
      <alignment wrapText="1"/>
    </xf>
    <xf numFmtId="0" fontId="4" fillId="6" borderId="13" xfId="0" applyFont="1" applyFill="1" applyBorder="1" applyAlignment="1">
      <alignment wrapText="1"/>
    </xf>
    <xf numFmtId="0" fontId="4" fillId="6" borderId="14" xfId="0" applyFont="1" applyFill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7" borderId="13" xfId="0" applyFont="1" applyFill="1" applyBorder="1" applyAlignment="1">
      <alignment wrapText="1"/>
    </xf>
    <xf numFmtId="0" fontId="4" fillId="7" borderId="14" xfId="0" applyFont="1" applyFill="1" applyBorder="1" applyAlignment="1">
      <alignment wrapText="1"/>
    </xf>
    <xf numFmtId="0" fontId="4" fillId="8" borderId="13" xfId="0" applyFont="1" applyFill="1" applyBorder="1" applyAlignment="1">
      <alignment wrapText="1"/>
    </xf>
    <xf numFmtId="0" fontId="4" fillId="8" borderId="14" xfId="0" applyFont="1" applyFill="1" applyBorder="1" applyAlignment="1">
      <alignment wrapText="1"/>
    </xf>
    <xf numFmtId="0" fontId="0" fillId="0" borderId="15" xfId="0" applyBorder="1" applyAlignment="1">
      <alignment wrapText="1"/>
    </xf>
    <xf numFmtId="0" fontId="4" fillId="9" borderId="13" xfId="0" applyFont="1" applyFill="1" applyBorder="1" applyAlignment="1">
      <alignment wrapText="1"/>
    </xf>
    <xf numFmtId="0" fontId="4" fillId="9" borderId="14" xfId="0" applyFont="1" applyFill="1" applyBorder="1" applyAlignment="1">
      <alignment wrapText="1"/>
    </xf>
    <xf numFmtId="0" fontId="4" fillId="10" borderId="13" xfId="0" applyFont="1" applyFill="1" applyBorder="1" applyAlignment="1">
      <alignment wrapText="1"/>
    </xf>
    <xf numFmtId="0" fontId="4" fillId="10" borderId="14" xfId="0" applyFont="1" applyFill="1" applyBorder="1" applyAlignment="1">
      <alignment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 wrapText="1"/>
    </xf>
    <xf numFmtId="0" fontId="4" fillId="7" borderId="18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4" fillId="9" borderId="16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horizontal="center" vertical="center" wrapText="1"/>
    </xf>
    <xf numFmtId="0" fontId="4" fillId="9" borderId="18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0" fontId="4" fillId="10" borderId="18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wrapText="1"/>
    </xf>
    <xf numFmtId="0" fontId="4" fillId="6" borderId="2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iap.poly.edu.vn/index_student.php?login=ngocdmph14175" TargetMode="External"/><Relationship Id="rId21" Type="http://schemas.openxmlformats.org/officeDocument/2006/relationships/hyperlink" Target="https://iap.poly.edu.vn/user/view.php?login=samddph13912" TargetMode="External"/><Relationship Id="rId34" Type="http://schemas.openxmlformats.org/officeDocument/2006/relationships/hyperlink" Target="https://iap.poly.edu.vn/index_student.php?login=quyetmvph14952" TargetMode="External"/><Relationship Id="rId42" Type="http://schemas.openxmlformats.org/officeDocument/2006/relationships/hyperlink" Target="https://iap.poly.edu.vn/index_student.php?login=manhpdph16786" TargetMode="External"/><Relationship Id="rId47" Type="http://schemas.openxmlformats.org/officeDocument/2006/relationships/hyperlink" Target="https://iap.poly.edu.vn/user/view.php?login=datphph18270" TargetMode="External"/><Relationship Id="rId50" Type="http://schemas.openxmlformats.org/officeDocument/2006/relationships/hyperlink" Target="https://iap.poly.edu.vn/index_student.php?login=tutmph18322" TargetMode="External"/><Relationship Id="rId55" Type="http://schemas.openxmlformats.org/officeDocument/2006/relationships/hyperlink" Target="https://iap.poly.edu.vn/user/view.php?login=duynmgph18495" TargetMode="External"/><Relationship Id="rId63" Type="http://schemas.openxmlformats.org/officeDocument/2006/relationships/hyperlink" Target="https://iap.poly.edu.vn/user/view.php?login=sontnph18583" TargetMode="External"/><Relationship Id="rId68" Type="http://schemas.openxmlformats.org/officeDocument/2006/relationships/hyperlink" Target="https://iap.poly.edu.vn/index_student.php?login=canhtdph18598" TargetMode="External"/><Relationship Id="rId7" Type="http://schemas.openxmlformats.org/officeDocument/2006/relationships/hyperlink" Target="https://iap.poly.edu.vn/user/view.php?login=thanhntph12968" TargetMode="External"/><Relationship Id="rId2" Type="http://schemas.openxmlformats.org/officeDocument/2006/relationships/hyperlink" Target="https://iap.poly.edu.vn/index_student.php?login=longldph07516" TargetMode="External"/><Relationship Id="rId16" Type="http://schemas.openxmlformats.org/officeDocument/2006/relationships/hyperlink" Target="https://iap.poly.edu.vn/index_student.php?login=chungntph13617" TargetMode="External"/><Relationship Id="rId29" Type="http://schemas.openxmlformats.org/officeDocument/2006/relationships/hyperlink" Target="https://iap.poly.edu.vn/user/view.php?login=loccpph14367" TargetMode="External"/><Relationship Id="rId11" Type="http://schemas.openxmlformats.org/officeDocument/2006/relationships/hyperlink" Target="https://iap.poly.edu.vn/user/view.php?login=huydqph13549" TargetMode="External"/><Relationship Id="rId24" Type="http://schemas.openxmlformats.org/officeDocument/2006/relationships/hyperlink" Target="https://iap.poly.edu.vn/index_student.php?login=hungpvph14160" TargetMode="External"/><Relationship Id="rId32" Type="http://schemas.openxmlformats.org/officeDocument/2006/relationships/hyperlink" Target="https://iap.poly.edu.vn/index_student.php?login=longtnph14405" TargetMode="External"/><Relationship Id="rId37" Type="http://schemas.openxmlformats.org/officeDocument/2006/relationships/hyperlink" Target="https://iap.poly.edu.vn/user/view.php?login=duylvph15733" TargetMode="External"/><Relationship Id="rId40" Type="http://schemas.openxmlformats.org/officeDocument/2006/relationships/hyperlink" Target="https://iap.poly.edu.vn/index_student.php?login=ducnvph16262" TargetMode="External"/><Relationship Id="rId45" Type="http://schemas.openxmlformats.org/officeDocument/2006/relationships/hyperlink" Target="https://iap.poly.edu.vn/user/view.php?login=congncph17836" TargetMode="External"/><Relationship Id="rId53" Type="http://schemas.openxmlformats.org/officeDocument/2006/relationships/hyperlink" Target="https://iap.poly.edu.vn/user/view.php?login=hoaltph18438" TargetMode="External"/><Relationship Id="rId58" Type="http://schemas.openxmlformats.org/officeDocument/2006/relationships/hyperlink" Target="https://iap.poly.edu.vn/index_student.php?login=longldph18559" TargetMode="External"/><Relationship Id="rId66" Type="http://schemas.openxmlformats.org/officeDocument/2006/relationships/hyperlink" Target="https://iap.poly.edu.vn/index_student.php?login=dodtph18588" TargetMode="External"/><Relationship Id="rId5" Type="http://schemas.openxmlformats.org/officeDocument/2006/relationships/hyperlink" Target="https://iap.poly.edu.vn/user/view.php?login=ducpmph12522" TargetMode="External"/><Relationship Id="rId61" Type="http://schemas.openxmlformats.org/officeDocument/2006/relationships/hyperlink" Target="https://iap.poly.edu.vn/user/view.php?login=minhnqph18575" TargetMode="External"/><Relationship Id="rId19" Type="http://schemas.openxmlformats.org/officeDocument/2006/relationships/hyperlink" Target="https://iap.poly.edu.vn/user/view.php?login=thubtph13883" TargetMode="External"/><Relationship Id="rId14" Type="http://schemas.openxmlformats.org/officeDocument/2006/relationships/hyperlink" Target="https://iap.poly.edu.vn/index_student.php?login=chiendnph13609" TargetMode="External"/><Relationship Id="rId22" Type="http://schemas.openxmlformats.org/officeDocument/2006/relationships/hyperlink" Target="https://iap.poly.edu.vn/index_student.php?login=samddph13912" TargetMode="External"/><Relationship Id="rId27" Type="http://schemas.openxmlformats.org/officeDocument/2006/relationships/hyperlink" Target="https://iap.poly.edu.vn/user/view.php?login=khanhtqph14300" TargetMode="External"/><Relationship Id="rId30" Type="http://schemas.openxmlformats.org/officeDocument/2006/relationships/hyperlink" Target="https://iap.poly.edu.vn/index_student.php?login=loccpph14367" TargetMode="External"/><Relationship Id="rId35" Type="http://schemas.openxmlformats.org/officeDocument/2006/relationships/hyperlink" Target="https://iap.poly.edu.vn/user/view.php?login=hoantvph15625" TargetMode="External"/><Relationship Id="rId43" Type="http://schemas.openxmlformats.org/officeDocument/2006/relationships/hyperlink" Target="https://iap.poly.edu.vn/user/view.php?login=tupkvph16913" TargetMode="External"/><Relationship Id="rId48" Type="http://schemas.openxmlformats.org/officeDocument/2006/relationships/hyperlink" Target="https://iap.poly.edu.vn/index_student.php?login=datphph18270" TargetMode="External"/><Relationship Id="rId56" Type="http://schemas.openxmlformats.org/officeDocument/2006/relationships/hyperlink" Target="https://iap.poly.edu.vn/index_student.php?login=duynmgph18495" TargetMode="External"/><Relationship Id="rId64" Type="http://schemas.openxmlformats.org/officeDocument/2006/relationships/hyperlink" Target="https://iap.poly.edu.vn/index_student.php?login=sontnph18583" TargetMode="External"/><Relationship Id="rId8" Type="http://schemas.openxmlformats.org/officeDocument/2006/relationships/hyperlink" Target="https://iap.poly.edu.vn/index_student.php?login=thanhntph12968" TargetMode="External"/><Relationship Id="rId51" Type="http://schemas.openxmlformats.org/officeDocument/2006/relationships/hyperlink" Target="https://iap.poly.edu.vn/user/view.php?login=lamnvph18332" TargetMode="External"/><Relationship Id="rId3" Type="http://schemas.openxmlformats.org/officeDocument/2006/relationships/hyperlink" Target="https://iap.poly.edu.vn/user/view.php?login=ducvmph08180" TargetMode="External"/><Relationship Id="rId12" Type="http://schemas.openxmlformats.org/officeDocument/2006/relationships/hyperlink" Target="https://iap.poly.edu.vn/index_student.php?login=huydqph13549" TargetMode="External"/><Relationship Id="rId17" Type="http://schemas.openxmlformats.org/officeDocument/2006/relationships/hyperlink" Target="https://iap.poly.edu.vn/user/view.php?login=anhpnph13752" TargetMode="External"/><Relationship Id="rId25" Type="http://schemas.openxmlformats.org/officeDocument/2006/relationships/hyperlink" Target="https://iap.poly.edu.vn/user/view.php?login=ngocdmph14175" TargetMode="External"/><Relationship Id="rId33" Type="http://schemas.openxmlformats.org/officeDocument/2006/relationships/hyperlink" Target="https://iap.poly.edu.vn/user/view.php?login=quyetmvph14952" TargetMode="External"/><Relationship Id="rId38" Type="http://schemas.openxmlformats.org/officeDocument/2006/relationships/hyperlink" Target="https://iap.poly.edu.vn/index_student.php?login=duylvph15733" TargetMode="External"/><Relationship Id="rId46" Type="http://schemas.openxmlformats.org/officeDocument/2006/relationships/hyperlink" Target="https://iap.poly.edu.vn/index_student.php?login=congncph17836" TargetMode="External"/><Relationship Id="rId59" Type="http://schemas.openxmlformats.org/officeDocument/2006/relationships/hyperlink" Target="https://iap.poly.edu.vn/user/view.php?login=linhpvph18561" TargetMode="External"/><Relationship Id="rId67" Type="http://schemas.openxmlformats.org/officeDocument/2006/relationships/hyperlink" Target="https://iap.poly.edu.vn/user/view.php?login=canhtdph18598" TargetMode="External"/><Relationship Id="rId20" Type="http://schemas.openxmlformats.org/officeDocument/2006/relationships/hyperlink" Target="https://iap.poly.edu.vn/index_student.php?login=thubtph13883" TargetMode="External"/><Relationship Id="rId41" Type="http://schemas.openxmlformats.org/officeDocument/2006/relationships/hyperlink" Target="https://iap.poly.edu.vn/user/view.php?login=manhpdph16786" TargetMode="External"/><Relationship Id="rId54" Type="http://schemas.openxmlformats.org/officeDocument/2006/relationships/hyperlink" Target="https://iap.poly.edu.vn/index_student.php?login=hoaltph18438" TargetMode="External"/><Relationship Id="rId62" Type="http://schemas.openxmlformats.org/officeDocument/2006/relationships/hyperlink" Target="https://iap.poly.edu.vn/index_student.php?login=minhnqph18575" TargetMode="External"/><Relationship Id="rId1" Type="http://schemas.openxmlformats.org/officeDocument/2006/relationships/hyperlink" Target="https://iap.poly.edu.vn/user/view.php?login=longldph07516" TargetMode="External"/><Relationship Id="rId6" Type="http://schemas.openxmlformats.org/officeDocument/2006/relationships/hyperlink" Target="https://iap.poly.edu.vn/index_student.php?login=ducpmph12522" TargetMode="External"/><Relationship Id="rId15" Type="http://schemas.openxmlformats.org/officeDocument/2006/relationships/hyperlink" Target="https://iap.poly.edu.vn/user/view.php?login=chungntph13617" TargetMode="External"/><Relationship Id="rId23" Type="http://schemas.openxmlformats.org/officeDocument/2006/relationships/hyperlink" Target="https://iap.poly.edu.vn/user/view.php?login=hungpvph14160" TargetMode="External"/><Relationship Id="rId28" Type="http://schemas.openxmlformats.org/officeDocument/2006/relationships/hyperlink" Target="https://iap.poly.edu.vn/index_student.php?login=khanhtqph14300" TargetMode="External"/><Relationship Id="rId36" Type="http://schemas.openxmlformats.org/officeDocument/2006/relationships/hyperlink" Target="https://iap.poly.edu.vn/index_student.php?login=hoantvph15625" TargetMode="External"/><Relationship Id="rId49" Type="http://schemas.openxmlformats.org/officeDocument/2006/relationships/hyperlink" Target="https://iap.poly.edu.vn/user/view.php?login=tutmph18322" TargetMode="External"/><Relationship Id="rId57" Type="http://schemas.openxmlformats.org/officeDocument/2006/relationships/hyperlink" Target="https://iap.poly.edu.vn/user/view.php?login=longldph18559" TargetMode="External"/><Relationship Id="rId10" Type="http://schemas.openxmlformats.org/officeDocument/2006/relationships/hyperlink" Target="https://iap.poly.edu.vn/index_student.php?login=tuanhmph13191" TargetMode="External"/><Relationship Id="rId31" Type="http://schemas.openxmlformats.org/officeDocument/2006/relationships/hyperlink" Target="https://iap.poly.edu.vn/user/view.php?login=longtnph14405" TargetMode="External"/><Relationship Id="rId44" Type="http://schemas.openxmlformats.org/officeDocument/2006/relationships/hyperlink" Target="https://iap.poly.edu.vn/index_student.php?login=tupkvph16913" TargetMode="External"/><Relationship Id="rId52" Type="http://schemas.openxmlformats.org/officeDocument/2006/relationships/hyperlink" Target="https://iap.poly.edu.vn/index_student.php?login=lamnvph18332" TargetMode="External"/><Relationship Id="rId60" Type="http://schemas.openxmlformats.org/officeDocument/2006/relationships/hyperlink" Target="https://iap.poly.edu.vn/index_student.php?login=linhpvph18561" TargetMode="External"/><Relationship Id="rId65" Type="http://schemas.openxmlformats.org/officeDocument/2006/relationships/hyperlink" Target="https://iap.poly.edu.vn/user/view.php?login=dodtph18588" TargetMode="External"/><Relationship Id="rId4" Type="http://schemas.openxmlformats.org/officeDocument/2006/relationships/hyperlink" Target="https://iap.poly.edu.vn/index_student.php?login=ducvmph08180" TargetMode="External"/><Relationship Id="rId9" Type="http://schemas.openxmlformats.org/officeDocument/2006/relationships/hyperlink" Target="https://iap.poly.edu.vn/user/view.php?login=tuanhmph13191" TargetMode="External"/><Relationship Id="rId13" Type="http://schemas.openxmlformats.org/officeDocument/2006/relationships/hyperlink" Target="https://iap.poly.edu.vn/user/view.php?login=chiendnph13609" TargetMode="External"/><Relationship Id="rId18" Type="http://schemas.openxmlformats.org/officeDocument/2006/relationships/hyperlink" Target="https://iap.poly.edu.vn/index_student.php?login=anhpnph13752" TargetMode="External"/><Relationship Id="rId39" Type="http://schemas.openxmlformats.org/officeDocument/2006/relationships/hyperlink" Target="https://iap.poly.edu.vn/user/view.php?login=ducnvph1626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6" workbookViewId="0">
      <selection activeCell="A8" sqref="A8:H29"/>
    </sheetView>
  </sheetViews>
  <sheetFormatPr defaultRowHeight="15.75" x14ac:dyDescent="0.2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3" style="13" customWidth="1"/>
    <col min="7" max="7" width="9.85546875" style="2" customWidth="1"/>
    <col min="8" max="16384" width="9.140625" style="2"/>
  </cols>
  <sheetData>
    <row r="1" spans="1:8" ht="20.25" customHeight="1" x14ac:dyDescent="0.25">
      <c r="A1" s="1"/>
      <c r="B1" s="25" t="s">
        <v>0</v>
      </c>
      <c r="C1" s="25"/>
      <c r="D1" s="25"/>
      <c r="E1" s="25"/>
      <c r="F1" s="25"/>
      <c r="G1" s="25"/>
    </row>
    <row r="2" spans="1:8" ht="20.25" customHeight="1" x14ac:dyDescent="0.25">
      <c r="A2" s="1"/>
      <c r="B2" s="25" t="s">
        <v>1</v>
      </c>
      <c r="C2" s="25"/>
      <c r="D2" s="25"/>
      <c r="E2" s="25"/>
      <c r="F2" s="25"/>
      <c r="G2" s="25"/>
    </row>
    <row r="3" spans="1:8" ht="15" customHeight="1" x14ac:dyDescent="0.25">
      <c r="A3" s="26" t="s">
        <v>2</v>
      </c>
      <c r="B3" s="26"/>
      <c r="C3" s="26"/>
      <c r="D3" s="26"/>
      <c r="E3" s="26"/>
      <c r="F3" s="26"/>
      <c r="G3" s="26"/>
    </row>
    <row r="4" spans="1:8" ht="15" customHeight="1" x14ac:dyDescent="0.25">
      <c r="A4" s="26" t="s">
        <v>89</v>
      </c>
      <c r="B4" s="26"/>
      <c r="C4" s="26"/>
      <c r="D4" s="26"/>
      <c r="E4" s="26"/>
      <c r="F4" s="26"/>
      <c r="G4" s="26"/>
    </row>
    <row r="5" spans="1:8" ht="15" customHeight="1" x14ac:dyDescent="0.25">
      <c r="A5" s="3" t="s">
        <v>88</v>
      </c>
      <c r="B5" s="4"/>
      <c r="C5" s="5"/>
      <c r="D5" s="6" t="s">
        <v>86</v>
      </c>
      <c r="E5" s="7"/>
      <c r="F5" s="7" t="s">
        <v>87</v>
      </c>
    </row>
    <row r="6" spans="1:8" ht="15.75" customHeight="1" x14ac:dyDescent="0.25">
      <c r="A6" s="27" t="s">
        <v>6</v>
      </c>
      <c r="B6" s="27" t="s">
        <v>7</v>
      </c>
      <c r="C6" s="22" t="s">
        <v>8</v>
      </c>
      <c r="D6" s="27" t="s">
        <v>9</v>
      </c>
      <c r="E6" s="27" t="s">
        <v>10</v>
      </c>
      <c r="F6" s="27" t="s">
        <v>11</v>
      </c>
      <c r="G6" s="22" t="s">
        <v>12</v>
      </c>
    </row>
    <row r="7" spans="1:8" ht="15" customHeight="1" x14ac:dyDescent="0.25">
      <c r="A7" s="28"/>
      <c r="B7" s="28"/>
      <c r="C7" s="29"/>
      <c r="D7" s="28"/>
      <c r="E7" s="30"/>
      <c r="F7" s="28"/>
      <c r="G7" s="23"/>
    </row>
    <row r="8" spans="1:8" ht="15" customHeight="1" x14ac:dyDescent="0.25">
      <c r="A8" s="8">
        <v>1</v>
      </c>
      <c r="B8" s="9" t="s">
        <v>54</v>
      </c>
      <c r="C8" s="9" t="s">
        <v>55</v>
      </c>
      <c r="D8" s="10" t="s">
        <v>15</v>
      </c>
      <c r="E8" s="11"/>
      <c r="F8" s="12"/>
      <c r="G8" s="11"/>
      <c r="H8" s="2">
        <f>VLOOKUP(B8,'DS CHIA NHÓM'!$A:$E,5,0)</f>
        <v>1</v>
      </c>
    </row>
    <row r="9" spans="1:8" ht="15" customHeight="1" x14ac:dyDescent="0.25">
      <c r="A9" s="8">
        <v>2</v>
      </c>
      <c r="B9" s="9" t="s">
        <v>60</v>
      </c>
      <c r="C9" s="9" t="s">
        <v>61</v>
      </c>
      <c r="D9" s="10" t="s">
        <v>15</v>
      </c>
      <c r="E9" s="11"/>
      <c r="F9" s="11"/>
      <c r="G9" s="11"/>
      <c r="H9" s="2">
        <f>VLOOKUP(B9,'DS CHIA NHÓM'!$A:$E,5,0)</f>
        <v>1</v>
      </c>
    </row>
    <row r="10" spans="1:8" ht="15" customHeight="1" x14ac:dyDescent="0.25">
      <c r="A10" s="8">
        <v>3</v>
      </c>
      <c r="B10" s="9" t="s">
        <v>62</v>
      </c>
      <c r="C10" s="9" t="s">
        <v>63</v>
      </c>
      <c r="D10" s="10" t="s">
        <v>15</v>
      </c>
      <c r="E10" s="11"/>
      <c r="F10" s="11"/>
      <c r="G10" s="11"/>
      <c r="H10" s="2">
        <f>VLOOKUP(B10,'DS CHIA NHÓM'!$A:$E,5,0)</f>
        <v>1</v>
      </c>
    </row>
    <row r="11" spans="1:8" ht="15" customHeight="1" x14ac:dyDescent="0.25">
      <c r="A11" s="8">
        <v>4</v>
      </c>
      <c r="B11" s="9" t="s">
        <v>64</v>
      </c>
      <c r="C11" s="9" t="s">
        <v>65</v>
      </c>
      <c r="D11" s="10" t="s">
        <v>15</v>
      </c>
      <c r="E11" s="11"/>
      <c r="F11" s="11"/>
      <c r="G11" s="11"/>
      <c r="H11" s="2">
        <f>VLOOKUP(B11,'DS CHIA NHÓM'!$A:$E,5,0)</f>
        <v>1</v>
      </c>
    </row>
    <row r="12" spans="1:8" ht="15" customHeight="1" x14ac:dyDescent="0.25">
      <c r="A12" s="8">
        <v>5</v>
      </c>
      <c r="B12" s="9" t="s">
        <v>32</v>
      </c>
      <c r="C12" s="9" t="s">
        <v>33</v>
      </c>
      <c r="D12" s="10" t="s">
        <v>15</v>
      </c>
      <c r="E12" s="11"/>
      <c r="F12" s="11"/>
      <c r="G12" s="11"/>
      <c r="H12" s="2">
        <f>VLOOKUP(B12,'DS CHIA NHÓM'!$A:$E,5,0)</f>
        <v>2</v>
      </c>
    </row>
    <row r="13" spans="1:8" ht="15" customHeight="1" x14ac:dyDescent="0.25">
      <c r="A13" s="8">
        <v>6</v>
      </c>
      <c r="B13" s="9" t="s">
        <v>34</v>
      </c>
      <c r="C13" s="9" t="s">
        <v>35</v>
      </c>
      <c r="D13" s="10" t="s">
        <v>15</v>
      </c>
      <c r="E13" s="11"/>
      <c r="F13" s="11"/>
      <c r="G13" s="11"/>
      <c r="H13" s="2">
        <f>VLOOKUP(B13,'DS CHIA NHÓM'!$A:$E,5,0)</f>
        <v>2</v>
      </c>
    </row>
    <row r="14" spans="1:8" ht="15" customHeight="1" x14ac:dyDescent="0.25">
      <c r="A14" s="8">
        <v>7</v>
      </c>
      <c r="B14" s="9" t="s">
        <v>40</v>
      </c>
      <c r="C14" s="9" t="s">
        <v>41</v>
      </c>
      <c r="D14" s="10" t="s">
        <v>15</v>
      </c>
      <c r="E14" s="11"/>
      <c r="F14" s="11"/>
      <c r="G14" s="11"/>
      <c r="H14" s="2">
        <f>VLOOKUP(B14,'DS CHIA NHÓM'!$A:$E,5,0)</f>
        <v>2</v>
      </c>
    </row>
    <row r="15" spans="1:8" ht="15" customHeight="1" x14ac:dyDescent="0.25">
      <c r="A15" s="8">
        <v>8</v>
      </c>
      <c r="B15" s="9" t="s">
        <v>48</v>
      </c>
      <c r="C15" s="9" t="s">
        <v>49</v>
      </c>
      <c r="D15" s="10" t="s">
        <v>15</v>
      </c>
      <c r="E15" s="11"/>
      <c r="F15" s="11"/>
      <c r="G15" s="11"/>
      <c r="H15" s="2">
        <f>VLOOKUP(B15,'DS CHIA NHÓM'!$A:$E,5,0)</f>
        <v>2</v>
      </c>
    </row>
    <row r="16" spans="1:8" ht="15" customHeight="1" x14ac:dyDescent="0.25">
      <c r="A16" s="8">
        <v>9</v>
      </c>
      <c r="B16" s="9" t="s">
        <v>44</v>
      </c>
      <c r="C16" s="9" t="s">
        <v>45</v>
      </c>
      <c r="D16" s="10" t="s">
        <v>15</v>
      </c>
      <c r="E16" s="11"/>
      <c r="F16" s="11"/>
      <c r="G16" s="11"/>
      <c r="H16" s="2">
        <f>VLOOKUP(B16,'DS CHIA NHÓM'!$A:$E,5,0)</f>
        <v>3</v>
      </c>
    </row>
    <row r="17" spans="1:8" ht="15" customHeight="1" x14ac:dyDescent="0.25">
      <c r="A17" s="8">
        <v>10</v>
      </c>
      <c r="B17" s="9" t="s">
        <v>50</v>
      </c>
      <c r="C17" s="9" t="s">
        <v>51</v>
      </c>
      <c r="D17" s="10" t="s">
        <v>15</v>
      </c>
      <c r="E17" s="11"/>
      <c r="F17" s="11"/>
      <c r="G17" s="11"/>
      <c r="H17" s="2">
        <f>VLOOKUP(B17,'DS CHIA NHÓM'!$A:$E,5,0)</f>
        <v>3</v>
      </c>
    </row>
    <row r="18" spans="1:8" ht="15" customHeight="1" x14ac:dyDescent="0.25">
      <c r="A18" s="8">
        <v>11</v>
      </c>
      <c r="B18" s="9" t="s">
        <v>68</v>
      </c>
      <c r="C18" s="9" t="s">
        <v>69</v>
      </c>
      <c r="D18" s="10" t="s">
        <v>15</v>
      </c>
      <c r="E18" s="11"/>
      <c r="F18" s="11"/>
      <c r="G18" s="11"/>
      <c r="H18" s="2">
        <f>VLOOKUP(B18,'DS CHIA NHÓM'!$A:$E,5,0)</f>
        <v>3</v>
      </c>
    </row>
    <row r="19" spans="1:8" ht="15" customHeight="1" x14ac:dyDescent="0.25">
      <c r="A19" s="8">
        <v>12</v>
      </c>
      <c r="B19" s="9" t="s">
        <v>80</v>
      </c>
      <c r="C19" s="9" t="s">
        <v>81</v>
      </c>
      <c r="D19" s="10" t="s">
        <v>15</v>
      </c>
      <c r="E19" s="11"/>
      <c r="F19" s="11"/>
      <c r="G19" s="11"/>
      <c r="H19" s="2">
        <f>VLOOKUP(B19,'DS CHIA NHÓM'!$A:$E,5,0)</f>
        <v>3</v>
      </c>
    </row>
    <row r="20" spans="1:8" ht="15" customHeight="1" x14ac:dyDescent="0.25">
      <c r="A20" s="8">
        <v>13</v>
      </c>
      <c r="B20" s="9" t="s">
        <v>26</v>
      </c>
      <c r="C20" s="9" t="s">
        <v>27</v>
      </c>
      <c r="D20" s="10" t="s">
        <v>15</v>
      </c>
      <c r="E20" s="11"/>
      <c r="F20" s="11"/>
      <c r="G20" s="11"/>
      <c r="H20" s="2">
        <f>VLOOKUP(B20,'DS CHIA NHÓM'!$A:$E,5,0)</f>
        <v>4</v>
      </c>
    </row>
    <row r="21" spans="1:8" ht="15" customHeight="1" x14ac:dyDescent="0.25">
      <c r="A21" s="8">
        <v>14</v>
      </c>
      <c r="B21" s="9" t="s">
        <v>58</v>
      </c>
      <c r="C21" s="9" t="s">
        <v>59</v>
      </c>
      <c r="D21" s="10" t="s">
        <v>15</v>
      </c>
      <c r="E21" s="11"/>
      <c r="F21" s="11"/>
      <c r="G21" s="11"/>
      <c r="H21" s="2">
        <f>VLOOKUP(B21,'DS CHIA NHÓM'!$A:$E,5,0)</f>
        <v>4</v>
      </c>
    </row>
    <row r="22" spans="1:8" ht="15" customHeight="1" x14ac:dyDescent="0.25">
      <c r="A22" s="8">
        <v>15</v>
      </c>
      <c r="B22" s="9" t="s">
        <v>30</v>
      </c>
      <c r="C22" s="9" t="s">
        <v>31</v>
      </c>
      <c r="D22" s="10" t="s">
        <v>15</v>
      </c>
      <c r="E22" s="11"/>
      <c r="F22" s="11"/>
      <c r="G22" s="11"/>
      <c r="H22" s="2">
        <f>VLOOKUP(B22,'DS CHIA NHÓM'!$A:$E,5,0)</f>
        <v>5</v>
      </c>
    </row>
    <row r="23" spans="1:8" ht="15" customHeight="1" x14ac:dyDescent="0.25">
      <c r="A23" s="8">
        <v>16</v>
      </c>
      <c r="B23" s="9" t="s">
        <v>46</v>
      </c>
      <c r="C23" s="9" t="s">
        <v>47</v>
      </c>
      <c r="D23" s="10" t="s">
        <v>15</v>
      </c>
      <c r="E23" s="11"/>
      <c r="F23" s="11"/>
      <c r="G23" s="11"/>
      <c r="H23" s="2">
        <f>VLOOKUP(B23,'DS CHIA NHÓM'!$A:$E,5,0)</f>
        <v>5</v>
      </c>
    </row>
    <row r="24" spans="1:8" ht="15" customHeight="1" x14ac:dyDescent="0.25">
      <c r="A24" s="8">
        <v>17</v>
      </c>
      <c r="B24" s="9" t="s">
        <v>66</v>
      </c>
      <c r="C24" s="9" t="s">
        <v>67</v>
      </c>
      <c r="D24" s="10" t="s">
        <v>15</v>
      </c>
      <c r="E24" s="11"/>
      <c r="F24" s="11"/>
      <c r="G24" s="11"/>
      <c r="H24" s="2">
        <f>VLOOKUP(B24,'DS CHIA NHÓM'!$A:$E,5,0)</f>
        <v>5</v>
      </c>
    </row>
    <row r="25" spans="1:8" ht="15" customHeight="1" x14ac:dyDescent="0.25">
      <c r="A25" s="8">
        <v>18</v>
      </c>
      <c r="B25" s="9" t="s">
        <v>70</v>
      </c>
      <c r="C25" s="9" t="s">
        <v>71</v>
      </c>
      <c r="D25" s="10" t="s">
        <v>15</v>
      </c>
      <c r="E25" s="11"/>
      <c r="F25" s="11"/>
      <c r="G25" s="11"/>
      <c r="H25" s="2">
        <f>VLOOKUP(B25,'DS CHIA NHÓM'!$A:$E,5,0)</f>
        <v>5</v>
      </c>
    </row>
    <row r="26" spans="1:8" ht="15" customHeight="1" x14ac:dyDescent="0.25">
      <c r="A26" s="8">
        <v>19</v>
      </c>
      <c r="B26" s="9" t="s">
        <v>20</v>
      </c>
      <c r="C26" s="9" t="s">
        <v>21</v>
      </c>
      <c r="D26" s="10" t="s">
        <v>15</v>
      </c>
      <c r="E26" s="11"/>
      <c r="F26" s="11"/>
      <c r="G26" s="11"/>
      <c r="H26" s="2">
        <f>VLOOKUP(B26,'DS CHIA NHÓM'!$A:$E,5,0)</f>
        <v>6</v>
      </c>
    </row>
    <row r="27" spans="1:8" ht="15" customHeight="1" x14ac:dyDescent="0.25">
      <c r="A27" s="8">
        <v>20</v>
      </c>
      <c r="B27" s="9" t="s">
        <v>22</v>
      </c>
      <c r="C27" s="9" t="s">
        <v>23</v>
      </c>
      <c r="D27" s="10" t="s">
        <v>15</v>
      </c>
      <c r="E27" s="11"/>
      <c r="F27" s="11"/>
      <c r="G27" s="11"/>
      <c r="H27" s="2">
        <f>VLOOKUP(B27,'DS CHIA NHÓM'!$A:$E,5,0)</f>
        <v>6</v>
      </c>
    </row>
    <row r="28" spans="1:8" ht="15" customHeight="1" x14ac:dyDescent="0.25">
      <c r="A28" s="8">
        <v>21</v>
      </c>
      <c r="B28" s="9" t="s">
        <v>52</v>
      </c>
      <c r="C28" s="9" t="s">
        <v>53</v>
      </c>
      <c r="D28" s="10" t="s">
        <v>15</v>
      </c>
      <c r="E28" s="11"/>
      <c r="F28" s="11"/>
      <c r="G28" s="11"/>
      <c r="H28" s="2">
        <f>VLOOKUP(B28,'DS CHIA NHÓM'!$A:$E,5,0)</f>
        <v>6</v>
      </c>
    </row>
    <row r="29" spans="1:8" ht="15" customHeight="1" x14ac:dyDescent="0.25">
      <c r="A29" s="8">
        <v>22</v>
      </c>
      <c r="B29" s="9" t="s">
        <v>76</v>
      </c>
      <c r="C29" s="9" t="s">
        <v>77</v>
      </c>
      <c r="D29" s="10" t="s">
        <v>15</v>
      </c>
      <c r="E29" s="11"/>
      <c r="F29" s="11"/>
      <c r="G29" s="11"/>
      <c r="H29" s="2">
        <f>VLOOKUP(B29,'DS CHIA NHÓM'!$A:$E,5,0)</f>
        <v>6</v>
      </c>
    </row>
    <row r="30" spans="1:8" ht="7.5" customHeight="1" x14ac:dyDescent="0.25"/>
    <row r="31" spans="1:8" x14ac:dyDescent="0.25">
      <c r="B31" s="16" t="s">
        <v>82</v>
      </c>
      <c r="E31" s="16" t="s">
        <v>83</v>
      </c>
    </row>
    <row r="32" spans="1:8" ht="15.75" customHeight="1" x14ac:dyDescent="0.25"/>
    <row r="35" spans="1:7" ht="15" customHeight="1" x14ac:dyDescent="0.25">
      <c r="A35" s="24" t="s">
        <v>84</v>
      </c>
      <c r="B35" s="24"/>
      <c r="C35" s="24"/>
      <c r="D35" s="24"/>
      <c r="E35" s="24"/>
      <c r="F35" s="24"/>
      <c r="G35" s="24"/>
    </row>
  </sheetData>
  <sheetProtection formatCells="0" formatColumns="0" formatRows="0" insertColumns="0" insertRows="0" insertHyperlinks="0" deleteColumns="0" deleteRows="0" sort="0" autoFilter="0" pivotTables="0"/>
  <autoFilter ref="A7:I7">
    <sortState ref="A9:I29">
      <sortCondition ref="H7"/>
    </sortState>
  </autoFilter>
  <mergeCells count="12">
    <mergeCell ref="G6:G7"/>
    <mergeCell ref="A35:G35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0" sqref="A20:XFD29"/>
    </sheetView>
  </sheetViews>
  <sheetFormatPr defaultRowHeight="15.75" x14ac:dyDescent="0.2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3" style="13" customWidth="1"/>
    <col min="7" max="7" width="9.85546875" style="2" customWidth="1"/>
    <col min="8" max="16384" width="9.140625" style="2"/>
  </cols>
  <sheetData>
    <row r="1" spans="1:8" ht="20.25" customHeight="1" x14ac:dyDescent="0.25">
      <c r="A1" s="1"/>
      <c r="B1" s="25" t="s">
        <v>0</v>
      </c>
      <c r="C1" s="25"/>
      <c r="D1" s="25"/>
      <c r="E1" s="25"/>
      <c r="F1" s="25"/>
      <c r="G1" s="25"/>
    </row>
    <row r="2" spans="1:8" ht="20.25" customHeight="1" x14ac:dyDescent="0.25">
      <c r="A2" s="1"/>
      <c r="B2" s="25" t="s">
        <v>1</v>
      </c>
      <c r="C2" s="25"/>
      <c r="D2" s="25"/>
      <c r="E2" s="25"/>
      <c r="F2" s="25"/>
      <c r="G2" s="25"/>
    </row>
    <row r="3" spans="1:8" ht="15" customHeight="1" x14ac:dyDescent="0.25">
      <c r="A3" s="26" t="s">
        <v>2</v>
      </c>
      <c r="B3" s="26"/>
      <c r="C3" s="26"/>
      <c r="D3" s="26"/>
      <c r="E3" s="26"/>
      <c r="F3" s="26"/>
      <c r="G3" s="26"/>
    </row>
    <row r="4" spans="1:8" ht="15" customHeight="1" x14ac:dyDescent="0.25">
      <c r="A4" s="26" t="s">
        <v>3</v>
      </c>
      <c r="B4" s="26"/>
      <c r="C4" s="26"/>
      <c r="D4" s="26"/>
      <c r="E4" s="26"/>
      <c r="F4" s="26"/>
      <c r="G4" s="26"/>
    </row>
    <row r="5" spans="1:8" ht="15" customHeight="1" x14ac:dyDescent="0.25">
      <c r="A5" s="3" t="s">
        <v>4</v>
      </c>
      <c r="B5" s="4"/>
      <c r="C5" s="5"/>
      <c r="D5" s="6" t="s">
        <v>5</v>
      </c>
      <c r="E5" s="7"/>
      <c r="F5" s="7" t="s">
        <v>85</v>
      </c>
    </row>
    <row r="6" spans="1:8" ht="15.75" customHeight="1" x14ac:dyDescent="0.25">
      <c r="A6" s="27" t="s">
        <v>6</v>
      </c>
      <c r="B6" s="27" t="s">
        <v>7</v>
      </c>
      <c r="C6" s="22" t="s">
        <v>8</v>
      </c>
      <c r="D6" s="27" t="s">
        <v>9</v>
      </c>
      <c r="E6" s="27" t="s">
        <v>10</v>
      </c>
      <c r="F6" s="27" t="s">
        <v>11</v>
      </c>
      <c r="G6" s="22" t="s">
        <v>12</v>
      </c>
    </row>
    <row r="7" spans="1:8" ht="15" customHeight="1" x14ac:dyDescent="0.25">
      <c r="A7" s="28"/>
      <c r="B7" s="28"/>
      <c r="C7" s="29"/>
      <c r="D7" s="28"/>
      <c r="E7" s="30"/>
      <c r="F7" s="28"/>
      <c r="G7" s="23"/>
    </row>
    <row r="8" spans="1:8" ht="15" customHeight="1" x14ac:dyDescent="0.25">
      <c r="A8" s="8">
        <v>1</v>
      </c>
      <c r="B8" s="9" t="s">
        <v>54</v>
      </c>
      <c r="C8" s="9" t="s">
        <v>55</v>
      </c>
      <c r="D8" s="10" t="s">
        <v>15</v>
      </c>
      <c r="E8" s="11"/>
      <c r="F8" s="12"/>
      <c r="G8" s="11"/>
      <c r="H8" s="2">
        <f>VLOOKUP(B8,'DS CHIA NHÓM'!$A:$E,5,0)</f>
        <v>1</v>
      </c>
    </row>
    <row r="9" spans="1:8" ht="15" customHeight="1" x14ac:dyDescent="0.25">
      <c r="A9" s="8">
        <v>2</v>
      </c>
      <c r="B9" s="9" t="s">
        <v>60</v>
      </c>
      <c r="C9" s="9" t="s">
        <v>61</v>
      </c>
      <c r="D9" s="10" t="s">
        <v>15</v>
      </c>
      <c r="E9" s="11"/>
      <c r="F9" s="11"/>
      <c r="G9" s="11"/>
      <c r="H9" s="2">
        <f>VLOOKUP(B9,'DS CHIA NHÓM'!$A:$E,5,0)</f>
        <v>1</v>
      </c>
    </row>
    <row r="10" spans="1:8" ht="15" customHeight="1" x14ac:dyDescent="0.25">
      <c r="A10" s="8">
        <v>3</v>
      </c>
      <c r="B10" s="9" t="s">
        <v>62</v>
      </c>
      <c r="C10" s="9" t="s">
        <v>63</v>
      </c>
      <c r="D10" s="10" t="s">
        <v>15</v>
      </c>
      <c r="E10" s="11"/>
      <c r="F10" s="11"/>
      <c r="G10" s="11"/>
      <c r="H10" s="2">
        <f>VLOOKUP(B10,'DS CHIA NHÓM'!$A:$E,5,0)</f>
        <v>1</v>
      </c>
    </row>
    <row r="11" spans="1:8" ht="15" customHeight="1" x14ac:dyDescent="0.25">
      <c r="A11" s="8">
        <v>4</v>
      </c>
      <c r="B11" s="9" t="s">
        <v>64</v>
      </c>
      <c r="C11" s="9" t="s">
        <v>65</v>
      </c>
      <c r="D11" s="10" t="s">
        <v>15</v>
      </c>
      <c r="E11" s="11"/>
      <c r="F11" s="11"/>
      <c r="G11" s="11"/>
      <c r="H11" s="2">
        <f>VLOOKUP(B11,'DS CHIA NHÓM'!$A:$E,5,0)</f>
        <v>1</v>
      </c>
    </row>
    <row r="12" spans="1:8" ht="15" customHeight="1" x14ac:dyDescent="0.25">
      <c r="A12" s="8">
        <v>5</v>
      </c>
      <c r="B12" s="9" t="s">
        <v>32</v>
      </c>
      <c r="C12" s="9" t="s">
        <v>33</v>
      </c>
      <c r="D12" s="10" t="s">
        <v>15</v>
      </c>
      <c r="E12" s="11"/>
      <c r="F12" s="11"/>
      <c r="G12" s="11"/>
      <c r="H12" s="2">
        <f>VLOOKUP(B12,'DS CHIA NHÓM'!$A:$E,5,0)</f>
        <v>2</v>
      </c>
    </row>
    <row r="13" spans="1:8" ht="15" customHeight="1" x14ac:dyDescent="0.25">
      <c r="A13" s="8">
        <v>6</v>
      </c>
      <c r="B13" s="9" t="s">
        <v>34</v>
      </c>
      <c r="C13" s="9" t="s">
        <v>35</v>
      </c>
      <c r="D13" s="10" t="s">
        <v>15</v>
      </c>
      <c r="E13" s="11"/>
      <c r="F13" s="11"/>
      <c r="G13" s="11"/>
      <c r="H13" s="2">
        <f>VLOOKUP(B13,'DS CHIA NHÓM'!$A:$E,5,0)</f>
        <v>2</v>
      </c>
    </row>
    <row r="14" spans="1:8" ht="15" customHeight="1" x14ac:dyDescent="0.25">
      <c r="A14" s="8">
        <v>7</v>
      </c>
      <c r="B14" s="9" t="s">
        <v>40</v>
      </c>
      <c r="C14" s="9" t="s">
        <v>41</v>
      </c>
      <c r="D14" s="10" t="s">
        <v>15</v>
      </c>
      <c r="E14" s="11"/>
      <c r="F14" s="11"/>
      <c r="G14" s="11"/>
      <c r="H14" s="2">
        <f>VLOOKUP(B14,'DS CHIA NHÓM'!$A:$E,5,0)</f>
        <v>2</v>
      </c>
    </row>
    <row r="15" spans="1:8" ht="15" customHeight="1" x14ac:dyDescent="0.25">
      <c r="A15" s="8">
        <v>8</v>
      </c>
      <c r="B15" s="9" t="s">
        <v>48</v>
      </c>
      <c r="C15" s="9" t="s">
        <v>49</v>
      </c>
      <c r="D15" s="10" t="s">
        <v>15</v>
      </c>
      <c r="E15" s="11"/>
      <c r="F15" s="11"/>
      <c r="G15" s="11"/>
      <c r="H15" s="2">
        <f>VLOOKUP(B15,'DS CHIA NHÓM'!$A:$E,5,0)</f>
        <v>2</v>
      </c>
    </row>
    <row r="16" spans="1:8" ht="15" customHeight="1" x14ac:dyDescent="0.25">
      <c r="A16" s="8">
        <v>9</v>
      </c>
      <c r="B16" s="9" t="s">
        <v>44</v>
      </c>
      <c r="C16" s="9" t="s">
        <v>45</v>
      </c>
      <c r="D16" s="10" t="s">
        <v>15</v>
      </c>
      <c r="E16" s="11"/>
      <c r="F16" s="11"/>
      <c r="G16" s="11"/>
      <c r="H16" s="2">
        <f>VLOOKUP(B16,'DS CHIA NHÓM'!$A:$E,5,0)</f>
        <v>3</v>
      </c>
    </row>
    <row r="17" spans="1:8" ht="15" customHeight="1" x14ac:dyDescent="0.25">
      <c r="A17" s="8">
        <v>10</v>
      </c>
      <c r="B17" s="9" t="s">
        <v>50</v>
      </c>
      <c r="C17" s="9" t="s">
        <v>51</v>
      </c>
      <c r="D17" s="10" t="s">
        <v>15</v>
      </c>
      <c r="E17" s="11"/>
      <c r="F17" s="11"/>
      <c r="G17" s="11"/>
      <c r="H17" s="2">
        <f>VLOOKUP(B17,'DS CHIA NHÓM'!$A:$E,5,0)</f>
        <v>3</v>
      </c>
    </row>
    <row r="18" spans="1:8" ht="15" customHeight="1" x14ac:dyDescent="0.25">
      <c r="A18" s="8">
        <v>11</v>
      </c>
      <c r="B18" s="9" t="s">
        <v>68</v>
      </c>
      <c r="C18" s="9" t="s">
        <v>69</v>
      </c>
      <c r="D18" s="10" t="s">
        <v>15</v>
      </c>
      <c r="E18" s="11"/>
      <c r="F18" s="11"/>
      <c r="G18" s="11"/>
      <c r="H18" s="2">
        <f>VLOOKUP(B18,'DS CHIA NHÓM'!$A:$E,5,0)</f>
        <v>3</v>
      </c>
    </row>
    <row r="19" spans="1:8" ht="15" customHeight="1" x14ac:dyDescent="0.25">
      <c r="A19" s="8">
        <v>12</v>
      </c>
      <c r="B19" s="9" t="s">
        <v>80</v>
      </c>
      <c r="C19" s="9" t="s">
        <v>81</v>
      </c>
      <c r="D19" s="10" t="s">
        <v>15</v>
      </c>
      <c r="E19" s="11"/>
      <c r="F19" s="11"/>
      <c r="G19" s="11"/>
      <c r="H19" s="2">
        <f>VLOOKUP(B19,'DS CHIA NHÓM'!$A:$E,5,0)</f>
        <v>3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G6:G7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A8" sqref="A8:A17"/>
    </sheetView>
  </sheetViews>
  <sheetFormatPr defaultRowHeight="15.75" x14ac:dyDescent="0.25"/>
  <cols>
    <col min="1" max="1" width="4.42578125" style="13" customWidth="1"/>
    <col min="2" max="2" width="14.42578125" style="14" customWidth="1"/>
    <col min="3" max="3" width="24.85546875" style="14" customWidth="1"/>
    <col min="4" max="4" width="12.5703125" style="15" customWidth="1"/>
    <col min="5" max="5" width="12.140625" style="13" customWidth="1"/>
    <col min="6" max="6" width="13" style="13" customWidth="1"/>
    <col min="7" max="7" width="9.85546875" style="2" customWidth="1"/>
    <col min="8" max="16384" width="9.140625" style="2"/>
  </cols>
  <sheetData>
    <row r="1" spans="1:8" ht="20.25" customHeight="1" x14ac:dyDescent="0.25">
      <c r="A1" s="1"/>
      <c r="B1" s="25" t="s">
        <v>0</v>
      </c>
      <c r="C1" s="25"/>
      <c r="D1" s="25"/>
      <c r="E1" s="25"/>
      <c r="F1" s="25"/>
      <c r="G1" s="25"/>
    </row>
    <row r="2" spans="1:8" ht="20.25" customHeight="1" x14ac:dyDescent="0.25">
      <c r="A2" s="1"/>
      <c r="B2" s="25" t="s">
        <v>1</v>
      </c>
      <c r="C2" s="25"/>
      <c r="D2" s="25"/>
      <c r="E2" s="25"/>
      <c r="F2" s="25"/>
      <c r="G2" s="25"/>
    </row>
    <row r="3" spans="1:8" ht="15" customHeight="1" x14ac:dyDescent="0.25">
      <c r="A3" s="26" t="s">
        <v>2</v>
      </c>
      <c r="B3" s="26"/>
      <c r="C3" s="26"/>
      <c r="D3" s="26"/>
      <c r="E3" s="26"/>
      <c r="F3" s="26"/>
      <c r="G3" s="26"/>
    </row>
    <row r="4" spans="1:8" ht="15" customHeight="1" x14ac:dyDescent="0.25">
      <c r="A4" s="26" t="s">
        <v>3</v>
      </c>
      <c r="B4" s="26"/>
      <c r="C4" s="26"/>
      <c r="D4" s="26"/>
      <c r="E4" s="26"/>
      <c r="F4" s="26"/>
      <c r="G4" s="26"/>
    </row>
    <row r="5" spans="1:8" ht="15" customHeight="1" x14ac:dyDescent="0.25">
      <c r="A5" s="3" t="s">
        <v>110</v>
      </c>
      <c r="B5" s="4"/>
      <c r="C5" s="5"/>
      <c r="D5" s="6" t="s">
        <v>5</v>
      </c>
      <c r="E5" s="7"/>
      <c r="F5" s="7" t="s">
        <v>85</v>
      </c>
    </row>
    <row r="6" spans="1:8" ht="15.75" customHeight="1" x14ac:dyDescent="0.25">
      <c r="A6" s="27" t="s">
        <v>6</v>
      </c>
      <c r="B6" s="27" t="s">
        <v>7</v>
      </c>
      <c r="C6" s="22" t="s">
        <v>8</v>
      </c>
      <c r="D6" s="27" t="s">
        <v>9</v>
      </c>
      <c r="E6" s="27" t="s">
        <v>10</v>
      </c>
      <c r="F6" s="27" t="s">
        <v>11</v>
      </c>
      <c r="G6" s="22" t="s">
        <v>12</v>
      </c>
    </row>
    <row r="7" spans="1:8" ht="15" customHeight="1" x14ac:dyDescent="0.25">
      <c r="A7" s="28"/>
      <c r="B7" s="28"/>
      <c r="C7" s="29"/>
      <c r="D7" s="28"/>
      <c r="E7" s="30"/>
      <c r="F7" s="28"/>
      <c r="G7" s="23"/>
    </row>
    <row r="8" spans="1:8" ht="15" customHeight="1" x14ac:dyDescent="0.25">
      <c r="A8" s="8">
        <v>1</v>
      </c>
      <c r="B8" s="9" t="s">
        <v>26</v>
      </c>
      <c r="C8" s="9" t="s">
        <v>27</v>
      </c>
      <c r="D8" s="10" t="s">
        <v>15</v>
      </c>
      <c r="E8" s="11"/>
      <c r="F8" s="11"/>
      <c r="G8" s="11"/>
      <c r="H8" s="2">
        <f>VLOOKUP(B8,'DS CHIA NHÓM'!$A:$E,5,0)</f>
        <v>4</v>
      </c>
    </row>
    <row r="9" spans="1:8" ht="15" customHeight="1" x14ac:dyDescent="0.25">
      <c r="A9" s="8">
        <v>2</v>
      </c>
      <c r="B9" s="9" t="s">
        <v>58</v>
      </c>
      <c r="C9" s="9" t="s">
        <v>59</v>
      </c>
      <c r="D9" s="10" t="s">
        <v>15</v>
      </c>
      <c r="E9" s="11"/>
      <c r="F9" s="11"/>
      <c r="G9" s="11"/>
      <c r="H9" s="2">
        <f>VLOOKUP(B9,'DS CHIA NHÓM'!$A:$E,5,0)</f>
        <v>4</v>
      </c>
    </row>
    <row r="10" spans="1:8" ht="15" customHeight="1" x14ac:dyDescent="0.25">
      <c r="A10" s="8">
        <v>3</v>
      </c>
      <c r="B10" s="9" t="s">
        <v>30</v>
      </c>
      <c r="C10" s="9" t="s">
        <v>31</v>
      </c>
      <c r="D10" s="10" t="s">
        <v>15</v>
      </c>
      <c r="E10" s="11"/>
      <c r="F10" s="11"/>
      <c r="G10" s="11"/>
      <c r="H10" s="2">
        <f>VLOOKUP(B10,'DS CHIA NHÓM'!$A:$E,5,0)</f>
        <v>5</v>
      </c>
    </row>
    <row r="11" spans="1:8" ht="15" customHeight="1" x14ac:dyDescent="0.25">
      <c r="A11" s="8">
        <v>4</v>
      </c>
      <c r="B11" s="9" t="s">
        <v>46</v>
      </c>
      <c r="C11" s="9" t="s">
        <v>47</v>
      </c>
      <c r="D11" s="10" t="s">
        <v>15</v>
      </c>
      <c r="E11" s="11"/>
      <c r="F11" s="11"/>
      <c r="G11" s="11"/>
      <c r="H11" s="2">
        <f>VLOOKUP(B11,'DS CHIA NHÓM'!$A:$E,5,0)</f>
        <v>5</v>
      </c>
    </row>
    <row r="12" spans="1:8" ht="15" customHeight="1" x14ac:dyDescent="0.25">
      <c r="A12" s="8">
        <v>5</v>
      </c>
      <c r="B12" s="9" t="s">
        <v>66</v>
      </c>
      <c r="C12" s="9" t="s">
        <v>67</v>
      </c>
      <c r="D12" s="10" t="s">
        <v>15</v>
      </c>
      <c r="E12" s="11"/>
      <c r="F12" s="11"/>
      <c r="G12" s="11"/>
      <c r="H12" s="2">
        <f>VLOOKUP(B12,'DS CHIA NHÓM'!$A:$E,5,0)</f>
        <v>5</v>
      </c>
    </row>
    <row r="13" spans="1:8" ht="15" customHeight="1" x14ac:dyDescent="0.25">
      <c r="A13" s="8">
        <v>6</v>
      </c>
      <c r="B13" s="9" t="s">
        <v>70</v>
      </c>
      <c r="C13" s="9" t="s">
        <v>71</v>
      </c>
      <c r="D13" s="10" t="s">
        <v>15</v>
      </c>
      <c r="E13" s="11"/>
      <c r="F13" s="11"/>
      <c r="G13" s="11"/>
      <c r="H13" s="2">
        <f>VLOOKUP(B13,'DS CHIA NHÓM'!$A:$E,5,0)</f>
        <v>5</v>
      </c>
    </row>
    <row r="14" spans="1:8" ht="15" customHeight="1" x14ac:dyDescent="0.25">
      <c r="A14" s="8">
        <v>7</v>
      </c>
      <c r="B14" s="9" t="s">
        <v>20</v>
      </c>
      <c r="C14" s="9" t="s">
        <v>21</v>
      </c>
      <c r="D14" s="10" t="s">
        <v>15</v>
      </c>
      <c r="E14" s="11"/>
      <c r="F14" s="11"/>
      <c r="G14" s="11"/>
      <c r="H14" s="2">
        <f>VLOOKUP(B14,'DS CHIA NHÓM'!$A:$E,5,0)</f>
        <v>6</v>
      </c>
    </row>
    <row r="15" spans="1:8" ht="15" customHeight="1" x14ac:dyDescent="0.25">
      <c r="A15" s="8">
        <v>8</v>
      </c>
      <c r="B15" s="9" t="s">
        <v>22</v>
      </c>
      <c r="C15" s="9" t="s">
        <v>23</v>
      </c>
      <c r="D15" s="10" t="s">
        <v>15</v>
      </c>
      <c r="E15" s="11"/>
      <c r="F15" s="11"/>
      <c r="G15" s="11"/>
      <c r="H15" s="2">
        <f>VLOOKUP(B15,'DS CHIA NHÓM'!$A:$E,5,0)</f>
        <v>6</v>
      </c>
    </row>
    <row r="16" spans="1:8" ht="15" customHeight="1" x14ac:dyDescent="0.25">
      <c r="A16" s="8">
        <v>9</v>
      </c>
      <c r="B16" s="9" t="s">
        <v>52</v>
      </c>
      <c r="C16" s="9" t="s">
        <v>53</v>
      </c>
      <c r="D16" s="10" t="s">
        <v>15</v>
      </c>
      <c r="E16" s="11"/>
      <c r="F16" s="11"/>
      <c r="G16" s="11"/>
      <c r="H16" s="2">
        <f>VLOOKUP(B16,'DS CHIA NHÓM'!$A:$E,5,0)</f>
        <v>6</v>
      </c>
    </row>
    <row r="17" spans="1:8" ht="15" customHeight="1" x14ac:dyDescent="0.25">
      <c r="A17" s="8">
        <v>10</v>
      </c>
      <c r="B17" s="9" t="s">
        <v>76</v>
      </c>
      <c r="C17" s="9" t="s">
        <v>77</v>
      </c>
      <c r="D17" s="10" t="s">
        <v>15</v>
      </c>
      <c r="E17" s="11"/>
      <c r="F17" s="11"/>
      <c r="G17" s="11"/>
      <c r="H17" s="2">
        <f>VLOOKUP(B17,'DS CHIA NHÓM'!$A:$E,5,0)</f>
        <v>6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G6:G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8"/>
  <sheetViews>
    <sheetView workbookViewId="0">
      <selection activeCell="A8" sqref="A8:B38"/>
    </sheetView>
  </sheetViews>
  <sheetFormatPr defaultRowHeight="15" x14ac:dyDescent="0.25"/>
  <sheetData>
    <row r="1" spans="1:16" ht="33.75" customHeight="1" x14ac:dyDescent="0.25">
      <c r="A1" s="32" t="s">
        <v>90</v>
      </c>
      <c r="B1" s="35" t="s">
        <v>91</v>
      </c>
      <c r="C1" s="31" t="s">
        <v>92</v>
      </c>
      <c r="D1" s="36"/>
      <c r="E1" s="36"/>
      <c r="F1" s="36"/>
      <c r="G1" s="36"/>
      <c r="H1" s="36"/>
      <c r="I1" s="36"/>
      <c r="J1" s="32"/>
      <c r="K1" s="31" t="s">
        <v>93</v>
      </c>
      <c r="L1" s="32"/>
      <c r="M1" s="31" t="s">
        <v>94</v>
      </c>
      <c r="N1" s="32"/>
      <c r="O1" s="35" t="s">
        <v>95</v>
      </c>
      <c r="P1" s="35" t="s">
        <v>96</v>
      </c>
    </row>
    <row r="2" spans="1:16" x14ac:dyDescent="0.25">
      <c r="A2" s="32"/>
      <c r="B2" s="35"/>
      <c r="C2" s="33">
        <v>0</v>
      </c>
      <c r="D2" s="37"/>
      <c r="E2" s="37"/>
      <c r="F2" s="37"/>
      <c r="G2" s="37"/>
      <c r="H2" s="37"/>
      <c r="I2" s="37"/>
      <c r="J2" s="34"/>
      <c r="K2" s="33">
        <v>0</v>
      </c>
      <c r="L2" s="34"/>
      <c r="M2" s="33">
        <v>-1</v>
      </c>
      <c r="N2" s="34"/>
      <c r="O2" s="35"/>
      <c r="P2" s="35"/>
    </row>
    <row r="3" spans="1:16" ht="45" x14ac:dyDescent="0.25">
      <c r="A3" s="32"/>
      <c r="B3" s="35"/>
      <c r="C3" s="17" t="s">
        <v>97</v>
      </c>
      <c r="D3" s="17" t="s">
        <v>98</v>
      </c>
      <c r="E3" s="17" t="s">
        <v>99</v>
      </c>
      <c r="F3" s="17" t="s">
        <v>100</v>
      </c>
      <c r="G3" s="17" t="s">
        <v>101</v>
      </c>
      <c r="H3" s="17" t="s">
        <v>102</v>
      </c>
      <c r="I3" s="17" t="s">
        <v>103</v>
      </c>
      <c r="J3" s="17" t="s">
        <v>104</v>
      </c>
      <c r="K3" s="17" t="s">
        <v>105</v>
      </c>
      <c r="L3" s="17" t="s">
        <v>106</v>
      </c>
      <c r="M3" s="17" t="s">
        <v>107</v>
      </c>
      <c r="N3" s="17" t="s">
        <v>108</v>
      </c>
      <c r="O3" s="35"/>
      <c r="P3" s="35"/>
    </row>
    <row r="4" spans="1:16" x14ac:dyDescent="0.25">
      <c r="A4" s="32"/>
      <c r="B4" s="35"/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-0.6</v>
      </c>
      <c r="N4" s="18">
        <v>-0.4</v>
      </c>
      <c r="O4" s="35"/>
      <c r="P4" s="35"/>
    </row>
    <row r="5" spans="1:16" ht="30.75" thickBot="1" x14ac:dyDescent="0.3">
      <c r="A5" s="20" t="s">
        <v>13</v>
      </c>
      <c r="B5" s="20" t="s">
        <v>14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f>SUM(C5:J5)</f>
        <v>0</v>
      </c>
      <c r="N5" s="19"/>
      <c r="O5" s="19">
        <v>0</v>
      </c>
      <c r="P5" s="21" t="s">
        <v>109</v>
      </c>
    </row>
    <row r="6" spans="1:16" ht="30.75" thickBot="1" x14ac:dyDescent="0.3">
      <c r="A6" s="20" t="s">
        <v>16</v>
      </c>
      <c r="B6" s="20" t="s">
        <v>17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0.5</v>
      </c>
      <c r="L6" s="19">
        <v>0.5</v>
      </c>
      <c r="M6" s="19">
        <f t="shared" ref="M6:M38" si="0">SUM(C6:J6)</f>
        <v>0</v>
      </c>
      <c r="N6" s="19"/>
      <c r="O6" s="19">
        <v>1</v>
      </c>
      <c r="P6" s="21" t="s">
        <v>109</v>
      </c>
    </row>
    <row r="7" spans="1:16" ht="45.75" thickBot="1" x14ac:dyDescent="0.3">
      <c r="A7" s="20" t="s">
        <v>18</v>
      </c>
      <c r="B7" s="20" t="s">
        <v>19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0.5</v>
      </c>
      <c r="L7" s="19">
        <v>0.5</v>
      </c>
      <c r="M7" s="19">
        <f t="shared" si="0"/>
        <v>0</v>
      </c>
      <c r="N7" s="19"/>
      <c r="O7" s="19">
        <v>1</v>
      </c>
      <c r="P7" s="21" t="s">
        <v>109</v>
      </c>
    </row>
    <row r="8" spans="1:16" ht="45.75" hidden="1" thickBot="1" x14ac:dyDescent="0.3">
      <c r="A8" s="20" t="s">
        <v>20</v>
      </c>
      <c r="B8" s="20" t="s">
        <v>21</v>
      </c>
      <c r="C8" s="19">
        <v>10</v>
      </c>
      <c r="D8" s="19">
        <v>10</v>
      </c>
      <c r="E8" s="19">
        <v>10</v>
      </c>
      <c r="F8" s="19">
        <v>10</v>
      </c>
      <c r="G8" s="19">
        <v>10</v>
      </c>
      <c r="H8" s="19">
        <v>10</v>
      </c>
      <c r="I8" s="19">
        <v>10</v>
      </c>
      <c r="J8" s="19">
        <v>10</v>
      </c>
      <c r="K8" s="19">
        <v>0.5</v>
      </c>
      <c r="L8" s="19">
        <v>0.5</v>
      </c>
      <c r="M8" s="19">
        <f t="shared" si="0"/>
        <v>80</v>
      </c>
      <c r="N8" s="19"/>
      <c r="O8" s="19">
        <v>1</v>
      </c>
      <c r="P8" s="21" t="s">
        <v>109</v>
      </c>
    </row>
    <row r="9" spans="1:16" ht="30.75" hidden="1" thickBot="1" x14ac:dyDescent="0.3">
      <c r="A9" s="20" t="s">
        <v>22</v>
      </c>
      <c r="B9" s="20" t="s">
        <v>23</v>
      </c>
      <c r="C9" s="19">
        <v>10</v>
      </c>
      <c r="D9" s="19">
        <v>10</v>
      </c>
      <c r="E9" s="19">
        <v>10</v>
      </c>
      <c r="F9" s="19">
        <v>10</v>
      </c>
      <c r="G9" s="19">
        <v>10</v>
      </c>
      <c r="H9" s="19">
        <v>10</v>
      </c>
      <c r="I9" s="19">
        <v>10</v>
      </c>
      <c r="J9" s="19">
        <v>10</v>
      </c>
      <c r="K9" s="19">
        <v>0.5</v>
      </c>
      <c r="L9" s="19">
        <v>0.5</v>
      </c>
      <c r="M9" s="19">
        <f t="shared" si="0"/>
        <v>80</v>
      </c>
      <c r="N9" s="19"/>
      <c r="O9" s="19">
        <v>1</v>
      </c>
      <c r="P9" s="21" t="s">
        <v>109</v>
      </c>
    </row>
    <row r="10" spans="1:16" ht="45.75" thickBot="1" x14ac:dyDescent="0.3">
      <c r="A10" s="20" t="s">
        <v>24</v>
      </c>
      <c r="B10" s="20" t="s">
        <v>25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f t="shared" si="0"/>
        <v>0</v>
      </c>
      <c r="N10" s="19"/>
      <c r="O10" s="19">
        <v>0</v>
      </c>
      <c r="P10" s="21" t="s">
        <v>109</v>
      </c>
    </row>
    <row r="11" spans="1:16" ht="45.75" hidden="1" thickBot="1" x14ac:dyDescent="0.3">
      <c r="A11" s="20" t="s">
        <v>26</v>
      </c>
      <c r="B11" s="20" t="s">
        <v>27</v>
      </c>
      <c r="C11" s="19">
        <v>10</v>
      </c>
      <c r="D11" s="19">
        <v>10</v>
      </c>
      <c r="E11" s="19">
        <v>10</v>
      </c>
      <c r="F11" s="19">
        <v>10</v>
      </c>
      <c r="G11" s="19">
        <v>10</v>
      </c>
      <c r="H11" s="19">
        <v>10</v>
      </c>
      <c r="I11" s="19">
        <v>10</v>
      </c>
      <c r="J11" s="19">
        <v>10</v>
      </c>
      <c r="K11" s="19">
        <v>0</v>
      </c>
      <c r="L11" s="19">
        <v>0</v>
      </c>
      <c r="M11" s="19">
        <f t="shared" si="0"/>
        <v>80</v>
      </c>
      <c r="N11" s="19"/>
      <c r="O11" s="19">
        <v>0</v>
      </c>
      <c r="P11" s="21" t="s">
        <v>109</v>
      </c>
    </row>
    <row r="12" spans="1:16" ht="45.75" thickBot="1" x14ac:dyDescent="0.3">
      <c r="A12" s="20" t="s">
        <v>28</v>
      </c>
      <c r="B12" s="20" t="s">
        <v>29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f t="shared" si="0"/>
        <v>0</v>
      </c>
      <c r="N12" s="19"/>
      <c r="O12" s="19">
        <v>0</v>
      </c>
      <c r="P12" s="21" t="s">
        <v>109</v>
      </c>
    </row>
    <row r="13" spans="1:16" ht="45.75" hidden="1" thickBot="1" x14ac:dyDescent="0.3">
      <c r="A13" s="20" t="s">
        <v>30</v>
      </c>
      <c r="B13" s="20" t="s">
        <v>31</v>
      </c>
      <c r="C13" s="19">
        <v>10</v>
      </c>
      <c r="D13" s="19">
        <v>10</v>
      </c>
      <c r="E13" s="19">
        <v>10</v>
      </c>
      <c r="F13" s="19">
        <v>10</v>
      </c>
      <c r="G13" s="19">
        <v>10</v>
      </c>
      <c r="H13" s="19">
        <v>10</v>
      </c>
      <c r="I13" s="19">
        <v>10</v>
      </c>
      <c r="J13" s="19">
        <v>10</v>
      </c>
      <c r="K13" s="19">
        <v>0</v>
      </c>
      <c r="L13" s="19">
        <v>0.5</v>
      </c>
      <c r="M13" s="19">
        <f t="shared" si="0"/>
        <v>80</v>
      </c>
      <c r="N13" s="19"/>
      <c r="O13" s="19">
        <v>0.5</v>
      </c>
      <c r="P13" s="21" t="s">
        <v>109</v>
      </c>
    </row>
    <row r="14" spans="1:16" ht="45.75" hidden="1" thickBot="1" x14ac:dyDescent="0.3">
      <c r="A14" s="20" t="s">
        <v>32</v>
      </c>
      <c r="B14" s="20" t="s">
        <v>33</v>
      </c>
      <c r="C14" s="19">
        <v>10</v>
      </c>
      <c r="D14" s="19">
        <v>10</v>
      </c>
      <c r="E14" s="19">
        <v>10</v>
      </c>
      <c r="F14" s="19">
        <v>10</v>
      </c>
      <c r="G14" s="19">
        <v>10</v>
      </c>
      <c r="H14" s="19">
        <v>10</v>
      </c>
      <c r="I14" s="19">
        <v>10</v>
      </c>
      <c r="J14" s="19">
        <v>10</v>
      </c>
      <c r="K14" s="19">
        <v>0.5</v>
      </c>
      <c r="L14" s="19">
        <v>0.5</v>
      </c>
      <c r="M14" s="19">
        <f t="shared" si="0"/>
        <v>80</v>
      </c>
      <c r="N14" s="19"/>
      <c r="O14" s="19">
        <v>1</v>
      </c>
      <c r="P14" s="21" t="s">
        <v>109</v>
      </c>
    </row>
    <row r="15" spans="1:16" ht="30.75" hidden="1" thickBot="1" x14ac:dyDescent="0.3">
      <c r="A15" s="20" t="s">
        <v>34</v>
      </c>
      <c r="B15" s="20" t="s">
        <v>35</v>
      </c>
      <c r="C15" s="19">
        <v>10</v>
      </c>
      <c r="D15" s="19">
        <v>10</v>
      </c>
      <c r="E15" s="19">
        <v>10</v>
      </c>
      <c r="F15" s="19">
        <v>10</v>
      </c>
      <c r="G15" s="19">
        <v>10</v>
      </c>
      <c r="H15" s="19">
        <v>10</v>
      </c>
      <c r="I15" s="19">
        <v>10</v>
      </c>
      <c r="J15" s="19">
        <v>10</v>
      </c>
      <c r="K15" s="19">
        <v>0.5</v>
      </c>
      <c r="L15" s="19">
        <v>0.5</v>
      </c>
      <c r="M15" s="19">
        <f t="shared" si="0"/>
        <v>80</v>
      </c>
      <c r="N15" s="19"/>
      <c r="O15" s="19">
        <v>1</v>
      </c>
      <c r="P15" s="21" t="s">
        <v>109</v>
      </c>
    </row>
    <row r="16" spans="1:16" ht="30.75" thickBot="1" x14ac:dyDescent="0.3">
      <c r="A16" s="20" t="s">
        <v>36</v>
      </c>
      <c r="B16" s="20" t="s">
        <v>37</v>
      </c>
      <c r="C16" s="19">
        <v>9.3000000000000007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f t="shared" si="0"/>
        <v>9.3000000000000007</v>
      </c>
      <c r="N16" s="19"/>
      <c r="O16" s="19">
        <v>0</v>
      </c>
      <c r="P16" s="21" t="s">
        <v>109</v>
      </c>
    </row>
    <row r="17" spans="1:16" ht="45.75" thickBot="1" x14ac:dyDescent="0.3">
      <c r="A17" s="20" t="s">
        <v>38</v>
      </c>
      <c r="B17" s="20" t="s">
        <v>39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0.5</v>
      </c>
      <c r="L17" s="19">
        <v>0.5</v>
      </c>
      <c r="M17" s="19">
        <f t="shared" si="0"/>
        <v>0</v>
      </c>
      <c r="N17" s="19"/>
      <c r="O17" s="19">
        <v>1</v>
      </c>
      <c r="P17" s="21" t="s">
        <v>109</v>
      </c>
    </row>
    <row r="18" spans="1:16" ht="45.75" hidden="1" thickBot="1" x14ac:dyDescent="0.3">
      <c r="A18" s="20" t="s">
        <v>40</v>
      </c>
      <c r="B18" s="20" t="s">
        <v>41</v>
      </c>
      <c r="C18" s="19">
        <v>10</v>
      </c>
      <c r="D18" s="19">
        <v>10</v>
      </c>
      <c r="E18" s="19">
        <v>10</v>
      </c>
      <c r="F18" s="19">
        <v>10</v>
      </c>
      <c r="G18" s="19">
        <v>10</v>
      </c>
      <c r="H18" s="19">
        <v>10</v>
      </c>
      <c r="I18" s="19">
        <v>10</v>
      </c>
      <c r="J18" s="19">
        <v>10</v>
      </c>
      <c r="K18" s="19">
        <v>0.5</v>
      </c>
      <c r="L18" s="19">
        <v>0.5</v>
      </c>
      <c r="M18" s="19">
        <f t="shared" si="0"/>
        <v>80</v>
      </c>
      <c r="N18" s="19"/>
      <c r="O18" s="19">
        <v>1</v>
      </c>
      <c r="P18" s="21" t="s">
        <v>109</v>
      </c>
    </row>
    <row r="19" spans="1:16" ht="30.75" thickBot="1" x14ac:dyDescent="0.3">
      <c r="A19" s="20" t="s">
        <v>42</v>
      </c>
      <c r="B19" s="20" t="s">
        <v>43</v>
      </c>
      <c r="C19" s="19">
        <v>3.3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f t="shared" si="0"/>
        <v>3.3</v>
      </c>
      <c r="N19" s="19"/>
      <c r="O19" s="19">
        <v>0</v>
      </c>
      <c r="P19" s="21" t="s">
        <v>109</v>
      </c>
    </row>
    <row r="20" spans="1:16" ht="45.75" hidden="1" thickBot="1" x14ac:dyDescent="0.3">
      <c r="A20" s="20" t="s">
        <v>44</v>
      </c>
      <c r="B20" s="20" t="s">
        <v>45</v>
      </c>
      <c r="C20" s="19">
        <v>10</v>
      </c>
      <c r="D20" s="19">
        <v>10</v>
      </c>
      <c r="E20" s="19">
        <v>10</v>
      </c>
      <c r="F20" s="19">
        <v>10</v>
      </c>
      <c r="G20" s="19">
        <v>10</v>
      </c>
      <c r="H20" s="19">
        <v>10</v>
      </c>
      <c r="I20" s="19">
        <v>10</v>
      </c>
      <c r="J20" s="19">
        <v>10</v>
      </c>
      <c r="K20" s="19">
        <v>0</v>
      </c>
      <c r="L20" s="19">
        <v>0</v>
      </c>
      <c r="M20" s="19">
        <f t="shared" si="0"/>
        <v>80</v>
      </c>
      <c r="N20" s="19"/>
      <c r="O20" s="19">
        <v>0</v>
      </c>
      <c r="P20" s="21" t="s">
        <v>109</v>
      </c>
    </row>
    <row r="21" spans="1:16" ht="30.75" hidden="1" thickBot="1" x14ac:dyDescent="0.3">
      <c r="A21" s="20" t="s">
        <v>46</v>
      </c>
      <c r="B21" s="20" t="s">
        <v>47</v>
      </c>
      <c r="C21" s="19">
        <v>10</v>
      </c>
      <c r="D21" s="19">
        <v>10</v>
      </c>
      <c r="E21" s="19">
        <v>10</v>
      </c>
      <c r="F21" s="19">
        <v>10</v>
      </c>
      <c r="G21" s="19">
        <v>10</v>
      </c>
      <c r="H21" s="19">
        <v>10</v>
      </c>
      <c r="I21" s="19">
        <v>10</v>
      </c>
      <c r="J21" s="19">
        <v>10</v>
      </c>
      <c r="K21" s="19">
        <v>0</v>
      </c>
      <c r="L21" s="19">
        <v>0.5</v>
      </c>
      <c r="M21" s="19">
        <f t="shared" si="0"/>
        <v>80</v>
      </c>
      <c r="N21" s="19"/>
      <c r="O21" s="19">
        <v>0.5</v>
      </c>
      <c r="P21" s="21" t="s">
        <v>109</v>
      </c>
    </row>
    <row r="22" spans="1:16" ht="30.75" hidden="1" thickBot="1" x14ac:dyDescent="0.3">
      <c r="A22" s="20" t="s">
        <v>48</v>
      </c>
      <c r="B22" s="20" t="s">
        <v>49</v>
      </c>
      <c r="C22" s="19">
        <v>10</v>
      </c>
      <c r="D22" s="19">
        <v>10</v>
      </c>
      <c r="E22" s="19">
        <v>10</v>
      </c>
      <c r="F22" s="19">
        <v>10</v>
      </c>
      <c r="G22" s="19">
        <v>10</v>
      </c>
      <c r="H22" s="19">
        <v>10</v>
      </c>
      <c r="I22" s="19">
        <v>10</v>
      </c>
      <c r="J22" s="19">
        <v>10</v>
      </c>
      <c r="K22" s="19">
        <v>0.5</v>
      </c>
      <c r="L22" s="19">
        <v>0.5</v>
      </c>
      <c r="M22" s="19">
        <f t="shared" si="0"/>
        <v>80</v>
      </c>
      <c r="N22" s="19"/>
      <c r="O22" s="19">
        <v>1</v>
      </c>
      <c r="P22" s="21" t="s">
        <v>109</v>
      </c>
    </row>
    <row r="23" spans="1:16" ht="30.75" hidden="1" thickBot="1" x14ac:dyDescent="0.3">
      <c r="A23" s="20" t="s">
        <v>50</v>
      </c>
      <c r="B23" s="20" t="s">
        <v>51</v>
      </c>
      <c r="C23" s="19">
        <v>10</v>
      </c>
      <c r="D23" s="19">
        <v>10</v>
      </c>
      <c r="E23" s="19">
        <v>10</v>
      </c>
      <c r="F23" s="19">
        <v>10</v>
      </c>
      <c r="G23" s="19">
        <v>10</v>
      </c>
      <c r="H23" s="19">
        <v>10</v>
      </c>
      <c r="I23" s="19">
        <v>10</v>
      </c>
      <c r="J23" s="19">
        <v>10</v>
      </c>
      <c r="K23" s="19">
        <v>0</v>
      </c>
      <c r="L23" s="19">
        <v>0</v>
      </c>
      <c r="M23" s="19">
        <f t="shared" si="0"/>
        <v>80</v>
      </c>
      <c r="N23" s="19"/>
      <c r="O23" s="19">
        <v>0</v>
      </c>
      <c r="P23" s="21" t="s">
        <v>109</v>
      </c>
    </row>
    <row r="24" spans="1:16" ht="30.75" hidden="1" thickBot="1" x14ac:dyDescent="0.3">
      <c r="A24" s="20" t="s">
        <v>52</v>
      </c>
      <c r="B24" s="20" t="s">
        <v>53</v>
      </c>
      <c r="C24" s="19">
        <v>10</v>
      </c>
      <c r="D24" s="19">
        <v>10</v>
      </c>
      <c r="E24" s="19">
        <v>10</v>
      </c>
      <c r="F24" s="19">
        <v>10</v>
      </c>
      <c r="G24" s="19">
        <v>10</v>
      </c>
      <c r="H24" s="19">
        <v>10</v>
      </c>
      <c r="I24" s="19">
        <v>10</v>
      </c>
      <c r="J24" s="19">
        <v>10</v>
      </c>
      <c r="K24" s="19">
        <v>0.5</v>
      </c>
      <c r="L24" s="19">
        <v>0.5</v>
      </c>
      <c r="M24" s="19">
        <f t="shared" si="0"/>
        <v>80</v>
      </c>
      <c r="N24" s="19"/>
      <c r="O24" s="19">
        <v>1</v>
      </c>
      <c r="P24" s="21" t="s">
        <v>109</v>
      </c>
    </row>
    <row r="25" spans="1:16" ht="45.75" hidden="1" thickBot="1" x14ac:dyDescent="0.3">
      <c r="A25" s="20" t="s">
        <v>54</v>
      </c>
      <c r="B25" s="20" t="s">
        <v>55</v>
      </c>
      <c r="C25" s="19">
        <v>10</v>
      </c>
      <c r="D25" s="19">
        <v>10</v>
      </c>
      <c r="E25" s="19">
        <v>10</v>
      </c>
      <c r="F25" s="19">
        <v>10</v>
      </c>
      <c r="G25" s="19">
        <v>10</v>
      </c>
      <c r="H25" s="19">
        <v>10</v>
      </c>
      <c r="I25" s="19">
        <v>10</v>
      </c>
      <c r="J25" s="19">
        <v>10</v>
      </c>
      <c r="K25" s="19">
        <v>0</v>
      </c>
      <c r="L25" s="19">
        <v>0.5</v>
      </c>
      <c r="M25" s="19">
        <f t="shared" si="0"/>
        <v>80</v>
      </c>
      <c r="N25" s="19"/>
      <c r="O25" s="19">
        <v>0.5</v>
      </c>
      <c r="P25" s="21" t="s">
        <v>109</v>
      </c>
    </row>
    <row r="26" spans="1:16" ht="45.75" thickBot="1" x14ac:dyDescent="0.3">
      <c r="A26" s="20" t="s">
        <v>56</v>
      </c>
      <c r="B26" s="20" t="s">
        <v>57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0.5</v>
      </c>
      <c r="M26" s="19">
        <f t="shared" si="0"/>
        <v>0</v>
      </c>
      <c r="N26" s="19"/>
      <c r="O26" s="19">
        <v>0.5</v>
      </c>
      <c r="P26" s="21" t="s">
        <v>109</v>
      </c>
    </row>
    <row r="27" spans="1:16" ht="30.75" hidden="1" thickBot="1" x14ac:dyDescent="0.3">
      <c r="A27" s="20" t="s">
        <v>58</v>
      </c>
      <c r="B27" s="20" t="s">
        <v>59</v>
      </c>
      <c r="C27" s="19">
        <v>10</v>
      </c>
      <c r="D27" s="19">
        <v>10</v>
      </c>
      <c r="E27" s="19">
        <v>10</v>
      </c>
      <c r="F27" s="19">
        <v>10</v>
      </c>
      <c r="G27" s="19">
        <v>10</v>
      </c>
      <c r="H27" s="19">
        <v>10</v>
      </c>
      <c r="I27" s="19">
        <v>10</v>
      </c>
      <c r="J27" s="19">
        <v>10</v>
      </c>
      <c r="K27" s="19">
        <v>0</v>
      </c>
      <c r="L27" s="19">
        <v>0</v>
      </c>
      <c r="M27" s="19">
        <f t="shared" si="0"/>
        <v>80</v>
      </c>
      <c r="N27" s="19"/>
      <c r="O27" s="19">
        <v>0</v>
      </c>
      <c r="P27" s="21" t="s">
        <v>109</v>
      </c>
    </row>
    <row r="28" spans="1:16" ht="45.75" hidden="1" thickBot="1" x14ac:dyDescent="0.3">
      <c r="A28" s="20" t="s">
        <v>60</v>
      </c>
      <c r="B28" s="20" t="s">
        <v>61</v>
      </c>
      <c r="C28" s="19">
        <v>10</v>
      </c>
      <c r="D28" s="19">
        <v>10</v>
      </c>
      <c r="E28" s="19">
        <v>10</v>
      </c>
      <c r="F28" s="19">
        <v>10</v>
      </c>
      <c r="G28" s="19">
        <v>10</v>
      </c>
      <c r="H28" s="19">
        <v>10</v>
      </c>
      <c r="I28" s="19">
        <v>10</v>
      </c>
      <c r="J28" s="19">
        <v>10</v>
      </c>
      <c r="K28" s="19">
        <v>0</v>
      </c>
      <c r="L28" s="19">
        <v>0.5</v>
      </c>
      <c r="M28" s="19">
        <f t="shared" si="0"/>
        <v>80</v>
      </c>
      <c r="N28" s="19"/>
      <c r="O28" s="19">
        <v>0.5</v>
      </c>
      <c r="P28" s="21" t="s">
        <v>109</v>
      </c>
    </row>
    <row r="29" spans="1:16" ht="30.75" hidden="1" thickBot="1" x14ac:dyDescent="0.3">
      <c r="A29" s="20" t="s">
        <v>62</v>
      </c>
      <c r="B29" s="20" t="s">
        <v>63</v>
      </c>
      <c r="C29" s="19">
        <v>10</v>
      </c>
      <c r="D29" s="19">
        <v>10</v>
      </c>
      <c r="E29" s="19">
        <v>10</v>
      </c>
      <c r="F29" s="19">
        <v>10</v>
      </c>
      <c r="G29" s="19">
        <v>10</v>
      </c>
      <c r="H29" s="19">
        <v>10</v>
      </c>
      <c r="I29" s="19">
        <v>10</v>
      </c>
      <c r="J29" s="19">
        <v>10</v>
      </c>
      <c r="K29" s="19">
        <v>0</v>
      </c>
      <c r="L29" s="19">
        <v>0.5</v>
      </c>
      <c r="M29" s="19">
        <f t="shared" si="0"/>
        <v>80</v>
      </c>
      <c r="N29" s="19"/>
      <c r="O29" s="19">
        <v>0.5</v>
      </c>
      <c r="P29" s="21" t="s">
        <v>109</v>
      </c>
    </row>
    <row r="30" spans="1:16" ht="30.75" hidden="1" thickBot="1" x14ac:dyDescent="0.3">
      <c r="A30" s="20" t="s">
        <v>64</v>
      </c>
      <c r="B30" s="20" t="s">
        <v>65</v>
      </c>
      <c r="C30" s="19">
        <v>10</v>
      </c>
      <c r="D30" s="19">
        <v>10</v>
      </c>
      <c r="E30" s="19">
        <v>10</v>
      </c>
      <c r="F30" s="19">
        <v>10</v>
      </c>
      <c r="G30" s="19">
        <v>10</v>
      </c>
      <c r="H30" s="19">
        <v>10</v>
      </c>
      <c r="I30" s="19">
        <v>10</v>
      </c>
      <c r="J30" s="19">
        <v>10</v>
      </c>
      <c r="K30" s="19">
        <v>0</v>
      </c>
      <c r="L30" s="19">
        <v>0.5</v>
      </c>
      <c r="M30" s="19">
        <f t="shared" si="0"/>
        <v>80</v>
      </c>
      <c r="N30" s="19"/>
      <c r="O30" s="19">
        <v>0.5</v>
      </c>
      <c r="P30" s="21" t="s">
        <v>109</v>
      </c>
    </row>
    <row r="31" spans="1:16" ht="30.75" hidden="1" thickBot="1" x14ac:dyDescent="0.3">
      <c r="A31" s="20" t="s">
        <v>66</v>
      </c>
      <c r="B31" s="20" t="s">
        <v>67</v>
      </c>
      <c r="C31" s="19">
        <v>10</v>
      </c>
      <c r="D31" s="19">
        <v>10</v>
      </c>
      <c r="E31" s="19">
        <v>10</v>
      </c>
      <c r="F31" s="19">
        <v>10</v>
      </c>
      <c r="G31" s="19">
        <v>10</v>
      </c>
      <c r="H31" s="19">
        <v>10</v>
      </c>
      <c r="I31" s="19">
        <v>10</v>
      </c>
      <c r="J31" s="19">
        <v>10</v>
      </c>
      <c r="K31" s="19">
        <v>0</v>
      </c>
      <c r="L31" s="19">
        <v>0.5</v>
      </c>
      <c r="M31" s="19">
        <f t="shared" si="0"/>
        <v>80</v>
      </c>
      <c r="N31" s="19"/>
      <c r="O31" s="19">
        <v>0.5</v>
      </c>
      <c r="P31" s="21" t="s">
        <v>109</v>
      </c>
    </row>
    <row r="32" spans="1:16" ht="45.75" hidden="1" thickBot="1" x14ac:dyDescent="0.3">
      <c r="A32" s="20" t="s">
        <v>68</v>
      </c>
      <c r="B32" s="20" t="s">
        <v>69</v>
      </c>
      <c r="C32" s="19">
        <v>10</v>
      </c>
      <c r="D32" s="19">
        <v>10</v>
      </c>
      <c r="E32" s="19">
        <v>10</v>
      </c>
      <c r="F32" s="19">
        <v>10</v>
      </c>
      <c r="G32" s="19">
        <v>10</v>
      </c>
      <c r="H32" s="19">
        <v>10</v>
      </c>
      <c r="I32" s="19">
        <v>10</v>
      </c>
      <c r="J32" s="19">
        <v>10</v>
      </c>
      <c r="K32" s="19">
        <v>0</v>
      </c>
      <c r="L32" s="19">
        <v>0</v>
      </c>
      <c r="M32" s="19">
        <f t="shared" si="0"/>
        <v>80</v>
      </c>
      <c r="N32" s="19"/>
      <c r="O32" s="19">
        <v>0</v>
      </c>
      <c r="P32" s="21" t="s">
        <v>109</v>
      </c>
    </row>
    <row r="33" spans="1:16" ht="30.75" hidden="1" thickBot="1" x14ac:dyDescent="0.3">
      <c r="A33" s="20" t="s">
        <v>70</v>
      </c>
      <c r="B33" s="20" t="s">
        <v>71</v>
      </c>
      <c r="C33" s="19">
        <v>10</v>
      </c>
      <c r="D33" s="19">
        <v>10</v>
      </c>
      <c r="E33" s="19">
        <v>10</v>
      </c>
      <c r="F33" s="19">
        <v>10</v>
      </c>
      <c r="G33" s="19">
        <v>10</v>
      </c>
      <c r="H33" s="19">
        <v>10</v>
      </c>
      <c r="I33" s="19">
        <v>10</v>
      </c>
      <c r="J33" s="19">
        <v>10</v>
      </c>
      <c r="K33" s="19">
        <v>0</v>
      </c>
      <c r="L33" s="19">
        <v>0.5</v>
      </c>
      <c r="M33" s="19">
        <f t="shared" si="0"/>
        <v>80</v>
      </c>
      <c r="N33" s="19"/>
      <c r="O33" s="19">
        <v>0.5</v>
      </c>
      <c r="P33" s="21" t="s">
        <v>109</v>
      </c>
    </row>
    <row r="34" spans="1:16" ht="30.75" thickBot="1" x14ac:dyDescent="0.3">
      <c r="A34" s="20" t="s">
        <v>72</v>
      </c>
      <c r="B34" s="20" t="s">
        <v>73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f t="shared" si="0"/>
        <v>0</v>
      </c>
      <c r="N34" s="19"/>
      <c r="O34" s="19">
        <v>0</v>
      </c>
      <c r="P34" s="21" t="s">
        <v>109</v>
      </c>
    </row>
    <row r="35" spans="1:16" ht="45.75" thickBot="1" x14ac:dyDescent="0.3">
      <c r="A35" s="20" t="s">
        <v>74</v>
      </c>
      <c r="B35" s="20" t="s">
        <v>75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0.5</v>
      </c>
      <c r="M35" s="19">
        <f t="shared" si="0"/>
        <v>0</v>
      </c>
      <c r="N35" s="19"/>
      <c r="O35" s="19">
        <v>0.5</v>
      </c>
      <c r="P35" s="21" t="s">
        <v>109</v>
      </c>
    </row>
    <row r="36" spans="1:16" ht="45.75" hidden="1" thickBot="1" x14ac:dyDescent="0.3">
      <c r="A36" s="20" t="s">
        <v>76</v>
      </c>
      <c r="B36" s="20" t="s">
        <v>77</v>
      </c>
      <c r="C36" s="19">
        <v>10</v>
      </c>
      <c r="D36" s="19">
        <v>10</v>
      </c>
      <c r="E36" s="19">
        <v>10</v>
      </c>
      <c r="F36" s="19">
        <v>10</v>
      </c>
      <c r="G36" s="19">
        <v>10</v>
      </c>
      <c r="H36" s="19">
        <v>10</v>
      </c>
      <c r="I36" s="19">
        <v>10</v>
      </c>
      <c r="J36" s="19">
        <v>10</v>
      </c>
      <c r="K36" s="19">
        <v>0.5</v>
      </c>
      <c r="L36" s="19">
        <v>0.5</v>
      </c>
      <c r="M36" s="19">
        <f t="shared" si="0"/>
        <v>80</v>
      </c>
      <c r="N36" s="19"/>
      <c r="O36" s="19">
        <v>1</v>
      </c>
      <c r="P36" s="21" t="s">
        <v>109</v>
      </c>
    </row>
    <row r="37" spans="1:16" ht="45.75" thickBot="1" x14ac:dyDescent="0.3">
      <c r="A37" s="20" t="s">
        <v>78</v>
      </c>
      <c r="B37" s="20" t="s">
        <v>79</v>
      </c>
      <c r="C37" s="19">
        <v>9.3000000000000007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f t="shared" si="0"/>
        <v>9.3000000000000007</v>
      </c>
      <c r="N37" s="19"/>
      <c r="O37" s="19">
        <v>0</v>
      </c>
      <c r="P37" s="21" t="s">
        <v>109</v>
      </c>
    </row>
    <row r="38" spans="1:16" ht="30.75" hidden="1" thickBot="1" x14ac:dyDescent="0.3">
      <c r="A38" s="20" t="s">
        <v>80</v>
      </c>
      <c r="B38" s="20" t="s">
        <v>81</v>
      </c>
      <c r="C38" s="19">
        <v>10</v>
      </c>
      <c r="D38" s="19">
        <v>10</v>
      </c>
      <c r="E38" s="19">
        <v>10</v>
      </c>
      <c r="F38" s="19">
        <v>10</v>
      </c>
      <c r="G38" s="19">
        <v>10</v>
      </c>
      <c r="H38" s="19">
        <v>10</v>
      </c>
      <c r="I38" s="19">
        <v>10</v>
      </c>
      <c r="J38" s="19">
        <v>10</v>
      </c>
      <c r="K38" s="19">
        <v>0</v>
      </c>
      <c r="L38" s="19">
        <v>0</v>
      </c>
      <c r="M38" s="19">
        <f t="shared" si="0"/>
        <v>80</v>
      </c>
      <c r="N38" s="19"/>
      <c r="O38" s="19">
        <v>0</v>
      </c>
      <c r="P38" s="21" t="s">
        <v>109</v>
      </c>
    </row>
  </sheetData>
  <autoFilter ref="A4:P38">
    <filterColumn colId="12">
      <filters>
        <filter val="0"/>
        <filter val="3.3"/>
        <filter val="9.3"/>
      </filters>
    </filterColumn>
  </autoFilter>
  <mergeCells count="10">
    <mergeCell ref="M1:N1"/>
    <mergeCell ref="M2:N2"/>
    <mergeCell ref="O1:O4"/>
    <mergeCell ref="P1:P4"/>
    <mergeCell ref="A1:A4"/>
    <mergeCell ref="B1:B4"/>
    <mergeCell ref="C1:J1"/>
    <mergeCell ref="C2:J2"/>
    <mergeCell ref="K1:L1"/>
    <mergeCell ref="K2:L2"/>
  </mergeCells>
  <hyperlinks>
    <hyperlink ref="A5" r:id="rId1" display="https://iap.poly.edu.vn/user/view.php?login=longldph07516"/>
    <hyperlink ref="B5" r:id="rId2" display="https://iap.poly.edu.vn/index_student.php?login=longldph07516"/>
    <hyperlink ref="A6" r:id="rId3" display="https://iap.poly.edu.vn/user/view.php?login=ducvmph08180"/>
    <hyperlink ref="B6" r:id="rId4" display="https://iap.poly.edu.vn/index_student.php?login=ducvmph08180"/>
    <hyperlink ref="A7" r:id="rId5" display="https://iap.poly.edu.vn/user/view.php?login=ducpmph12522"/>
    <hyperlink ref="B7" r:id="rId6" display="https://iap.poly.edu.vn/index_student.php?login=ducpmph12522"/>
    <hyperlink ref="A8" r:id="rId7" display="https://iap.poly.edu.vn/user/view.php?login=thanhntph12968"/>
    <hyperlink ref="B8" r:id="rId8" display="https://iap.poly.edu.vn/index_student.php?login=thanhntph12968"/>
    <hyperlink ref="A9" r:id="rId9" display="https://iap.poly.edu.vn/user/view.php?login=tuanhmph13191"/>
    <hyperlink ref="B9" r:id="rId10" display="https://iap.poly.edu.vn/index_student.php?login=tuanhmph13191"/>
    <hyperlink ref="A10" r:id="rId11" display="https://iap.poly.edu.vn/user/view.php?login=huydqph13549"/>
    <hyperlink ref="B10" r:id="rId12" display="https://iap.poly.edu.vn/index_student.php?login=huydqph13549"/>
    <hyperlink ref="A11" r:id="rId13" display="https://iap.poly.edu.vn/user/view.php?login=chiendnph13609"/>
    <hyperlink ref="B11" r:id="rId14" display="https://iap.poly.edu.vn/index_student.php?login=chiendnph13609"/>
    <hyperlink ref="A12" r:id="rId15" display="https://iap.poly.edu.vn/user/view.php?login=chungntph13617"/>
    <hyperlink ref="B12" r:id="rId16" display="https://iap.poly.edu.vn/index_student.php?login=chungntph13617"/>
    <hyperlink ref="A13" r:id="rId17" display="https://iap.poly.edu.vn/user/view.php?login=anhpnph13752"/>
    <hyperlink ref="B13" r:id="rId18" display="https://iap.poly.edu.vn/index_student.php?login=anhpnph13752"/>
    <hyperlink ref="A14" r:id="rId19" display="https://iap.poly.edu.vn/user/view.php?login=thubtph13883"/>
    <hyperlink ref="B14" r:id="rId20" display="https://iap.poly.edu.vn/index_student.php?login=thubtph13883"/>
    <hyperlink ref="A15" r:id="rId21" display="https://iap.poly.edu.vn/user/view.php?login=samddph13912"/>
    <hyperlink ref="B15" r:id="rId22" display="https://iap.poly.edu.vn/index_student.php?login=samddph13912"/>
    <hyperlink ref="A16" r:id="rId23" display="https://iap.poly.edu.vn/user/view.php?login=hungpvph14160"/>
    <hyperlink ref="B16" r:id="rId24" display="https://iap.poly.edu.vn/index_student.php?login=hungpvph14160"/>
    <hyperlink ref="A17" r:id="rId25" display="https://iap.poly.edu.vn/user/view.php?login=ngocdmph14175"/>
    <hyperlink ref="B17" r:id="rId26" display="https://iap.poly.edu.vn/index_student.php?login=ngocdmph14175"/>
    <hyperlink ref="A18" r:id="rId27" display="https://iap.poly.edu.vn/user/view.php?login=khanhtqph14300"/>
    <hyperlink ref="B18" r:id="rId28" display="https://iap.poly.edu.vn/index_student.php?login=khanhtqph14300"/>
    <hyperlink ref="A19" r:id="rId29" display="https://iap.poly.edu.vn/user/view.php?login=loccpph14367"/>
    <hyperlink ref="B19" r:id="rId30" display="https://iap.poly.edu.vn/index_student.php?login=loccpph14367"/>
    <hyperlink ref="A20" r:id="rId31" display="https://iap.poly.edu.vn/user/view.php?login=longtnph14405"/>
    <hyperlink ref="B20" r:id="rId32" display="https://iap.poly.edu.vn/index_student.php?login=longtnph14405"/>
    <hyperlink ref="A21" r:id="rId33" display="https://iap.poly.edu.vn/user/view.php?login=quyetmvph14952"/>
    <hyperlink ref="B21" r:id="rId34" display="https://iap.poly.edu.vn/index_student.php?login=quyetmvph14952"/>
    <hyperlink ref="A22" r:id="rId35" display="https://iap.poly.edu.vn/user/view.php?login=hoantvph15625"/>
    <hyperlink ref="B22" r:id="rId36" display="https://iap.poly.edu.vn/index_student.php?login=hoantvph15625"/>
    <hyperlink ref="A23" r:id="rId37" display="https://iap.poly.edu.vn/user/view.php?login=duylvph15733"/>
    <hyperlink ref="B23" r:id="rId38" display="https://iap.poly.edu.vn/index_student.php?login=duylvph15733"/>
    <hyperlink ref="A24" r:id="rId39" display="https://iap.poly.edu.vn/user/view.php?login=ducnvph16262"/>
    <hyperlink ref="B24" r:id="rId40" display="https://iap.poly.edu.vn/index_student.php?login=ducnvph16262"/>
    <hyperlink ref="A25" r:id="rId41" display="https://iap.poly.edu.vn/user/view.php?login=manhpdph16786"/>
    <hyperlink ref="B25" r:id="rId42" display="https://iap.poly.edu.vn/index_student.php?login=manhpdph16786"/>
    <hyperlink ref="A26" r:id="rId43" display="https://iap.poly.edu.vn/user/view.php?login=tupkvph16913"/>
    <hyperlink ref="B26" r:id="rId44" display="https://iap.poly.edu.vn/index_student.php?login=tupkvph16913"/>
    <hyperlink ref="A27" r:id="rId45" display="https://iap.poly.edu.vn/user/view.php?login=congncph17836"/>
    <hyperlink ref="B27" r:id="rId46" display="https://iap.poly.edu.vn/index_student.php?login=congncph17836"/>
    <hyperlink ref="A28" r:id="rId47" display="https://iap.poly.edu.vn/user/view.php?login=datphph18270"/>
    <hyperlink ref="B28" r:id="rId48" display="https://iap.poly.edu.vn/index_student.php?login=datphph18270"/>
    <hyperlink ref="A29" r:id="rId49" display="https://iap.poly.edu.vn/user/view.php?login=tutmph18322"/>
    <hyperlink ref="B29" r:id="rId50" display="https://iap.poly.edu.vn/index_student.php?login=tutmph18322"/>
    <hyperlink ref="A30" r:id="rId51" display="https://iap.poly.edu.vn/user/view.php?login=lamnvph18332"/>
    <hyperlink ref="B30" r:id="rId52" display="https://iap.poly.edu.vn/index_student.php?login=lamnvph18332"/>
    <hyperlink ref="A31" r:id="rId53" display="https://iap.poly.edu.vn/user/view.php?login=hoaltph18438"/>
    <hyperlink ref="B31" r:id="rId54" display="https://iap.poly.edu.vn/index_student.php?login=hoaltph18438"/>
    <hyperlink ref="A32" r:id="rId55" display="https://iap.poly.edu.vn/user/view.php?login=duynmgph18495"/>
    <hyperlink ref="B32" r:id="rId56" display="https://iap.poly.edu.vn/index_student.php?login=duynmgph18495"/>
    <hyperlink ref="A33" r:id="rId57" display="https://iap.poly.edu.vn/user/view.php?login=longldph18559"/>
    <hyperlink ref="B33" r:id="rId58" display="https://iap.poly.edu.vn/index_student.php?login=longldph18559"/>
    <hyperlink ref="A34" r:id="rId59" display="https://iap.poly.edu.vn/user/view.php?login=linhpvph18561"/>
    <hyperlink ref="B34" r:id="rId60" display="https://iap.poly.edu.vn/index_student.php?login=linhpvph18561"/>
    <hyperlink ref="A35" r:id="rId61" display="https://iap.poly.edu.vn/user/view.php?login=minhnqph18575"/>
    <hyperlink ref="B35" r:id="rId62" display="https://iap.poly.edu.vn/index_student.php?login=minhnqph18575"/>
    <hyperlink ref="A36" r:id="rId63" display="https://iap.poly.edu.vn/user/view.php?login=sontnph18583"/>
    <hyperlink ref="B36" r:id="rId64" display="https://iap.poly.edu.vn/index_student.php?login=sontnph18583"/>
    <hyperlink ref="A37" r:id="rId65" display="https://iap.poly.edu.vn/user/view.php?login=dodtph18588"/>
    <hyperlink ref="B37" r:id="rId66" display="https://iap.poly.edu.vn/index_student.php?login=dodtph18588"/>
    <hyperlink ref="A38" r:id="rId67" display="https://iap.poly.edu.vn/user/view.php?login=canhtdph18598"/>
    <hyperlink ref="B38" r:id="rId68" display="https://iap.poly.edu.vn/index_student.php?login=canhtdph1859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30" workbookViewId="0">
      <selection activeCell="G36" sqref="G36"/>
    </sheetView>
  </sheetViews>
  <sheetFormatPr defaultRowHeight="15" x14ac:dyDescent="0.25"/>
  <sheetData>
    <row r="1" spans="1:5" ht="45.75" thickBot="1" x14ac:dyDescent="0.3">
      <c r="A1" s="38" t="s">
        <v>13</v>
      </c>
      <c r="B1" s="39" t="s">
        <v>14</v>
      </c>
      <c r="C1" s="39" t="s">
        <v>111</v>
      </c>
      <c r="D1" s="40"/>
      <c r="E1">
        <v>0</v>
      </c>
    </row>
    <row r="2" spans="1:5" ht="45.75" thickBot="1" x14ac:dyDescent="0.3">
      <c r="A2" s="41" t="s">
        <v>76</v>
      </c>
      <c r="B2" s="42" t="s">
        <v>77</v>
      </c>
      <c r="C2" s="42" t="s">
        <v>112</v>
      </c>
      <c r="D2" s="57" t="s">
        <v>113</v>
      </c>
      <c r="E2">
        <v>6</v>
      </c>
    </row>
    <row r="3" spans="1:5" ht="45.75" thickBot="1" x14ac:dyDescent="0.3">
      <c r="A3" s="41" t="s">
        <v>52</v>
      </c>
      <c r="B3" s="42" t="s">
        <v>53</v>
      </c>
      <c r="C3" s="42" t="s">
        <v>114</v>
      </c>
      <c r="D3" s="58"/>
      <c r="E3">
        <v>6</v>
      </c>
    </row>
    <row r="4" spans="1:5" ht="45.75" thickBot="1" x14ac:dyDescent="0.3">
      <c r="A4" s="43" t="s">
        <v>42</v>
      </c>
      <c r="B4" s="42" t="s">
        <v>43</v>
      </c>
      <c r="C4" s="42" t="s">
        <v>115</v>
      </c>
      <c r="D4" s="58"/>
      <c r="E4">
        <v>6</v>
      </c>
    </row>
    <row r="5" spans="1:5" ht="30.75" thickBot="1" x14ac:dyDescent="0.3">
      <c r="A5" s="41" t="s">
        <v>16</v>
      </c>
      <c r="B5" s="42" t="s">
        <v>17</v>
      </c>
      <c r="C5" s="42"/>
      <c r="D5" s="58"/>
      <c r="E5">
        <v>6</v>
      </c>
    </row>
    <row r="6" spans="1:5" ht="45.75" thickBot="1" x14ac:dyDescent="0.3">
      <c r="A6" s="41" t="s">
        <v>20</v>
      </c>
      <c r="B6" s="42" t="s">
        <v>21</v>
      </c>
      <c r="C6" s="42" t="s">
        <v>116</v>
      </c>
      <c r="D6" s="58"/>
      <c r="E6">
        <v>6</v>
      </c>
    </row>
    <row r="7" spans="1:5" ht="45.75" thickBot="1" x14ac:dyDescent="0.3">
      <c r="A7" s="41" t="s">
        <v>22</v>
      </c>
      <c r="B7" s="42" t="s">
        <v>23</v>
      </c>
      <c r="C7" s="42" t="s">
        <v>117</v>
      </c>
      <c r="D7" s="59"/>
      <c r="E7">
        <v>6</v>
      </c>
    </row>
    <row r="8" spans="1:5" ht="45.75" thickBot="1" x14ac:dyDescent="0.3">
      <c r="A8" s="44" t="s">
        <v>72</v>
      </c>
      <c r="B8" s="45" t="s">
        <v>73</v>
      </c>
      <c r="C8" s="45" t="s">
        <v>118</v>
      </c>
      <c r="D8" s="60" t="s">
        <v>119</v>
      </c>
      <c r="E8">
        <v>4</v>
      </c>
    </row>
    <row r="9" spans="1:5" ht="45.75" thickBot="1" x14ac:dyDescent="0.3">
      <c r="A9" s="44" t="s">
        <v>24</v>
      </c>
      <c r="B9" s="45" t="s">
        <v>25</v>
      </c>
      <c r="C9" s="45" t="s">
        <v>120</v>
      </c>
      <c r="D9" s="61"/>
      <c r="E9">
        <v>4</v>
      </c>
    </row>
    <row r="10" spans="1:5" ht="45.75" thickBot="1" x14ac:dyDescent="0.3">
      <c r="A10" s="44" t="s">
        <v>78</v>
      </c>
      <c r="B10" s="45" t="s">
        <v>79</v>
      </c>
      <c r="C10" s="45" t="s">
        <v>121</v>
      </c>
      <c r="D10" s="61"/>
      <c r="E10">
        <v>4</v>
      </c>
    </row>
    <row r="11" spans="1:5" ht="45.75" thickBot="1" x14ac:dyDescent="0.3">
      <c r="A11" s="44" t="s">
        <v>58</v>
      </c>
      <c r="B11" s="45" t="s">
        <v>59</v>
      </c>
      <c r="C11" s="45" t="s">
        <v>122</v>
      </c>
      <c r="D11" s="61"/>
      <c r="E11">
        <v>4</v>
      </c>
    </row>
    <row r="12" spans="1:5" ht="60.75" thickBot="1" x14ac:dyDescent="0.3">
      <c r="A12" s="44" t="s">
        <v>26</v>
      </c>
      <c r="B12" s="45" t="s">
        <v>27</v>
      </c>
      <c r="C12" s="45" t="s">
        <v>123</v>
      </c>
      <c r="D12" s="62"/>
      <c r="E12">
        <v>4</v>
      </c>
    </row>
    <row r="13" spans="1:5" ht="60.75" thickBot="1" x14ac:dyDescent="0.3">
      <c r="A13" s="46" t="s">
        <v>28</v>
      </c>
      <c r="B13" s="47" t="s">
        <v>29</v>
      </c>
      <c r="C13" s="47" t="s">
        <v>124</v>
      </c>
      <c r="D13" s="40"/>
      <c r="E13">
        <v>0</v>
      </c>
    </row>
    <row r="14" spans="1:5" ht="45.75" thickBot="1" x14ac:dyDescent="0.3">
      <c r="A14" s="48" t="s">
        <v>66</v>
      </c>
      <c r="B14" s="49" t="s">
        <v>67</v>
      </c>
      <c r="C14" s="49" t="s">
        <v>125</v>
      </c>
      <c r="D14" s="63" t="s">
        <v>126</v>
      </c>
      <c r="E14">
        <v>5</v>
      </c>
    </row>
    <row r="15" spans="1:5" ht="45.75" thickBot="1" x14ac:dyDescent="0.3">
      <c r="A15" s="48" t="s">
        <v>70</v>
      </c>
      <c r="B15" s="49" t="s">
        <v>71</v>
      </c>
      <c r="C15" s="49" t="s">
        <v>127</v>
      </c>
      <c r="D15" s="64"/>
      <c r="E15">
        <v>5</v>
      </c>
    </row>
    <row r="16" spans="1:5" ht="45.75" thickBot="1" x14ac:dyDescent="0.3">
      <c r="A16" s="48" t="s">
        <v>74</v>
      </c>
      <c r="B16" s="49" t="s">
        <v>75</v>
      </c>
      <c r="C16" s="49" t="s">
        <v>128</v>
      </c>
      <c r="D16" s="64"/>
      <c r="E16">
        <v>5</v>
      </c>
    </row>
    <row r="17" spans="1:5" ht="60.75" thickBot="1" x14ac:dyDescent="0.3">
      <c r="A17" s="48" t="s">
        <v>46</v>
      </c>
      <c r="B17" s="49" t="s">
        <v>47</v>
      </c>
      <c r="C17" s="49" t="s">
        <v>129</v>
      </c>
      <c r="D17" s="64"/>
      <c r="E17">
        <v>5</v>
      </c>
    </row>
    <row r="18" spans="1:5" ht="45.75" thickBot="1" x14ac:dyDescent="0.3">
      <c r="A18" s="48" t="s">
        <v>30</v>
      </c>
      <c r="B18" s="49" t="s">
        <v>31</v>
      </c>
      <c r="C18" s="49" t="s">
        <v>130</v>
      </c>
      <c r="D18" s="65"/>
      <c r="E18">
        <v>5</v>
      </c>
    </row>
    <row r="19" spans="1:5" ht="45.75" thickBot="1" x14ac:dyDescent="0.3">
      <c r="A19" s="50" t="s">
        <v>32</v>
      </c>
      <c r="B19" s="51" t="s">
        <v>33</v>
      </c>
      <c r="C19" s="51" t="s">
        <v>131</v>
      </c>
      <c r="D19" s="66" t="s">
        <v>132</v>
      </c>
      <c r="E19">
        <v>2</v>
      </c>
    </row>
    <row r="20" spans="1:5" ht="60.75" thickBot="1" x14ac:dyDescent="0.3">
      <c r="A20" s="50" t="s">
        <v>38</v>
      </c>
      <c r="B20" s="51" t="s">
        <v>39</v>
      </c>
      <c r="C20" s="51" t="s">
        <v>133</v>
      </c>
      <c r="D20" s="67"/>
      <c r="E20">
        <v>2</v>
      </c>
    </row>
    <row r="21" spans="1:5" ht="60.75" thickBot="1" x14ac:dyDescent="0.3">
      <c r="A21" s="50" t="s">
        <v>40</v>
      </c>
      <c r="B21" s="51" t="s">
        <v>41</v>
      </c>
      <c r="C21" s="51" t="s">
        <v>134</v>
      </c>
      <c r="D21" s="67"/>
      <c r="E21">
        <v>2</v>
      </c>
    </row>
    <row r="22" spans="1:5" ht="45.75" thickBot="1" x14ac:dyDescent="0.3">
      <c r="A22" s="50" t="s">
        <v>48</v>
      </c>
      <c r="B22" s="51" t="s">
        <v>49</v>
      </c>
      <c r="C22" s="51" t="s">
        <v>135</v>
      </c>
      <c r="D22" s="67"/>
      <c r="E22">
        <v>2</v>
      </c>
    </row>
    <row r="23" spans="1:5" ht="45.75" thickBot="1" x14ac:dyDescent="0.3">
      <c r="A23" s="50" t="s">
        <v>34</v>
      </c>
      <c r="B23" s="51" t="s">
        <v>35</v>
      </c>
      <c r="C23" s="51" t="s">
        <v>136</v>
      </c>
      <c r="D23" s="68"/>
      <c r="E23">
        <v>2</v>
      </c>
    </row>
    <row r="24" spans="1:5" ht="15.75" thickBot="1" x14ac:dyDescent="0.3">
      <c r="A24" s="52"/>
      <c r="B24" s="52"/>
      <c r="C24" s="52"/>
      <c r="D24" s="40"/>
    </row>
    <row r="25" spans="1:5" ht="45.75" thickBot="1" x14ac:dyDescent="0.3">
      <c r="A25" s="53" t="s">
        <v>50</v>
      </c>
      <c r="B25" s="54" t="s">
        <v>51</v>
      </c>
      <c r="C25" s="54" t="s">
        <v>137</v>
      </c>
      <c r="D25" s="69" t="s">
        <v>138</v>
      </c>
      <c r="E25">
        <v>3</v>
      </c>
    </row>
    <row r="26" spans="1:5" ht="60.75" thickBot="1" x14ac:dyDescent="0.3">
      <c r="A26" s="53" t="s">
        <v>68</v>
      </c>
      <c r="B26" s="54" t="s">
        <v>69</v>
      </c>
      <c r="C26" s="54" t="s">
        <v>139</v>
      </c>
      <c r="D26" s="70"/>
      <c r="E26">
        <v>3</v>
      </c>
    </row>
    <row r="27" spans="1:5" ht="45.75" thickBot="1" x14ac:dyDescent="0.3">
      <c r="A27" s="53" t="s">
        <v>36</v>
      </c>
      <c r="B27" s="54" t="s">
        <v>37</v>
      </c>
      <c r="C27" s="54" t="s">
        <v>140</v>
      </c>
      <c r="D27" s="70"/>
      <c r="E27">
        <v>3</v>
      </c>
    </row>
    <row r="28" spans="1:5" ht="45.75" thickBot="1" x14ac:dyDescent="0.3">
      <c r="A28" s="53" t="s">
        <v>80</v>
      </c>
      <c r="B28" s="54" t="s">
        <v>81</v>
      </c>
      <c r="C28" s="54" t="s">
        <v>141</v>
      </c>
      <c r="D28" s="70"/>
      <c r="E28">
        <v>3</v>
      </c>
    </row>
    <row r="29" spans="1:5" ht="45.75" thickBot="1" x14ac:dyDescent="0.3">
      <c r="A29" s="53" t="s">
        <v>44</v>
      </c>
      <c r="B29" s="54" t="s">
        <v>45</v>
      </c>
      <c r="C29" s="54" t="s">
        <v>142</v>
      </c>
      <c r="D29" s="71"/>
      <c r="E29">
        <v>3</v>
      </c>
    </row>
    <row r="30" spans="1:5" ht="15.75" thickBot="1" x14ac:dyDescent="0.3">
      <c r="A30" s="52"/>
      <c r="B30" s="52"/>
      <c r="C30" s="52"/>
      <c r="D30" s="40"/>
    </row>
    <row r="31" spans="1:5" ht="45.75" thickBot="1" x14ac:dyDescent="0.3">
      <c r="A31" s="55" t="s">
        <v>56</v>
      </c>
      <c r="B31" s="56" t="s">
        <v>57</v>
      </c>
      <c r="C31" s="56" t="s">
        <v>143</v>
      </c>
      <c r="D31" s="72" t="s">
        <v>144</v>
      </c>
      <c r="E31">
        <v>1</v>
      </c>
    </row>
    <row r="32" spans="1:5" ht="60.75" thickBot="1" x14ac:dyDescent="0.3">
      <c r="A32" s="55" t="s">
        <v>54</v>
      </c>
      <c r="B32" s="56" t="s">
        <v>55</v>
      </c>
      <c r="C32" s="56" t="s">
        <v>145</v>
      </c>
      <c r="D32" s="73"/>
      <c r="E32">
        <v>1</v>
      </c>
    </row>
    <row r="33" spans="1:5" ht="45.75" thickBot="1" x14ac:dyDescent="0.3">
      <c r="A33" s="55" t="s">
        <v>64</v>
      </c>
      <c r="B33" s="56" t="s">
        <v>65</v>
      </c>
      <c r="C33" s="56" t="s">
        <v>146</v>
      </c>
      <c r="D33" s="73"/>
      <c r="E33">
        <v>1</v>
      </c>
    </row>
    <row r="34" spans="1:5" ht="45.75" thickBot="1" x14ac:dyDescent="0.3">
      <c r="A34" s="55" t="s">
        <v>60</v>
      </c>
      <c r="B34" s="56" t="s">
        <v>61</v>
      </c>
      <c r="C34" s="56" t="s">
        <v>147</v>
      </c>
      <c r="D34" s="73"/>
      <c r="E34">
        <v>1</v>
      </c>
    </row>
    <row r="35" spans="1:5" ht="45.75" thickBot="1" x14ac:dyDescent="0.3">
      <c r="A35" s="55" t="s">
        <v>62</v>
      </c>
      <c r="B35" s="56" t="s">
        <v>63</v>
      </c>
      <c r="C35" s="56" t="s">
        <v>148</v>
      </c>
      <c r="D35" s="74"/>
      <c r="E35">
        <v>1</v>
      </c>
    </row>
    <row r="36" spans="1:5" ht="45.75" thickBot="1" x14ac:dyDescent="0.3">
      <c r="A36" s="75" t="s">
        <v>18</v>
      </c>
      <c r="B36" s="76" t="s">
        <v>19</v>
      </c>
      <c r="E36">
        <v>0</v>
      </c>
    </row>
  </sheetData>
  <mergeCells count="6">
    <mergeCell ref="D2:D7"/>
    <mergeCell ref="D8:D12"/>
    <mergeCell ref="D14:D18"/>
    <mergeCell ref="D19:D23"/>
    <mergeCell ref="D25:D29"/>
    <mergeCell ref="D31:D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27.02 - EOS</vt:lpstr>
      <vt:lpstr>24.02</vt:lpstr>
      <vt:lpstr>26.02</vt:lpstr>
      <vt:lpstr>DS CẤM THI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2022-02-23T13:09:22Z</dcterms:created>
  <dcterms:modified xsi:type="dcterms:W3CDTF">2022-02-23T13:23:53Z</dcterms:modified>
</cp:coreProperties>
</file>