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<sst xmlns="http://schemas.openxmlformats.org/spreadsheetml/2006/main" count="13" uniqueCount="9">
  <si>
    <t>input1</t>
  </si>
  <si>
    <t>kernel1</t>
  </si>
  <si>
    <t>conv + max</t>
  </si>
  <si>
    <t>max</t>
  </si>
  <si>
    <t>fc + quant</t>
  </si>
  <si>
    <t>/2</t>
  </si>
  <si>
    <t>input2</t>
  </si>
  <si>
    <t>weight</t>
  </si>
  <si>
    <t>可以開始算的時間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</si>
</sst>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3.25"/>
    <col customWidth="1" min="8" max="10" width="3.25"/>
    <col customWidth="1" min="12" max="15" width="3.25"/>
    <col customWidth="1" min="17" max="18" width="3.25"/>
    <col customWidth="1" min="20" max="20" width="8.25"/>
    <col customWidth="1" min="22" max="22" width="3.25"/>
  </cols>
  <sheetData>
    <row r="1">
      <c r="A1" s="1" t="s">
        <v>0</v>
      </c>
      <c r="H1" s="1" t="s">
        <v>1</v>
      </c>
      <c r="L1" s="1" t="s">
        <v>2</v>
      </c>
      <c r="Q1" s="1" t="s">
        <v>3</v>
      </c>
      <c r="T1" s="1" t="s">
        <v>4</v>
      </c>
      <c r="V1" s="1" t="s">
        <v>5</v>
      </c>
    </row>
    <row r="2">
      <c r="A2" s="2">
        <v>0.0</v>
      </c>
      <c r="B2" s="2">
        <v>1.0</v>
      </c>
      <c r="C2" s="2">
        <v>2.0</v>
      </c>
      <c r="D2" s="2">
        <v>3.0</v>
      </c>
      <c r="E2" s="3">
        <v>4.0</v>
      </c>
      <c r="F2" s="3">
        <v>5.0</v>
      </c>
      <c r="H2" s="3">
        <v>0.0</v>
      </c>
      <c r="I2" s="3">
        <v>1.0</v>
      </c>
      <c r="J2" s="3">
        <v>2.0</v>
      </c>
      <c r="L2" s="3">
        <v>21.0</v>
      </c>
      <c r="M2" s="3">
        <v>22.0</v>
      </c>
      <c r="N2" s="3">
        <v>23.0</v>
      </c>
      <c r="O2" s="3">
        <v>24.0</v>
      </c>
      <c r="Q2" s="2">
        <f>M3</f>
        <v>26</v>
      </c>
      <c r="R2" s="2">
        <f>O3</f>
        <v>28</v>
      </c>
      <c r="T2" s="3">
        <v>37.0</v>
      </c>
      <c r="V2" s="3">
        <v>40.0</v>
      </c>
    </row>
    <row r="3">
      <c r="A3" s="3">
        <v>6.0</v>
      </c>
      <c r="B3" s="3">
        <v>7.0</v>
      </c>
      <c r="C3" s="3">
        <v>8.0</v>
      </c>
      <c r="D3" s="3">
        <v>9.0</v>
      </c>
      <c r="E3" s="3">
        <v>10.0</v>
      </c>
      <c r="F3" s="3">
        <v>11.0</v>
      </c>
      <c r="H3" s="3">
        <v>3.0</v>
      </c>
      <c r="I3" s="3">
        <v>4.0</v>
      </c>
      <c r="J3" s="3">
        <v>5.0</v>
      </c>
      <c r="L3" s="3">
        <v>25.0</v>
      </c>
      <c r="M3" s="3">
        <v>26.0</v>
      </c>
      <c r="N3" s="3">
        <v>27.0</v>
      </c>
      <c r="O3" s="3">
        <v>28.0</v>
      </c>
      <c r="Q3" s="2">
        <f>M5</f>
        <v>34</v>
      </c>
      <c r="R3" s="2">
        <f>O5</f>
        <v>36</v>
      </c>
      <c r="T3" s="3">
        <v>38.0</v>
      </c>
      <c r="V3" s="3">
        <v>40.0</v>
      </c>
    </row>
    <row r="4">
      <c r="A4" s="3">
        <v>12.0</v>
      </c>
      <c r="B4" s="3">
        <v>13.0</v>
      </c>
      <c r="C4" s="3">
        <v>14.0</v>
      </c>
      <c r="D4" s="3">
        <v>15.0</v>
      </c>
      <c r="E4" s="3">
        <v>16.0</v>
      </c>
      <c r="F4" s="3">
        <v>17.0</v>
      </c>
      <c r="H4" s="3">
        <v>6.0</v>
      </c>
      <c r="I4" s="3">
        <v>7.0</v>
      </c>
      <c r="J4" s="3">
        <v>8.0</v>
      </c>
      <c r="L4" s="3">
        <f>L7-7</f>
        <v>29</v>
      </c>
      <c r="M4" s="3">
        <f>L7-6</f>
        <v>30</v>
      </c>
      <c r="N4" s="3">
        <v>31.0</v>
      </c>
      <c r="O4" s="3">
        <v>32.0</v>
      </c>
      <c r="T4" s="3">
        <v>39.0</v>
      </c>
      <c r="V4" s="3">
        <v>40.0</v>
      </c>
    </row>
    <row r="5">
      <c r="A5" s="3">
        <v>18.0</v>
      </c>
      <c r="B5" s="3">
        <v>19.0</v>
      </c>
      <c r="C5" s="3">
        <v>20.0</v>
      </c>
      <c r="D5" s="3">
        <v>21.0</v>
      </c>
      <c r="E5" s="3">
        <v>22.0</v>
      </c>
      <c r="F5" s="3">
        <v>23.0</v>
      </c>
      <c r="L5" s="3">
        <f>L7-3</f>
        <v>33</v>
      </c>
      <c r="M5" s="3">
        <f>L7-2</f>
        <v>34</v>
      </c>
      <c r="N5" s="3">
        <f>L7-1</f>
        <v>35</v>
      </c>
      <c r="O5" s="3">
        <f>L7</f>
        <v>36</v>
      </c>
      <c r="T5" s="3">
        <v>40.0</v>
      </c>
      <c r="V5" s="3">
        <v>40.0</v>
      </c>
    </row>
    <row r="6">
      <c r="A6" s="3">
        <v>24.0</v>
      </c>
      <c r="B6" s="3">
        <v>25.0</v>
      </c>
      <c r="C6" s="3">
        <v>26.0</v>
      </c>
      <c r="D6" s="3">
        <v>27.0</v>
      </c>
      <c r="E6" s="3">
        <v>28.0</v>
      </c>
      <c r="F6" s="3">
        <v>29.0</v>
      </c>
    </row>
    <row r="7">
      <c r="A7" s="3">
        <v>30.0</v>
      </c>
      <c r="B7" s="3">
        <v>31.0</v>
      </c>
      <c r="C7" s="3">
        <v>32.0</v>
      </c>
      <c r="D7" s="3">
        <v>33.0</v>
      </c>
      <c r="E7" s="3">
        <v>34.0</v>
      </c>
      <c r="F7" s="3">
        <v>35.0</v>
      </c>
      <c r="L7" s="3">
        <v>36.0</v>
      </c>
    </row>
    <row r="10">
      <c r="A10" s="1" t="s">
        <v>6</v>
      </c>
      <c r="H10" s="1" t="s">
        <v>7</v>
      </c>
      <c r="L10" s="1" t="s">
        <v>2</v>
      </c>
      <c r="Q10" s="1" t="s">
        <v>3</v>
      </c>
      <c r="T10" s="1" t="s">
        <v>4</v>
      </c>
      <c r="V10" s="1" t="s">
        <v>5</v>
      </c>
    </row>
    <row r="11">
      <c r="A11" s="3">
        <f t="shared" ref="A11:F11" si="1">36+A2</f>
        <v>36</v>
      </c>
      <c r="B11" s="3">
        <f t="shared" si="1"/>
        <v>37</v>
      </c>
      <c r="C11" s="3">
        <f t="shared" si="1"/>
        <v>38</v>
      </c>
      <c r="D11" s="3">
        <f t="shared" si="1"/>
        <v>39</v>
      </c>
      <c r="E11" s="3">
        <f t="shared" si="1"/>
        <v>40</v>
      </c>
      <c r="F11" s="3">
        <f t="shared" si="1"/>
        <v>41</v>
      </c>
      <c r="H11" s="3">
        <v>0.0</v>
      </c>
      <c r="I11" s="3">
        <v>1.0</v>
      </c>
      <c r="L11" s="3">
        <f>L16-15</f>
        <v>21</v>
      </c>
      <c r="M11" s="3">
        <f>L16-14</f>
        <v>22</v>
      </c>
      <c r="N11" s="3">
        <f>L16-11</f>
        <v>25</v>
      </c>
      <c r="O11" s="3">
        <f>L16-10</f>
        <v>26</v>
      </c>
      <c r="Q11" s="3">
        <f>M12</f>
        <v>24</v>
      </c>
      <c r="R11" s="3">
        <f>O12</f>
        <v>28</v>
      </c>
      <c r="T11" s="3">
        <v>35.0</v>
      </c>
      <c r="V11" s="3">
        <v>40.0</v>
      </c>
    </row>
    <row r="12">
      <c r="A12" s="3">
        <f t="shared" ref="A12:F12" si="2">36+A3</f>
        <v>42</v>
      </c>
      <c r="B12" s="3">
        <f t="shared" si="2"/>
        <v>43</v>
      </c>
      <c r="C12" s="3">
        <f t="shared" si="2"/>
        <v>44</v>
      </c>
      <c r="D12" s="3">
        <f t="shared" si="2"/>
        <v>45</v>
      </c>
      <c r="E12" s="3">
        <f t="shared" si="2"/>
        <v>46</v>
      </c>
      <c r="F12" s="3">
        <f t="shared" si="2"/>
        <v>47</v>
      </c>
      <c r="H12" s="3">
        <v>2.0</v>
      </c>
      <c r="I12" s="3">
        <v>3.0</v>
      </c>
      <c r="L12" s="3">
        <f>L16-13</f>
        <v>23</v>
      </c>
      <c r="M12" s="3">
        <f>L16-12</f>
        <v>24</v>
      </c>
      <c r="N12" s="3">
        <f>L16-9</f>
        <v>27</v>
      </c>
      <c r="O12" s="3">
        <f>L16-8</f>
        <v>28</v>
      </c>
      <c r="Q12" s="3">
        <f>M14</f>
        <v>32</v>
      </c>
      <c r="R12" s="3">
        <f>O14</f>
        <v>36</v>
      </c>
      <c r="T12" s="3">
        <v>36.0</v>
      </c>
      <c r="V12" s="3">
        <v>40.0</v>
      </c>
    </row>
    <row r="13">
      <c r="A13" s="3">
        <f t="shared" ref="A13:F13" si="3">36+A4</f>
        <v>48</v>
      </c>
      <c r="B13" s="3">
        <f t="shared" si="3"/>
        <v>49</v>
      </c>
      <c r="C13" s="3">
        <f t="shared" si="3"/>
        <v>50</v>
      </c>
      <c r="D13" s="3">
        <f t="shared" si="3"/>
        <v>51</v>
      </c>
      <c r="E13" s="3">
        <f t="shared" si="3"/>
        <v>52</v>
      </c>
      <c r="F13" s="3">
        <f t="shared" si="3"/>
        <v>53</v>
      </c>
      <c r="L13" s="3">
        <f>L16-7</f>
        <v>29</v>
      </c>
      <c r="M13" s="3">
        <f>L16-6</f>
        <v>30</v>
      </c>
      <c r="N13" s="3">
        <f>L16-3</f>
        <v>33</v>
      </c>
      <c r="O13" s="3">
        <f>L16-2</f>
        <v>34</v>
      </c>
      <c r="T13" s="3">
        <v>37.0</v>
      </c>
      <c r="V13" s="3">
        <v>40.0</v>
      </c>
    </row>
    <row r="14">
      <c r="A14" s="3">
        <f t="shared" ref="A14:F14" si="4">36+A5</f>
        <v>54</v>
      </c>
      <c r="B14" s="3">
        <f t="shared" si="4"/>
        <v>55</v>
      </c>
      <c r="C14" s="3">
        <f t="shared" si="4"/>
        <v>56</v>
      </c>
      <c r="D14" s="3">
        <f t="shared" si="4"/>
        <v>57</v>
      </c>
      <c r="E14" s="3">
        <f t="shared" si="4"/>
        <v>58</v>
      </c>
      <c r="F14" s="3">
        <f t="shared" si="4"/>
        <v>59</v>
      </c>
      <c r="L14" s="3">
        <f>L16-5</f>
        <v>31</v>
      </c>
      <c r="M14" s="3">
        <f>L16-4</f>
        <v>32</v>
      </c>
      <c r="N14" s="3">
        <f>L16-1</f>
        <v>35</v>
      </c>
      <c r="O14" s="3">
        <f>L16</f>
        <v>36</v>
      </c>
      <c r="T14" s="3">
        <v>38.0</v>
      </c>
      <c r="V14" s="3">
        <v>40.0</v>
      </c>
    </row>
    <row r="15">
      <c r="A15" s="3">
        <f t="shared" ref="A15:F15" si="5">36+A6</f>
        <v>60</v>
      </c>
      <c r="B15" s="3">
        <f t="shared" si="5"/>
        <v>61</v>
      </c>
      <c r="C15" s="3">
        <f t="shared" si="5"/>
        <v>62</v>
      </c>
      <c r="D15" s="3">
        <f t="shared" si="5"/>
        <v>63</v>
      </c>
      <c r="E15" s="3">
        <f t="shared" si="5"/>
        <v>64</v>
      </c>
      <c r="F15" s="3">
        <f t="shared" si="5"/>
        <v>65</v>
      </c>
    </row>
    <row r="16">
      <c r="A16" s="3">
        <f t="shared" ref="A16:F16" si="6">36+A7</f>
        <v>66</v>
      </c>
      <c r="B16" s="3">
        <f t="shared" si="6"/>
        <v>67</v>
      </c>
      <c r="C16" s="3">
        <f t="shared" si="6"/>
        <v>68</v>
      </c>
      <c r="D16" s="3">
        <f t="shared" si="6"/>
        <v>69</v>
      </c>
      <c r="E16" s="3">
        <f t="shared" si="6"/>
        <v>70</v>
      </c>
      <c r="F16" s="3">
        <f t="shared" si="6"/>
        <v>71</v>
      </c>
      <c r="L16" s="3">
        <v>36.0</v>
      </c>
      <c r="T16" s="3">
        <v>2.0</v>
      </c>
    </row>
    <row r="19">
      <c r="L19" s="3" t="s">
        <v>8</v>
      </c>
    </row>
  </sheetData>
  <mergeCells count="8">
    <mergeCell ref="A1:F1"/>
    <mergeCell ref="H1:J1"/>
    <mergeCell ref="L1:O1"/>
    <mergeCell ref="Q1:R1"/>
    <mergeCell ref="A10:F10"/>
    <mergeCell ref="H10:J10"/>
    <mergeCell ref="L10:O10"/>
    <mergeCell ref="Q10:R10"/>
  </mergeCells>
  <drawing r:id="rId1"/>
</worksheet>
</file>