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<sst xmlns="http://schemas.openxmlformats.org/spreadsheetml/2006/main" count="358" uniqueCount="127">
  <si>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</si>
  <si>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</si>
  <si>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</si>
  <si>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</si>
  <si>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</si>
  <si>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</si>
  <si>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</si>
  <si>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</si>
  <si>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</si>
  <si>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20231225</t>
  </si>
  <si>
    <t>NK225F</t>
  </si>
  <si>
    <t>169030018</t>
  </si>
  <si>
    <t>NIKKEI 225 FUT 2403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</si>
  <si>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</si>
  <si>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</si>
  <si>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</si>
  <si>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</si>
  <si>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</si>
  <si>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</si>
  <si>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</si>
  <si>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</si>
  <si>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</si>
  <si>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</si>
  <si>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</si>
  <si>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</si>
  <si>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11696</t>
  </si>
  <si>
    <t>みずほ証券</t>
  </si>
  <si>
    <t>Mizuho Securities</t>
  </si>
  <si>
    <t>12000</t>
  </si>
  <si>
    <t>大和証券</t>
  </si>
  <si>
    <t>Daiwa Securities</t>
  </si>
  <si>
    <t>11840</t>
  </si>
  <si>
    <t>立花証券</t>
  </si>
  <si>
    <t>THE TACHIBANA SECURITIES</t>
  </si>
  <si>
    <t>12400</t>
  </si>
  <si>
    <t>野村証券</t>
  </si>
  <si>
    <t>The Nomura Securities</t>
  </si>
  <si>
    <t>11520</t>
  </si>
  <si>
    <t>三菱ＵＦＪ証券</t>
  </si>
  <si>
    <t>Mitsubishi UFJ Morgan Stanley Securities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</si>
  <si>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</si>
  <si>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</si>
  <si>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</si>
  <si>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</si>
  <si>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</si>
  <si>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</si>
  <si>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</si>
  <si>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</si>
  <si>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</si>
  <si>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</si>
  <si>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</si>
  <si>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</si>
  <si>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</si>
  <si>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</si>
  <si>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</si>
  <si>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</si>
  <si>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</si>
  <si>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</si>
  <si>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</si>
  <si>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</si>
  <si>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</si>
  <si>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</si>
  <si>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</si>
  <si>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</si>
  <si>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</si>
  <si>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</si>
  <si>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</si>
  <si>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</si>
  <si>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</si>
  <si>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</si>
  <si>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</si>
  <si>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</si>
  <si>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</si>
  <si>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11272</t>
  </si>
  <si>
    <t>岡三証券</t>
  </si>
  <si>
    <t>OKASAN SECURITIES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</si>
  <si>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</si>
  <si>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</si>
  <si>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</si>
  <si>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</si>
  <si>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</si>
  <si>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</si>
  <si>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</si>
  <si>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</si>
  <si>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</si>
  <si>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</si>
  <si>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</si>
  <si>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</si>
  <si>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NK225E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</si>
  <si>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</si>
  <si>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</si>
  <si>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</si>
  <si>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</si>
  <si>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</si>
  <si>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</si>
  <si>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</si>
  <si>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</si>
  <si>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</si>
  <si>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</si>
  <si>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</si>
  <si>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</si>
  <si>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</si>
  <si>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</si>
  <si>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</si>
  <si>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</si>
  <si>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</si>
  <si>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</si>
  <si>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139013518</t>
  </si>
  <si>
    <t>NIKKEI 225 OOP P2401-33500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</si>
  <si>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</si>
  <si>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</si>
  <si>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</si>
  <si>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</si>
  <si>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</si>
  <si>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</si>
  <si>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</si>
  <si>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</si>
  <si>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</si>
  <si>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</si>
  <si>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</si>
  <si>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</si>
  <si>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</si>
  <si>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</si>
  <si>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149013218</t>
  </si>
  <si>
    <t>NIKKEI 225 OOP C2401-33250</t>
  </si>
  <si>
    <t>149013118</t>
  </si>
  <si>
    <t>NIKKEI 225 OOP C2401-33125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</si>
</sst>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6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968.0</f>
        <v>968.0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765.0</f>
        <v>765.0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557.0</f>
        <v>557.0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420.0</f>
        <v>420.0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282.0</f>
        <v>282.0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230.0</f>
        <v>230.0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228.0</f>
        <v>228.0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202.0</f>
        <v>202.0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120.0</f>
        <v>120.0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102.0</f>
        <v>102.0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64.0</f>
        <v>64.0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56.0</f>
        <v>56.0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53.0</f>
        <v>53.0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45.0</f>
        <v>45.0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17.0</f>
        <v>17.0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15.0</f>
        <v>15.0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2.0</f>
        <v>2.0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13</v>
      </c>
      <c r="F26" s="4" t="s">
        <v>14</v>
      </c>
      <c r="G26" s="4" t="s">
        <v>15</v>
      </c>
      <c r="H26" s="5" t="n">
        <f>4.0</f>
        <v>4.0</v>
      </c>
    </row>
    <row r="27">
      <c r="A27" s="3" t="s">
        <v>66</v>
      </c>
      <c r="B27" s="4" t="s">
        <v>67</v>
      </c>
      <c r="C27" s="4" t="s">
        <v>68</v>
      </c>
      <c r="D27" s="3" t="n">
        <v>1.0</v>
      </c>
      <c r="E27" s="4" t="s">
        <v>13</v>
      </c>
      <c r="F27" s="4" t="s">
        <v>14</v>
      </c>
      <c r="G27" s="4" t="s">
        <v>15</v>
      </c>
      <c r="H27" s="5" t="n">
        <f>2324.0</f>
        <v>2324.0</v>
      </c>
    </row>
    <row r="28">
      <c r="A28" s="3" t="s">
        <v>66</v>
      </c>
      <c r="B28" s="4" t="s">
        <v>69</v>
      </c>
      <c r="C28" s="4" t="s">
        <v>70</v>
      </c>
      <c r="D28" s="3" t="n">
        <v>1.0</v>
      </c>
      <c r="E28" s="4" t="s">
        <v>13</v>
      </c>
      <c r="F28" s="4" t="s">
        <v>14</v>
      </c>
      <c r="G28" s="4" t="s">
        <v>15</v>
      </c>
      <c r="H28" s="5" t="n">
        <f>56.0</f>
        <v>56.0</v>
      </c>
    </row>
    <row r="29">
      <c r="A29" s="3" t="s">
        <v>66</v>
      </c>
      <c r="B29" s="4" t="s">
        <v>71</v>
      </c>
      <c r="C29" s="4" t="s">
        <v>72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25826.0</f>
        <v>25826.0</v>
      </c>
    </row>
    <row r="30">
      <c r="A30" s="3" t="s">
        <v>66</v>
      </c>
      <c r="B30" s="4" t="s">
        <v>71</v>
      </c>
      <c r="C30" s="4" t="s">
        <v>72</v>
      </c>
      <c r="D30" s="3" t="n">
        <v>2.0</v>
      </c>
      <c r="E30" s="4" t="s">
        <v>34</v>
      </c>
      <c r="F30" s="4" t="s">
        <v>35</v>
      </c>
      <c r="G30" s="4" t="s">
        <v>36</v>
      </c>
      <c r="H30" s="5" t="n">
        <f>412.0</f>
        <v>412.0</v>
      </c>
    </row>
    <row r="31">
      <c r="A31" s="3" t="s">
        <v>66</v>
      </c>
      <c r="B31" s="4" t="s">
        <v>71</v>
      </c>
      <c r="C31" s="4" t="s">
        <v>72</v>
      </c>
      <c r="D31" s="3" t="n">
        <v>3.0</v>
      </c>
      <c r="E31" s="4" t="s">
        <v>73</v>
      </c>
      <c r="F31" s="4" t="s">
        <v>74</v>
      </c>
      <c r="G31" s="4" t="s">
        <v>75</v>
      </c>
      <c r="H31" s="5" t="n">
        <f>301.0</f>
        <v>301.0</v>
      </c>
    </row>
    <row r="32">
      <c r="A32" s="3" t="s">
        <v>66</v>
      </c>
      <c r="B32" s="4" t="s">
        <v>71</v>
      </c>
      <c r="C32" s="4" t="s">
        <v>72</v>
      </c>
      <c r="D32" s="3" t="n">
        <v>3.0</v>
      </c>
      <c r="E32" s="4" t="s">
        <v>43</v>
      </c>
      <c r="F32" s="4" t="s">
        <v>44</v>
      </c>
      <c r="G32" s="4" t="s">
        <v>45</v>
      </c>
      <c r="H32" s="5" t="n">
        <f>301.0</f>
        <v>301.0</v>
      </c>
    </row>
    <row r="33">
      <c r="A33" s="3" t="s">
        <v>66</v>
      </c>
      <c r="B33" s="4" t="s">
        <v>71</v>
      </c>
      <c r="C33" s="4" t="s">
        <v>72</v>
      </c>
      <c r="D33" s="3" t="n">
        <v>5.0</v>
      </c>
      <c r="E33" s="4" t="s">
        <v>76</v>
      </c>
      <c r="F33" s="4" t="s">
        <v>77</v>
      </c>
      <c r="G33" s="4" t="s">
        <v>78</v>
      </c>
      <c r="H33" s="5" t="n">
        <f>6.0</f>
        <v>6.0</v>
      </c>
    </row>
    <row r="34">
      <c r="A34" s="3" t="s">
        <v>66</v>
      </c>
      <c r="B34" s="4" t="s">
        <v>71</v>
      </c>
      <c r="C34" s="4" t="s">
        <v>72</v>
      </c>
      <c r="D34" s="3" t="n">
        <v>5.0</v>
      </c>
      <c r="E34" s="4" t="s">
        <v>49</v>
      </c>
      <c r="F34" s="4" t="s">
        <v>50</v>
      </c>
      <c r="G34" s="4" t="s">
        <v>51</v>
      </c>
      <c r="H34" s="5" t="n">
        <f>6.0</f>
        <v>6.0</v>
      </c>
    </row>
    <row r="35">
      <c r="A35" s="3" t="s">
        <v>66</v>
      </c>
      <c r="B35" s="4" t="s">
        <v>71</v>
      </c>
      <c r="C35" s="4" t="s">
        <v>72</v>
      </c>
      <c r="D35" s="3" t="n">
        <v>7.0</v>
      </c>
      <c r="E35" s="4" t="s">
        <v>79</v>
      </c>
      <c r="F35" s="4" t="s">
        <v>80</v>
      </c>
      <c r="G35" s="4" t="s">
        <v>81</v>
      </c>
      <c r="H35" s="5" t="n">
        <f>4.0</f>
        <v>4.0</v>
      </c>
    </row>
    <row r="36">
      <c r="A36" s="3" t="s">
        <v>82</v>
      </c>
      <c r="B36" s="4" t="s">
        <v>83</v>
      </c>
      <c r="C36" s="4" t="s">
        <v>84</v>
      </c>
      <c r="D36" s="3" t="n">
        <v>1.0</v>
      </c>
      <c r="E36" s="4" t="s">
        <v>52</v>
      </c>
      <c r="F36" s="4" t="s">
        <v>53</v>
      </c>
      <c r="G36" s="4" t="s">
        <v>54</v>
      </c>
      <c r="H36" s="5" t="n">
        <f>3522.0</f>
        <v>3522.0</v>
      </c>
    </row>
    <row r="37">
      <c r="A37" s="3" t="s">
        <v>82</v>
      </c>
      <c r="B37" s="4" t="s">
        <v>83</v>
      </c>
      <c r="C37" s="4" t="s">
        <v>84</v>
      </c>
      <c r="D37" s="3" t="n">
        <v>2.0</v>
      </c>
      <c r="E37" s="4" t="s">
        <v>85</v>
      </c>
      <c r="F37" s="4" t="s">
        <v>86</v>
      </c>
      <c r="G37" s="4" t="s">
        <v>87</v>
      </c>
      <c r="H37" s="5" t="n">
        <f>840.0</f>
        <v>840.0</v>
      </c>
    </row>
    <row r="38">
      <c r="A38" s="3" t="s">
        <v>82</v>
      </c>
      <c r="B38" s="4" t="s">
        <v>83</v>
      </c>
      <c r="C38" s="4" t="s">
        <v>84</v>
      </c>
      <c r="D38" s="3" t="n">
        <v>3.0</v>
      </c>
      <c r="E38" s="4" t="s">
        <v>34</v>
      </c>
      <c r="F38" s="4" t="s">
        <v>35</v>
      </c>
      <c r="G38" s="4" t="s">
        <v>36</v>
      </c>
      <c r="H38" s="5" t="n">
        <f>324.0</f>
        <v>324.0</v>
      </c>
    </row>
    <row r="39">
      <c r="A39" s="3" t="s">
        <v>82</v>
      </c>
      <c r="B39" s="4" t="s">
        <v>83</v>
      </c>
      <c r="C39" s="4" t="s">
        <v>84</v>
      </c>
      <c r="D39" s="3" t="n">
        <v>4.0</v>
      </c>
      <c r="E39" s="4" t="s">
        <v>37</v>
      </c>
      <c r="F39" s="4" t="s">
        <v>38</v>
      </c>
      <c r="G39" s="4" t="s">
        <v>39</v>
      </c>
      <c r="H39" s="5" t="n">
        <f>300.0</f>
        <v>300.0</v>
      </c>
    </row>
    <row r="40">
      <c r="A40" s="3" t="s">
        <v>82</v>
      </c>
      <c r="B40" s="4" t="s">
        <v>83</v>
      </c>
      <c r="C40" s="4" t="s">
        <v>84</v>
      </c>
      <c r="D40" s="3" t="n">
        <v>4.0</v>
      </c>
      <c r="E40" s="4" t="s">
        <v>22</v>
      </c>
      <c r="F40" s="4" t="s">
        <v>23</v>
      </c>
      <c r="G40" s="4" t="s">
        <v>24</v>
      </c>
      <c r="H40" s="5" t="n">
        <f>300.0</f>
        <v>300.0</v>
      </c>
    </row>
    <row r="41">
      <c r="A41" s="3" t="s">
        <v>82</v>
      </c>
      <c r="B41" s="4" t="s">
        <v>83</v>
      </c>
      <c r="C41" s="4" t="s">
        <v>84</v>
      </c>
      <c r="D41" s="3" t="n">
        <v>6.0</v>
      </c>
      <c r="E41" s="4" t="s">
        <v>19</v>
      </c>
      <c r="F41" s="4" t="s">
        <v>20</v>
      </c>
      <c r="G41" s="4" t="s">
        <v>21</v>
      </c>
      <c r="H41" s="5" t="n">
        <f>250.0</f>
        <v>250.0</v>
      </c>
    </row>
    <row r="42">
      <c r="A42" s="3" t="s">
        <v>82</v>
      </c>
      <c r="B42" s="4" t="s">
        <v>83</v>
      </c>
      <c r="C42" s="4" t="s">
        <v>84</v>
      </c>
      <c r="D42" s="3" t="n">
        <v>6.0</v>
      </c>
      <c r="E42" s="4" t="s">
        <v>49</v>
      </c>
      <c r="F42" s="4" t="s">
        <v>50</v>
      </c>
      <c r="G42" s="4" t="s">
        <v>51</v>
      </c>
      <c r="H42" s="5" t="n">
        <f>250.0</f>
        <v>250.0</v>
      </c>
    </row>
    <row r="43">
      <c r="A43" s="3" t="s">
        <v>82</v>
      </c>
      <c r="B43" s="4" t="s">
        <v>83</v>
      </c>
      <c r="C43" s="4" t="s">
        <v>84</v>
      </c>
      <c r="D43" s="3" t="n">
        <v>8.0</v>
      </c>
      <c r="E43" s="4" t="s">
        <v>28</v>
      </c>
      <c r="F43" s="4" t="s">
        <v>29</v>
      </c>
      <c r="G43" s="4" t="s">
        <v>30</v>
      </c>
      <c r="H43" s="5" t="n">
        <f>48.0</f>
        <v>48.0</v>
      </c>
    </row>
    <row r="44">
      <c r="A44" s="3" t="s">
        <v>82</v>
      </c>
      <c r="B44" s="4" t="s">
        <v>83</v>
      </c>
      <c r="C44" s="4" t="s">
        <v>84</v>
      </c>
      <c r="D44" s="3" t="n">
        <v>9.0</v>
      </c>
      <c r="E44" s="4" t="s">
        <v>13</v>
      </c>
      <c r="F44" s="4" t="s">
        <v>14</v>
      </c>
      <c r="G44" s="4" t="s">
        <v>15</v>
      </c>
      <c r="H44" s="5" t="n">
        <f>10.0</f>
        <v>10.0</v>
      </c>
    </row>
    <row r="45">
      <c r="A45" s="3" t="s">
        <v>88</v>
      </c>
      <c r="B45" s="4" t="s">
        <v>89</v>
      </c>
      <c r="C45" s="4" t="s">
        <v>90</v>
      </c>
      <c r="D45" s="3" t="n">
        <v>1.0</v>
      </c>
      <c r="E45" s="4" t="s">
        <v>13</v>
      </c>
      <c r="F45" s="4" t="s">
        <v>14</v>
      </c>
      <c r="G45" s="4" t="s">
        <v>15</v>
      </c>
      <c r="H45" s="5" t="n">
        <f>88.0</f>
        <v>88.0</v>
      </c>
    </row>
    <row r="46">
      <c r="A46" s="3" t="s">
        <v>88</v>
      </c>
      <c r="B46" s="4" t="s">
        <v>91</v>
      </c>
      <c r="C46" s="4" t="s">
        <v>92</v>
      </c>
      <c r="D46" s="3" t="n">
        <v>1.0</v>
      </c>
      <c r="E46" s="4" t="s">
        <v>13</v>
      </c>
      <c r="F46" s="4" t="s">
        <v>14</v>
      </c>
      <c r="G46" s="4" t="s">
        <v>15</v>
      </c>
      <c r="H46" s="5" t="n">
        <f>6.0</f>
        <v>6.0</v>
      </c>
    </row>
    <row r="47">
      <c r="A47" s="3" t="s">
        <v>88</v>
      </c>
      <c r="B47" s="4" t="s">
        <v>93</v>
      </c>
      <c r="C47" s="4" t="s">
        <v>94</v>
      </c>
      <c r="D47" s="3" t="n">
        <v>1.0</v>
      </c>
      <c r="E47" s="4" t="s">
        <v>25</v>
      </c>
      <c r="F47" s="4" t="s">
        <v>26</v>
      </c>
      <c r="G47" s="4" t="s">
        <v>27</v>
      </c>
      <c r="H47" s="5" t="n">
        <f>100.0</f>
        <v>100.0</v>
      </c>
    </row>
    <row r="48">
      <c r="A48" s="3" t="s">
        <v>88</v>
      </c>
      <c r="B48" s="4" t="s">
        <v>93</v>
      </c>
      <c r="C48" s="4" t="s">
        <v>94</v>
      </c>
      <c r="D48" s="3" t="n">
        <v>1.0</v>
      </c>
      <c r="E48" s="4" t="s">
        <v>19</v>
      </c>
      <c r="F48" s="4" t="s">
        <v>20</v>
      </c>
      <c r="G48" s="4" t="s">
        <v>21</v>
      </c>
      <c r="H48" s="5" t="n">
        <f>100.0</f>
        <v>100.0</v>
      </c>
    </row>
    <row r="49">
      <c r="A49" s="3" t="s">
        <v>88</v>
      </c>
      <c r="B49" s="4" t="s">
        <v>93</v>
      </c>
      <c r="C49" s="4" t="s">
        <v>94</v>
      </c>
      <c r="D49" s="3" t="n">
        <v>3.0</v>
      </c>
      <c r="E49" s="4" t="s">
        <v>13</v>
      </c>
      <c r="F49" s="4" t="s">
        <v>14</v>
      </c>
      <c r="G49" s="4" t="s">
        <v>15</v>
      </c>
      <c r="H49" s="5" t="n">
        <f>76.0</f>
        <v>76.0</v>
      </c>
    </row>
    <row r="50">
      <c r="A50" s="3" t="s">
        <v>88</v>
      </c>
      <c r="B50" s="4" t="s">
        <v>95</v>
      </c>
      <c r="C50" s="4" t="s">
        <v>96</v>
      </c>
      <c r="D50" s="3" t="n">
        <v>1.0</v>
      </c>
      <c r="E50" s="4" t="s">
        <v>13</v>
      </c>
      <c r="F50" s="4" t="s">
        <v>14</v>
      </c>
      <c r="G50" s="4" t="s">
        <v>15</v>
      </c>
      <c r="H50" s="5" t="n">
        <f>20.0</f>
        <v>20.0</v>
      </c>
    </row>
    <row r="51">
      <c r="A51" s="3" t="s">
        <v>88</v>
      </c>
      <c r="B51" s="4" t="s">
        <v>97</v>
      </c>
      <c r="C51" s="4" t="s">
        <v>98</v>
      </c>
      <c r="D51" s="3" t="n">
        <v>1.0</v>
      </c>
      <c r="E51" s="4" t="s">
        <v>13</v>
      </c>
      <c r="F51" s="4" t="s">
        <v>14</v>
      </c>
      <c r="G51" s="4" t="s">
        <v>15</v>
      </c>
      <c r="H51" s="5" t="n">
        <f>190.0</f>
        <v>190.0</v>
      </c>
    </row>
    <row r="52">
      <c r="A52" s="3" t="s">
        <v>88</v>
      </c>
      <c r="B52" s="4" t="s">
        <v>99</v>
      </c>
      <c r="C52" s="4" t="s">
        <v>100</v>
      </c>
      <c r="D52" s="3" t="n">
        <v>1.0</v>
      </c>
      <c r="E52" s="4" t="s">
        <v>13</v>
      </c>
      <c r="F52" s="4" t="s">
        <v>14</v>
      </c>
      <c r="G52" s="4" t="s">
        <v>15</v>
      </c>
      <c r="H52" s="5" t="n">
        <f>10.0</f>
        <v>10.0</v>
      </c>
    </row>
    <row r="53">
      <c r="A53" s="3" t="s">
        <v>88</v>
      </c>
      <c r="B53" s="4" t="s">
        <v>101</v>
      </c>
      <c r="C53" s="4" t="s">
        <v>102</v>
      </c>
      <c r="D53" s="3" t="n">
        <v>1.0</v>
      </c>
      <c r="E53" s="4" t="s">
        <v>13</v>
      </c>
      <c r="F53" s="4" t="s">
        <v>14</v>
      </c>
      <c r="G53" s="4" t="s">
        <v>15</v>
      </c>
      <c r="H53" s="5" t="n">
        <f>164.0</f>
        <v>164.0</v>
      </c>
    </row>
    <row r="54">
      <c r="A54" s="3" t="s">
        <v>88</v>
      </c>
      <c r="B54" s="4" t="s">
        <v>103</v>
      </c>
      <c r="C54" s="4" t="s">
        <v>104</v>
      </c>
      <c r="D54" s="3" t="n">
        <v>1.0</v>
      </c>
      <c r="E54" s="4" t="s">
        <v>13</v>
      </c>
      <c r="F54" s="4" t="s">
        <v>14</v>
      </c>
      <c r="G54" s="4" t="s">
        <v>15</v>
      </c>
      <c r="H54" s="5" t="n">
        <f>6.0</f>
        <v>6.0</v>
      </c>
    </row>
    <row r="55">
      <c r="A55" s="3" t="s">
        <v>88</v>
      </c>
      <c r="B55" s="4" t="s">
        <v>105</v>
      </c>
      <c r="C55" s="4" t="s">
        <v>106</v>
      </c>
      <c r="D55" s="3" t="n">
        <v>1.0</v>
      </c>
      <c r="E55" s="4" t="s">
        <v>16</v>
      </c>
      <c r="F55" s="4" t="s">
        <v>17</v>
      </c>
      <c r="G55" s="4" t="s">
        <v>18</v>
      </c>
      <c r="H55" s="5" t="n">
        <f>222.0</f>
        <v>222.0</v>
      </c>
    </row>
    <row r="56">
      <c r="A56" s="3" t="s">
        <v>88</v>
      </c>
      <c r="B56" s="4" t="s">
        <v>105</v>
      </c>
      <c r="C56" s="4" t="s">
        <v>106</v>
      </c>
      <c r="D56" s="3" t="n">
        <v>2.0</v>
      </c>
      <c r="E56" s="4" t="s">
        <v>13</v>
      </c>
      <c r="F56" s="4" t="s">
        <v>14</v>
      </c>
      <c r="G56" s="4" t="s">
        <v>15</v>
      </c>
      <c r="H56" s="5" t="n">
        <f>46.0</f>
        <v>46.0</v>
      </c>
    </row>
    <row r="57">
      <c r="A57" s="3" t="s">
        <v>88</v>
      </c>
      <c r="B57" s="4" t="s">
        <v>107</v>
      </c>
      <c r="C57" s="4" t="s">
        <v>108</v>
      </c>
      <c r="D57" s="3" t="n">
        <v>1.0</v>
      </c>
      <c r="E57" s="4" t="s">
        <v>13</v>
      </c>
      <c r="F57" s="4" t="s">
        <v>14</v>
      </c>
      <c r="G57" s="4" t="s">
        <v>15</v>
      </c>
      <c r="H57" s="5" t="n">
        <f>16.0</f>
        <v>16.0</v>
      </c>
    </row>
    <row r="58">
      <c r="A58" s="3" t="s">
        <v>88</v>
      </c>
      <c r="B58" s="4" t="s">
        <v>109</v>
      </c>
      <c r="C58" s="4" t="s">
        <v>110</v>
      </c>
      <c r="D58" s="3" t="n">
        <v>1.0</v>
      </c>
      <c r="E58" s="4" t="s">
        <v>13</v>
      </c>
      <c r="F58" s="4" t="s">
        <v>14</v>
      </c>
      <c r="G58" s="4" t="s">
        <v>15</v>
      </c>
      <c r="H58" s="5" t="n">
        <f>44.0</f>
        <v>44.0</v>
      </c>
    </row>
    <row r="59">
      <c r="A59" s="3" t="s">
        <v>88</v>
      </c>
      <c r="B59" s="4" t="s">
        <v>111</v>
      </c>
      <c r="C59" s="4" t="s">
        <v>112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12.0</f>
        <v>12.0</v>
      </c>
    </row>
    <row r="60">
      <c r="A60" s="3" t="s">
        <v>88</v>
      </c>
      <c r="B60" s="4" t="s">
        <v>113</v>
      </c>
      <c r="C60" s="4" t="s">
        <v>114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182.0</f>
        <v>182.0</v>
      </c>
    </row>
    <row r="61">
      <c r="A61" s="3" t="s">
        <v>88</v>
      </c>
      <c r="B61" s="4" t="s">
        <v>115</v>
      </c>
      <c r="C61" s="4" t="s">
        <v>116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6.0</f>
        <v>6.0</v>
      </c>
    </row>
    <row r="62">
      <c r="A62" s="3" t="s">
        <v>88</v>
      </c>
      <c r="B62" s="4" t="s">
        <v>117</v>
      </c>
      <c r="C62" s="4" t="s">
        <v>118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24.0</f>
        <v>24.0</v>
      </c>
    </row>
    <row r="63">
      <c r="A63" s="3" t="s">
        <v>88</v>
      </c>
      <c r="B63" s="4" t="s">
        <v>119</v>
      </c>
      <c r="C63" s="4" t="s">
        <v>120</v>
      </c>
      <c r="D63" s="3" t="n">
        <v>1.0</v>
      </c>
      <c r="E63" s="4" t="s">
        <v>13</v>
      </c>
      <c r="F63" s="4" t="s">
        <v>14</v>
      </c>
      <c r="G63" s="4" t="s">
        <v>15</v>
      </c>
      <c r="H63" s="5" t="n">
        <f>6.0</f>
        <v>6.0</v>
      </c>
    </row>
    <row r="64">
      <c r="A64" s="3" t="s">
        <v>88</v>
      </c>
      <c r="B64" s="4" t="s">
        <v>121</v>
      </c>
      <c r="C64" s="4" t="s">
        <v>122</v>
      </c>
      <c r="D64" s="3" t="n">
        <v>1.0</v>
      </c>
      <c r="E64" s="4" t="s">
        <v>13</v>
      </c>
      <c r="F64" s="4" t="s">
        <v>14</v>
      </c>
      <c r="G64" s="4" t="s">
        <v>15</v>
      </c>
      <c r="H64" s="5" t="n">
        <f>42.0</f>
        <v>42.0</v>
      </c>
    </row>
    <row r="65">
      <c r="A65" s="3" t="s">
        <v>88</v>
      </c>
      <c r="B65" s="4" t="s">
        <v>123</v>
      </c>
      <c r="C65" s="4" t="s">
        <v>124</v>
      </c>
      <c r="D65" s="3" t="n">
        <v>1.0</v>
      </c>
      <c r="E65" s="4" t="s">
        <v>13</v>
      </c>
      <c r="F65" s="4" t="s">
        <v>14</v>
      </c>
      <c r="G65" s="4" t="s">
        <v>15</v>
      </c>
      <c r="H65" s="5" t="n">
        <f>12.0</f>
        <v>12.0</v>
      </c>
    </row>
    <row r="66">
      <c r="A66" s="3" t="s">
        <v>88</v>
      </c>
      <c r="B66" s="4" t="s">
        <v>125</v>
      </c>
      <c r="C66" s="4" t="s">
        <v>126</v>
      </c>
      <c r="D66" s="3" t="n">
        <v>1.0</v>
      </c>
      <c r="E66" s="4" t="s">
        <v>13</v>
      </c>
      <c r="F66" s="4" t="s">
        <v>14</v>
      </c>
      <c r="G66" s="4" t="s">
        <v>15</v>
      </c>
      <c r="H66" s="5" t="n">
        <f>8.0</f>
        <v>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