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475" windowHeight="10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calcChain.xml><?xml version="1.0" encoding="utf-8"?>
<calcChain xmlns="http://schemas.openxmlformats.org/spreadsheetml/2006/main">
  <c r="K19" i="1" a="1"/>
  <c r="M19" s="1"/>
  <c r="P4" a="1"/>
  <c r="P6" s="1"/>
  <c r="P10" a="1"/>
  <c r="P12" s="1"/>
  <c r="AC30"/>
  <c r="AD30"/>
  <c r="AE30"/>
  <c r="AF30"/>
  <c r="AG30"/>
  <c r="AH30"/>
  <c r="AI30"/>
  <c r="AJ30"/>
  <c r="AK30"/>
  <c r="AL30"/>
  <c r="AC31"/>
  <c r="AD31"/>
  <c r="AE31"/>
  <c r="AF31"/>
  <c r="AG31"/>
  <c r="AH31"/>
  <c r="AI31"/>
  <c r="AJ31"/>
  <c r="AK31"/>
  <c r="AL31"/>
  <c r="AC32"/>
  <c r="AD32"/>
  <c r="AE32"/>
  <c r="AF32"/>
  <c r="AG32"/>
  <c r="AH32"/>
  <c r="AI32"/>
  <c r="AJ32"/>
  <c r="AK32"/>
  <c r="AL32"/>
  <c r="AC33"/>
  <c r="AD33"/>
  <c r="AE33"/>
  <c r="AF33"/>
  <c r="AG33"/>
  <c r="AH33"/>
  <c r="AI33"/>
  <c r="AJ33"/>
  <c r="AK33"/>
  <c r="AL33"/>
  <c r="AC34"/>
  <c r="AD34"/>
  <c r="AE34"/>
  <c r="AF34"/>
  <c r="AG34"/>
  <c r="AH34"/>
  <c r="AI34"/>
  <c r="AJ34"/>
  <c r="AK34"/>
  <c r="AL34"/>
  <c r="AC35"/>
  <c r="AD35"/>
  <c r="AE35"/>
  <c r="AF35"/>
  <c r="AG35"/>
  <c r="AH35"/>
  <c r="AI35"/>
  <c r="AJ35"/>
  <c r="AK35"/>
  <c r="AL35"/>
  <c r="AC36"/>
  <c r="AD36"/>
  <c r="AE36"/>
  <c r="AF36"/>
  <c r="AG36"/>
  <c r="AH36"/>
  <c r="AI36"/>
  <c r="AJ36"/>
  <c r="AK36"/>
  <c r="AL36"/>
  <c r="AC37"/>
  <c r="AD37"/>
  <c r="AE37"/>
  <c r="AF37"/>
  <c r="AG37"/>
  <c r="AH37"/>
  <c r="AI37"/>
  <c r="AJ37"/>
  <c r="AK37"/>
  <c r="AL37"/>
  <c r="AC38"/>
  <c r="AD38"/>
  <c r="AE38"/>
  <c r="AF38"/>
  <c r="AG38"/>
  <c r="AH38"/>
  <c r="AI38"/>
  <c r="AJ38"/>
  <c r="AK38"/>
  <c r="AL38"/>
  <c r="AD29"/>
  <c r="AE29"/>
  <c r="AF29"/>
  <c r="AG29"/>
  <c r="AH29"/>
  <c r="AI29"/>
  <c r="AJ29"/>
  <c r="AK29"/>
  <c r="AL29"/>
  <c r="AC29"/>
  <c r="AD25"/>
  <c r="AD26"/>
  <c r="Y3"/>
  <c r="AA3" s="1"/>
  <c r="Y4"/>
  <c r="AA4"/>
  <c r="Y5"/>
  <c r="AA5" s="1"/>
  <c r="Y6"/>
  <c r="AA6"/>
  <c r="Y7"/>
  <c r="AA7" s="1"/>
  <c r="Y8"/>
  <c r="AA8"/>
  <c r="Y9"/>
  <c r="AA9" s="1"/>
  <c r="Y10"/>
  <c r="AA10"/>
  <c r="Y11"/>
  <c r="AA11" s="1"/>
  <c r="Y12"/>
  <c r="AA12"/>
  <c r="Y13"/>
  <c r="AA13" s="1"/>
  <c r="Y14"/>
  <c r="AA14"/>
  <c r="Y15"/>
  <c r="AA15" s="1"/>
  <c r="Y16"/>
  <c r="AA16"/>
  <c r="Y17"/>
  <c r="AA17" s="1"/>
  <c r="Y18"/>
  <c r="AA18"/>
  <c r="Y19"/>
  <c r="AA19" s="1"/>
  <c r="Y20"/>
  <c r="AA20"/>
  <c r="Y21"/>
  <c r="AA21" s="1"/>
  <c r="Y22"/>
  <c r="AA22"/>
  <c r="Y23"/>
  <c r="AA23" s="1"/>
  <c r="Y24"/>
  <c r="AA24"/>
  <c r="Y25"/>
  <c r="AA25" s="1"/>
  <c r="Y26"/>
  <c r="AA26"/>
  <c r="Y27"/>
  <c r="AA27" s="1"/>
  <c r="Y28"/>
  <c r="AA28"/>
  <c r="Y29"/>
  <c r="AA29" s="1"/>
  <c r="Y30"/>
  <c r="AA30"/>
  <c r="Y31"/>
  <c r="AA31" s="1"/>
  <c r="Y32"/>
  <c r="AA32"/>
  <c r="Y33"/>
  <c r="AA33" s="1"/>
  <c r="Y34"/>
  <c r="AA34"/>
  <c r="Y35"/>
  <c r="AA35" s="1"/>
  <c r="Y36"/>
  <c r="AA36"/>
  <c r="Y37"/>
  <c r="AA37" s="1"/>
  <c r="Y38"/>
  <c r="AA38"/>
  <c r="Y39"/>
  <c r="AA39" s="1"/>
  <c r="Y40"/>
  <c r="AA40"/>
  <c r="Y41"/>
  <c r="AA41" s="1"/>
  <c r="Y42"/>
  <c r="AA42"/>
  <c r="Y43"/>
  <c r="AA43" s="1"/>
  <c r="Y44"/>
  <c r="AA44"/>
  <c r="Y45"/>
  <c r="AA45" s="1"/>
  <c r="Y46"/>
  <c r="AA46"/>
  <c r="Y47"/>
  <c r="AA47" s="1"/>
  <c r="Y48"/>
  <c r="AA48"/>
  <c r="Y49"/>
  <c r="AA49" s="1"/>
  <c r="Y50"/>
  <c r="AA50"/>
  <c r="Y51"/>
  <c r="AA51" s="1"/>
  <c r="Y52"/>
  <c r="AA52"/>
  <c r="Y53"/>
  <c r="AA53" s="1"/>
  <c r="Y54"/>
  <c r="AA54"/>
  <c r="Y55"/>
  <c r="AA55" s="1"/>
  <c r="Y56"/>
  <c r="AA56"/>
  <c r="Y57"/>
  <c r="AA57" s="1"/>
  <c r="Y58"/>
  <c r="AA58"/>
  <c r="Y59"/>
  <c r="AA59" s="1"/>
  <c r="Y60"/>
  <c r="AA60"/>
  <c r="Y61"/>
  <c r="AA61" s="1"/>
  <c r="Y62"/>
  <c r="AA62"/>
  <c r="Y63"/>
  <c r="AA63" s="1"/>
  <c r="Y64"/>
  <c r="AA64"/>
  <c r="Y65"/>
  <c r="AA65" s="1"/>
  <c r="Y66"/>
  <c r="AA66"/>
  <c r="Y67"/>
  <c r="AA67" s="1"/>
  <c r="Y68"/>
  <c r="AA68"/>
  <c r="Y69"/>
  <c r="AA69" s="1"/>
  <c r="Y70"/>
  <c r="AA70"/>
  <c r="Y71"/>
  <c r="AA71" s="1"/>
  <c r="Y72"/>
  <c r="AA72"/>
  <c r="Y73"/>
  <c r="AA73" s="1"/>
  <c r="Y74"/>
  <c r="AA74"/>
  <c r="Y75"/>
  <c r="AA75" s="1"/>
  <c r="Y76"/>
  <c r="AA76"/>
  <c r="Y77"/>
  <c r="AA77" s="1"/>
  <c r="Y78"/>
  <c r="AA78"/>
  <c r="Y79"/>
  <c r="AA79" s="1"/>
  <c r="Y80"/>
  <c r="AA80"/>
  <c r="Y81"/>
  <c r="AA81" s="1"/>
  <c r="Y82"/>
  <c r="AA82"/>
  <c r="Y83"/>
  <c r="AA83" s="1"/>
  <c r="Y84"/>
  <c r="AA84"/>
  <c r="Y85"/>
  <c r="AA85" s="1"/>
  <c r="Y86"/>
  <c r="AA86"/>
  <c r="Y87"/>
  <c r="AA87" s="1"/>
  <c r="Y88"/>
  <c r="AA88"/>
  <c r="Y89"/>
  <c r="AA89" s="1"/>
  <c r="Y90"/>
  <c r="AA90"/>
  <c r="Y91"/>
  <c r="AA91" s="1"/>
  <c r="Y92"/>
  <c r="AA92"/>
  <c r="Y93"/>
  <c r="AA93" s="1"/>
  <c r="Y94"/>
  <c r="AA94"/>
  <c r="Y95"/>
  <c r="AA95" s="1"/>
  <c r="Y96"/>
  <c r="AA96"/>
  <c r="Y97"/>
  <c r="AA97" s="1"/>
  <c r="Y98"/>
  <c r="AA98"/>
  <c r="Y99"/>
  <c r="AA99" s="1"/>
  <c r="Y100"/>
  <c r="AA100"/>
  <c r="Y101"/>
  <c r="AA101" s="1"/>
  <c r="AA2"/>
  <c r="Y2"/>
  <c r="Q19" l="1"/>
  <c r="K20"/>
  <c r="O20" s="1"/>
  <c r="M21"/>
  <c r="Q21" s="1"/>
  <c r="L20"/>
  <c r="K19"/>
  <c r="O19" s="1"/>
  <c r="M20"/>
  <c r="Q20" s="1"/>
  <c r="L19"/>
  <c r="P19" s="1"/>
  <c r="L21"/>
  <c r="P21" s="1"/>
  <c r="K21"/>
  <c r="O21" s="1"/>
  <c r="P4"/>
  <c r="P5"/>
  <c r="P7"/>
  <c r="P10"/>
  <c r="Q10" s="1"/>
  <c r="P11"/>
  <c r="Q11" s="1"/>
  <c r="P20" l="1"/>
</calcChain>
</file>

<file path=xl/sharedStrings.xml><?xml version="1.0" encoding="utf-8"?>
<sst xmlns="http://schemas.openxmlformats.org/spreadsheetml/2006/main" count="36" uniqueCount="25">
  <si>
    <t>Projection
Right</t>
    <phoneticPr fontId="18" type="noConversion"/>
  </si>
  <si>
    <t>x+1</t>
    <phoneticPr fontId="18" type="noConversion"/>
  </si>
  <si>
    <t>x</t>
    <phoneticPr fontId="18" type="noConversion"/>
  </si>
  <si>
    <t>x+3</t>
  </si>
  <si>
    <t>x+2</t>
    <phoneticPr fontId="18" type="noConversion"/>
  </si>
  <si>
    <t>x+4</t>
  </si>
  <si>
    <t>x+5</t>
  </si>
  <si>
    <t>x+6</t>
  </si>
  <si>
    <t>x+7</t>
  </si>
  <si>
    <t>x+8</t>
  </si>
  <si>
    <t>x+9</t>
  </si>
  <si>
    <t>Baseline*focal</t>
    <phoneticPr fontId="18" type="noConversion"/>
  </si>
  <si>
    <t>distance</t>
    <phoneticPr fontId="18" type="noConversion"/>
  </si>
  <si>
    <t>left - right</t>
    <phoneticPr fontId="18" type="noConversion"/>
  </si>
  <si>
    <t>left x</t>
    <phoneticPr fontId="18" type="noConversion"/>
  </si>
  <si>
    <t>right x</t>
    <phoneticPr fontId="18" type="noConversion"/>
  </si>
  <si>
    <t>refx</t>
    <phoneticPr fontId="18" type="noConversion"/>
  </si>
  <si>
    <t>refy</t>
    <phoneticPr fontId="18" type="noConversion"/>
  </si>
  <si>
    <t>refz</t>
    <phoneticPr fontId="18" type="noConversion"/>
  </si>
  <si>
    <t>leftx</t>
    <phoneticPr fontId="18" type="noConversion"/>
  </si>
  <si>
    <t>-&gt;   rectification coordinate</t>
    <phoneticPr fontId="18" type="noConversion"/>
  </si>
  <si>
    <t>min</t>
    <phoneticPr fontId="18" type="noConversion"/>
  </si>
  <si>
    <t>max</t>
    <phoneticPr fontId="18" type="noConversion"/>
  </si>
  <si>
    <t>left rotate</t>
    <phoneticPr fontId="18" type="noConversion"/>
  </si>
  <si>
    <t>Intrinsic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</si>
</sst>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quotePrefix="1" applyFont="1">
      <alignment vertical="center"/>
    </xf>
    <xf numFmtId="0" fontId="19" fillId="0" borderId="0" xfId="0" applyFont="1" applyAlignment="1">
      <alignment vertical="center" wrapText="1"/>
    </xf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>
        <c:manualLayout>
          <c:layoutTarget val="inner"/>
          <c:xMode val="edge"/>
          <c:yMode val="edge"/>
          <c:x val="5.6462161559599461E-2"/>
          <c:y val="1.9942879919427704E-2"/>
          <c:w val="0.81879302410435462"/>
          <c:h val="0.8818490766942198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Sheet1!$AC$29:$AL$29</c:f>
              <c:numCache>
                <c:formatCode>General</c:formatCode>
                <c:ptCount val="10"/>
                <c:pt idx="0">
                  <c:v>0.66415759950462006</c:v>
                </c:pt>
                <c:pt idx="1">
                  <c:v>0.66345169475796295</c:v>
                </c:pt>
                <c:pt idx="2">
                  <c:v>0.66252602999999999</c:v>
                </c:pt>
                <c:pt idx="3">
                  <c:v>0.661279532</c:v>
                </c:pt>
                <c:pt idx="4">
                  <c:v>0.66014863400000001</c:v>
                </c:pt>
                <c:pt idx="5">
                  <c:v>0.65904141299999996</c:v>
                </c:pt>
                <c:pt idx="6">
                  <c:v>0.65796913000000001</c:v>
                </c:pt>
                <c:pt idx="7">
                  <c:v>0.65717393999999996</c:v>
                </c:pt>
                <c:pt idx="8">
                  <c:v>0.65656895800000004</c:v>
                </c:pt>
                <c:pt idx="9">
                  <c:v>0.655804571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Sheet1!$AC$30:$AL$30</c:f>
              <c:numCache>
                <c:formatCode>General</c:formatCode>
                <c:ptCount val="10"/>
                <c:pt idx="0">
                  <c:v>0.66482500052255489</c:v>
                </c:pt>
                <c:pt idx="1">
                  <c:v>0.66365486964498588</c:v>
                </c:pt>
                <c:pt idx="2">
                  <c:v>0.66256440599999999</c:v>
                </c:pt>
                <c:pt idx="3">
                  <c:v>0.66138000600000002</c:v>
                </c:pt>
                <c:pt idx="4">
                  <c:v>0.66019525300000004</c:v>
                </c:pt>
                <c:pt idx="5">
                  <c:v>0.65922037600000005</c:v>
                </c:pt>
                <c:pt idx="6">
                  <c:v>0.65832490700000001</c:v>
                </c:pt>
                <c:pt idx="7">
                  <c:v>0.65754064099999998</c:v>
                </c:pt>
                <c:pt idx="8">
                  <c:v>0.65698178500000004</c:v>
                </c:pt>
                <c:pt idx="9">
                  <c:v>0.65631803600000005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Sheet1!$AC$31:$AL$31</c:f>
              <c:numCache>
                <c:formatCode>General</c:formatCode>
                <c:ptCount val="10"/>
                <c:pt idx="0">
                  <c:v>0.66501540383608615</c:v>
                </c:pt>
                <c:pt idx="1">
                  <c:v>0.66387024595233191</c:v>
                </c:pt>
                <c:pt idx="2">
                  <c:v>0.66300912599999995</c:v>
                </c:pt>
                <c:pt idx="3">
                  <c:v>0.66164845000000005</c:v>
                </c:pt>
                <c:pt idx="4">
                  <c:v>0.66059120599999999</c:v>
                </c:pt>
                <c:pt idx="5">
                  <c:v>0.65980761099999996</c:v>
                </c:pt>
                <c:pt idx="6">
                  <c:v>0.65900178399999998</c:v>
                </c:pt>
                <c:pt idx="7">
                  <c:v>0.658261074</c:v>
                </c:pt>
                <c:pt idx="8">
                  <c:v>0.65738043099999999</c:v>
                </c:pt>
                <c:pt idx="9">
                  <c:v>0.65673457199999996</c:v>
                </c:pt>
              </c:numCache>
            </c:numRef>
          </c:yVal>
        </c:ser>
        <c:ser>
          <c:idx val="3"/>
          <c:order val="3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Sheet1!$AC$32:$AL$32</c:f>
              <c:numCache>
                <c:formatCode>General</c:formatCode>
                <c:ptCount val="10"/>
                <c:pt idx="0">
                  <c:v>0.66522317889926386</c:v>
                </c:pt>
                <c:pt idx="1">
                  <c:v>0.6641292774441736</c:v>
                </c:pt>
                <c:pt idx="2">
                  <c:v>0.66317225400000002</c:v>
                </c:pt>
                <c:pt idx="3">
                  <c:v>0.66244841899999996</c:v>
                </c:pt>
                <c:pt idx="4">
                  <c:v>0.66159313600000003</c:v>
                </c:pt>
                <c:pt idx="5">
                  <c:v>0.66080004199999998</c:v>
                </c:pt>
                <c:pt idx="6">
                  <c:v>0.65992145999999996</c:v>
                </c:pt>
                <c:pt idx="7">
                  <c:v>0.65923672200000005</c:v>
                </c:pt>
                <c:pt idx="8">
                  <c:v>0.658114545</c:v>
                </c:pt>
                <c:pt idx="9">
                  <c:v>0.65710614300000003</c:v>
                </c:pt>
              </c:numCache>
            </c:numRef>
          </c:yVal>
        </c:ser>
        <c:ser>
          <c:idx val="4"/>
          <c:order val="4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Sheet1!$AC$33:$AL$33</c:f>
              <c:numCache>
                <c:formatCode>General</c:formatCode>
                <c:ptCount val="10"/>
                <c:pt idx="0">
                  <c:v>0.6654262367702577</c:v>
                </c:pt>
                <c:pt idx="1">
                  <c:v>0.6644576245921191</c:v>
                </c:pt>
                <c:pt idx="2">
                  <c:v>0.66356816299999999</c:v>
                </c:pt>
                <c:pt idx="3">
                  <c:v>0.66309878799999999</c:v>
                </c:pt>
                <c:pt idx="4">
                  <c:v>0.662445163</c:v>
                </c:pt>
                <c:pt idx="5">
                  <c:v>0.66173079599999995</c:v>
                </c:pt>
                <c:pt idx="6">
                  <c:v>0.66079782899999995</c:v>
                </c:pt>
                <c:pt idx="7">
                  <c:v>0.65986995299999995</c:v>
                </c:pt>
                <c:pt idx="8">
                  <c:v>0.65873130599999996</c:v>
                </c:pt>
                <c:pt idx="9">
                  <c:v>0.65759686799999995</c:v>
                </c:pt>
              </c:numCache>
            </c:numRef>
          </c:yVal>
        </c:ser>
        <c:ser>
          <c:idx val="5"/>
          <c:order val="5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Sheet1!$AC$34:$AL$34</c:f>
              <c:numCache>
                <c:formatCode>General</c:formatCode>
                <c:ptCount val="10"/>
                <c:pt idx="0">
                  <c:v>0.66582292116287889</c:v>
                </c:pt>
                <c:pt idx="1">
                  <c:v>0.66503249414667354</c:v>
                </c:pt>
                <c:pt idx="2">
                  <c:v>0.66424928999999999</c:v>
                </c:pt>
                <c:pt idx="3">
                  <c:v>0.66366114700000001</c:v>
                </c:pt>
                <c:pt idx="4">
                  <c:v>0.66302637200000003</c:v>
                </c:pt>
                <c:pt idx="5">
                  <c:v>0.66248843099999999</c:v>
                </c:pt>
                <c:pt idx="6">
                  <c:v>0.66146058100000005</c:v>
                </c:pt>
                <c:pt idx="7">
                  <c:v>0.660469274</c:v>
                </c:pt>
                <c:pt idx="8">
                  <c:v>0.65923148600000003</c:v>
                </c:pt>
                <c:pt idx="9">
                  <c:v>0.65811034499999999</c:v>
                </c:pt>
              </c:numCache>
            </c:numRef>
          </c:yVal>
        </c:ser>
        <c:ser>
          <c:idx val="6"/>
          <c:order val="6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Sheet1!$AC$35:$AL$35</c:f>
              <c:numCache>
                <c:formatCode>General</c:formatCode>
                <c:ptCount val="10"/>
                <c:pt idx="0">
                  <c:v>0.66625894987867329</c:v>
                </c:pt>
                <c:pt idx="1">
                  <c:v>0.66539650530780781</c:v>
                </c:pt>
                <c:pt idx="2">
                  <c:v>0.66482048699999996</c:v>
                </c:pt>
                <c:pt idx="3">
                  <c:v>0.66402838799999997</c:v>
                </c:pt>
                <c:pt idx="4">
                  <c:v>0.66336216400000003</c:v>
                </c:pt>
                <c:pt idx="5">
                  <c:v>0.66266262600000003</c:v>
                </c:pt>
                <c:pt idx="6">
                  <c:v>0.66142769899999998</c:v>
                </c:pt>
                <c:pt idx="7">
                  <c:v>0.66046969099999997</c:v>
                </c:pt>
                <c:pt idx="8">
                  <c:v>0.65950601799999997</c:v>
                </c:pt>
                <c:pt idx="9">
                  <c:v>0.65848729800000005</c:v>
                </c:pt>
              </c:numCache>
            </c:numRef>
          </c:yVal>
        </c:ser>
        <c:ser>
          <c:idx val="7"/>
          <c:order val="7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Sheet1!$AC$36:$AL$36</c:f>
              <c:numCache>
                <c:formatCode>General</c:formatCode>
                <c:ptCount val="10"/>
                <c:pt idx="0">
                  <c:v>0.66677017423356355</c:v>
                </c:pt>
                <c:pt idx="1">
                  <c:v>0.66585174615490195</c:v>
                </c:pt>
                <c:pt idx="2">
                  <c:v>0.66488686500000005</c:v>
                </c:pt>
                <c:pt idx="3">
                  <c:v>0.66414606300000001</c:v>
                </c:pt>
                <c:pt idx="4">
                  <c:v>0.66323723599999995</c:v>
                </c:pt>
                <c:pt idx="5">
                  <c:v>0.66227846199999996</c:v>
                </c:pt>
                <c:pt idx="6">
                  <c:v>0.66132239100000001</c:v>
                </c:pt>
                <c:pt idx="7">
                  <c:v>0.66039957800000004</c:v>
                </c:pt>
                <c:pt idx="8">
                  <c:v>0.65955682900000001</c:v>
                </c:pt>
                <c:pt idx="9">
                  <c:v>0.65883406799999999</c:v>
                </c:pt>
              </c:numCache>
            </c:numRef>
          </c:yVal>
        </c:ser>
        <c:ser>
          <c:idx val="8"/>
          <c:order val="8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Sheet1!$AC$37:$AL$37</c:f>
              <c:numCache>
                <c:formatCode>General</c:formatCode>
                <c:ptCount val="10"/>
                <c:pt idx="0">
                  <c:v>0.66726229534515757</c:v>
                </c:pt>
                <c:pt idx="1">
                  <c:v>0.66648633221370213</c:v>
                </c:pt>
                <c:pt idx="2">
                  <c:v>0.66533731100000004</c:v>
                </c:pt>
                <c:pt idx="3">
                  <c:v>0.66449817200000005</c:v>
                </c:pt>
                <c:pt idx="4">
                  <c:v>0.66344383699999998</c:v>
                </c:pt>
                <c:pt idx="5">
                  <c:v>0.66243026900000002</c:v>
                </c:pt>
                <c:pt idx="6">
                  <c:v>0.66147321299999995</c:v>
                </c:pt>
                <c:pt idx="7">
                  <c:v>0.66073682</c:v>
                </c:pt>
                <c:pt idx="8">
                  <c:v>0.66006505000000004</c:v>
                </c:pt>
                <c:pt idx="9">
                  <c:v>0.65928273400000004</c:v>
                </c:pt>
              </c:numCache>
            </c:numRef>
          </c:yVal>
        </c:ser>
        <c:ser>
          <c:idx val="9"/>
          <c:order val="9"/>
          <c:spPr>
            <a:ln w="28575">
              <a:noFill/>
            </a:ln>
          </c:spPr>
          <c:xVal>
            <c:strRef>
              <c:f>Sheet1!$AC$28:$AL$28</c:f>
              <c:strCache>
                <c:ptCount val="10"/>
                <c:pt idx="0">
                  <c:v>x</c:v>
                </c:pt>
                <c:pt idx="1">
                  <c:v>x+1</c:v>
                </c:pt>
                <c:pt idx="2">
                  <c:v>x+2</c:v>
                </c:pt>
                <c:pt idx="3">
                  <c:v>x+3</c:v>
                </c:pt>
                <c:pt idx="4">
                  <c:v>x+4</c:v>
                </c:pt>
                <c:pt idx="5">
                  <c:v>x+5</c:v>
                </c:pt>
                <c:pt idx="6">
                  <c:v>x+6</c:v>
                </c:pt>
                <c:pt idx="7">
                  <c:v>x+7</c:v>
                </c:pt>
                <c:pt idx="8">
                  <c:v>x+8</c:v>
                </c:pt>
                <c:pt idx="9">
                  <c:v>x+9</c:v>
                </c:pt>
              </c:strCache>
            </c:strRef>
          </c:xVal>
          <c:yVal>
            <c:numRef>
              <c:f>Sheet1!$AC$38:$AL$38</c:f>
              <c:numCache>
                <c:formatCode>General</c:formatCode>
                <c:ptCount val="10"/>
                <c:pt idx="0">
                  <c:v>0.6676536074942534</c:v>
                </c:pt>
                <c:pt idx="1">
                  <c:v>0.66703193175010156</c:v>
                </c:pt>
                <c:pt idx="2">
                  <c:v>0.66657249699999999</c:v>
                </c:pt>
                <c:pt idx="3">
                  <c:v>0.66524918799999999</c:v>
                </c:pt>
                <c:pt idx="4">
                  <c:v>0.664407839</c:v>
                </c:pt>
                <c:pt idx="5">
                  <c:v>0.66333772400000002</c:v>
                </c:pt>
                <c:pt idx="6">
                  <c:v>0.66255579600000003</c:v>
                </c:pt>
                <c:pt idx="7">
                  <c:v>0.66184566300000003</c:v>
                </c:pt>
                <c:pt idx="8">
                  <c:v>0.66103953999999998</c:v>
                </c:pt>
                <c:pt idx="9">
                  <c:v>0.66024998199999996</c:v>
                </c:pt>
              </c:numCache>
            </c:numRef>
          </c:yVal>
        </c:ser>
        <c:axId val="151673856"/>
        <c:axId val="151679744"/>
      </c:scatterChart>
      <c:valAx>
        <c:axId val="151673856"/>
        <c:scaling>
          <c:orientation val="minMax"/>
        </c:scaling>
        <c:axPos val="b"/>
        <c:tickLblPos val="nextTo"/>
        <c:crossAx val="151679744"/>
        <c:crosses val="autoZero"/>
        <c:crossBetween val="midCat"/>
        <c:majorUnit val="1"/>
      </c:valAx>
      <c:valAx>
        <c:axId val="151679744"/>
        <c:scaling>
          <c:orientation val="minMax"/>
        </c:scaling>
        <c:axPos val="l"/>
        <c:majorGridlines/>
        <c:numFmt formatCode="General" sourceLinked="1"/>
        <c:tickLblPos val="nextTo"/>
        <c:crossAx val="151673856"/>
        <c:crosses val="autoZero"/>
        <c:crossBetween val="midCat"/>
        <c:majorUnit val="5.0000000000000023E-4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23</xdr:row>
      <xdr:rowOff>47626</xdr:rowOff>
    </xdr:from>
    <xdr:to>
      <xdr:col>19</xdr:col>
      <xdr:colOff>581024</xdr:colOff>
      <xdr:row>40</xdr:row>
      <xdr:rowOff>171450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topLeftCell="A22" workbookViewId="0">
      <selection activeCell="K19" sqref="K19:M21"/>
    </sheetView>
  </sheetViews>
  <sheetFormatPr defaultRowHeight="16.5"/>
  <cols>
    <col min="1" max="6" width="9" style="4"/>
    <col min="7" max="7" width="6" style="4" customWidth="1"/>
    <col min="8" max="9" width="9" style="4"/>
    <col min="11" max="11" width="10.125" customWidth="1"/>
    <col min="12" max="12" width="9.75" customWidth="1"/>
    <col min="15" max="15" width="5.875" style="4" customWidth="1"/>
    <col min="16" max="16" width="9" style="4"/>
    <col min="25" max="25" width="10.5" bestFit="1" customWidth="1"/>
    <col min="26" max="26" width="13.75" bestFit="1" customWidth="1"/>
  </cols>
  <sheetData>
    <row r="1" spans="1:38" s="4" customFormat="1">
      <c r="A1" s="4" t="s">
        <v>16</v>
      </c>
      <c r="B1" s="4" t="s">
        <v>17</v>
      </c>
      <c r="C1" s="4" t="s">
        <v>18</v>
      </c>
      <c r="E1" s="4" t="s">
        <v>19</v>
      </c>
      <c r="H1" s="4" t="s">
        <v>15</v>
      </c>
      <c r="N1" s="2" t="s">
        <v>20</v>
      </c>
      <c r="T1" s="4" t="s">
        <v>14</v>
      </c>
      <c r="V1" s="4" t="s">
        <v>15</v>
      </c>
      <c r="Y1" s="4" t="s">
        <v>13</v>
      </c>
      <c r="Z1" s="4" t="s">
        <v>11</v>
      </c>
      <c r="AA1" s="4" t="s">
        <v>12</v>
      </c>
    </row>
    <row r="2" spans="1:38">
      <c r="A2" s="4">
        <v>0</v>
      </c>
      <c r="B2" s="4">
        <v>0</v>
      </c>
      <c r="C2" s="4">
        <v>0</v>
      </c>
      <c r="D2" s="4">
        <v>1</v>
      </c>
      <c r="E2" s="4">
        <v>421.13256999999999</v>
      </c>
      <c r="F2" s="4">
        <v>123.26682</v>
      </c>
      <c r="G2" s="4">
        <v>1</v>
      </c>
      <c r="H2" s="4">
        <v>224.81404000000001</v>
      </c>
      <c r="I2" s="4">
        <v>126.94895</v>
      </c>
      <c r="Q2" s="4"/>
      <c r="R2" s="4"/>
      <c r="S2" s="4"/>
      <c r="T2" s="4">
        <v>419.18975999999998</v>
      </c>
      <c r="U2" s="4">
        <v>120.14422</v>
      </c>
      <c r="V2" s="4">
        <v>214.24386999999999</v>
      </c>
      <c r="W2" s="4">
        <v>120.15543</v>
      </c>
      <c r="Y2">
        <f>T2-V2</f>
        <v>204.94588999999999</v>
      </c>
      <c r="Z2">
        <v>-136.11637033073799</v>
      </c>
      <c r="AA2">
        <f>Z2/Y2</f>
        <v>-0.6641575995046205</v>
      </c>
    </row>
    <row r="3" spans="1:38" ht="33" customHeight="1">
      <c r="A3" s="4">
        <v>0.03</v>
      </c>
      <c r="B3" s="4">
        <v>0</v>
      </c>
      <c r="C3" s="4">
        <v>0</v>
      </c>
      <c r="D3" s="4">
        <v>1</v>
      </c>
      <c r="E3" s="4">
        <v>487.13292999999999</v>
      </c>
      <c r="F3" s="4">
        <v>121.102554</v>
      </c>
      <c r="G3" s="4">
        <v>1</v>
      </c>
      <c r="H3" s="4">
        <v>288.88547</v>
      </c>
      <c r="I3" s="4">
        <v>124.023315</v>
      </c>
      <c r="K3" s="3" t="s">
        <v>0</v>
      </c>
      <c r="Q3" s="4"/>
      <c r="R3" s="4"/>
      <c r="S3" s="4"/>
      <c r="T3" s="4">
        <v>485.92435</v>
      </c>
      <c r="U3" s="4">
        <v>118.51539</v>
      </c>
      <c r="V3" s="4">
        <v>281.18419999999998</v>
      </c>
      <c r="W3" s="4">
        <v>118.6016</v>
      </c>
      <c r="Y3" s="4">
        <f t="shared" ref="Y3:Y66" si="0">T3-V3</f>
        <v>204.74015000000003</v>
      </c>
      <c r="Z3" s="4">
        <v>-136.11637033073799</v>
      </c>
      <c r="AA3" s="4">
        <f t="shared" ref="AA3:AA66" si="1">Z3/Y3</f>
        <v>-0.66482500052255489</v>
      </c>
    </row>
    <row r="4" spans="1:38">
      <c r="A4" s="4">
        <v>0.06</v>
      </c>
      <c r="B4" s="4">
        <v>0</v>
      </c>
      <c r="C4" s="4">
        <v>0</v>
      </c>
      <c r="D4" s="4">
        <v>1</v>
      </c>
      <c r="E4" s="4">
        <v>553.39086999999995</v>
      </c>
      <c r="F4" s="4">
        <v>119.19808</v>
      </c>
      <c r="G4" s="4">
        <v>1</v>
      </c>
      <c r="H4" s="4">
        <v>353.72034000000002</v>
      </c>
      <c r="I4" s="4">
        <v>121.48265000000001</v>
      </c>
      <c r="K4">
        <v>1476.7762600000001</v>
      </c>
      <c r="L4">
        <v>0</v>
      </c>
      <c r="M4">
        <v>636.26464999999996</v>
      </c>
      <c r="N4" s="4">
        <v>-136.11636999999999</v>
      </c>
      <c r="P4" s="4">
        <f t="array" ref="P4:P7">MMULT(K4:N6,TRANSPOSE(A2:D2))</f>
        <v>-136.11636999999999</v>
      </c>
      <c r="Q4" s="4"/>
      <c r="R4" s="4"/>
      <c r="S4" s="4"/>
      <c r="T4" s="4">
        <v>552.66309999999999</v>
      </c>
      <c r="U4" s="4">
        <v>116.87325</v>
      </c>
      <c r="V4" s="4">
        <v>347.98156999999998</v>
      </c>
      <c r="W4" s="4">
        <v>117.00635</v>
      </c>
      <c r="Y4" s="4">
        <f t="shared" si="0"/>
        <v>204.68153000000001</v>
      </c>
      <c r="Z4" s="4">
        <v>-136.11637033073799</v>
      </c>
      <c r="AA4" s="4">
        <f t="shared" si="1"/>
        <v>-0.66501540383608615</v>
      </c>
    </row>
    <row r="5" spans="1:38">
      <c r="A5" s="4">
        <v>0.09</v>
      </c>
      <c r="B5" s="4">
        <v>0</v>
      </c>
      <c r="C5" s="4">
        <v>0</v>
      </c>
      <c r="D5" s="4">
        <v>1</v>
      </c>
      <c r="E5" s="4">
        <v>619.69574</v>
      </c>
      <c r="F5" s="4">
        <v>117.49827999999999</v>
      </c>
      <c r="G5" s="4">
        <v>1</v>
      </c>
      <c r="H5" s="4">
        <v>419.15273999999999</v>
      </c>
      <c r="I5" s="4">
        <v>119.189224</v>
      </c>
      <c r="K5">
        <v>0</v>
      </c>
      <c r="L5">
        <v>1476.7762600000001</v>
      </c>
      <c r="M5" s="4">
        <v>479.61230999999998</v>
      </c>
      <c r="N5" s="4">
        <v>0</v>
      </c>
      <c r="P5" s="4">
        <v>0</v>
      </c>
      <c r="Q5" s="4"/>
      <c r="R5" s="4"/>
      <c r="S5" s="4"/>
      <c r="T5" s="4">
        <v>619.33609999999999</v>
      </c>
      <c r="U5" s="4">
        <v>115.21701</v>
      </c>
      <c r="V5" s="4">
        <v>414.71850000000001</v>
      </c>
      <c r="W5" s="4">
        <v>115.34367</v>
      </c>
      <c r="Y5" s="4">
        <f t="shared" si="0"/>
        <v>204.61759999999998</v>
      </c>
      <c r="Z5" s="4">
        <v>-136.11637033073799</v>
      </c>
      <c r="AA5" s="4">
        <f t="shared" si="1"/>
        <v>-0.66522317889926386</v>
      </c>
    </row>
    <row r="6" spans="1:38">
      <c r="A6" s="4">
        <v>0.12</v>
      </c>
      <c r="B6" s="4">
        <v>0</v>
      </c>
      <c r="C6" s="4">
        <v>0</v>
      </c>
      <c r="D6" s="4">
        <v>1</v>
      </c>
      <c r="E6" s="4">
        <v>685.87950000000001</v>
      </c>
      <c r="F6" s="4">
        <v>115.979294</v>
      </c>
      <c r="G6" s="4">
        <v>1</v>
      </c>
      <c r="H6" s="4">
        <v>484.94920000000002</v>
      </c>
      <c r="I6" s="4">
        <v>117.26255999999999</v>
      </c>
      <c r="K6">
        <v>0</v>
      </c>
      <c r="L6">
        <v>0</v>
      </c>
      <c r="M6">
        <v>1</v>
      </c>
      <c r="N6" s="4">
        <v>0</v>
      </c>
      <c r="P6" s="4">
        <v>0</v>
      </c>
      <c r="Q6" s="4"/>
      <c r="R6" s="4"/>
      <c r="S6" s="4"/>
      <c r="T6" s="4">
        <v>685.91956000000005</v>
      </c>
      <c r="U6" s="4">
        <v>113.61667</v>
      </c>
      <c r="V6" s="4">
        <v>481.36439999999999</v>
      </c>
      <c r="W6" s="4">
        <v>113.71398000000001</v>
      </c>
      <c r="Y6" s="4">
        <f t="shared" si="0"/>
        <v>204.55516000000006</v>
      </c>
      <c r="Z6" s="4">
        <v>-136.11637033073799</v>
      </c>
      <c r="AA6" s="4">
        <f t="shared" si="1"/>
        <v>-0.6654262367702577</v>
      </c>
    </row>
    <row r="7" spans="1:38">
      <c r="A7" s="4">
        <v>0.15</v>
      </c>
      <c r="B7" s="4">
        <v>0</v>
      </c>
      <c r="C7" s="4">
        <v>0</v>
      </c>
      <c r="D7" s="4">
        <v>1</v>
      </c>
      <c r="E7" s="4">
        <v>751.89120000000003</v>
      </c>
      <c r="F7" s="4">
        <v>114.77059</v>
      </c>
      <c r="G7" s="4">
        <v>1</v>
      </c>
      <c r="H7" s="4">
        <v>550.92359999999996</v>
      </c>
      <c r="I7" s="4">
        <v>115.561966</v>
      </c>
      <c r="P7" s="4" t="e">
        <v>#N/A</v>
      </c>
      <c r="Q7" s="4"/>
      <c r="R7" s="4"/>
      <c r="S7" s="4"/>
      <c r="T7" s="4">
        <v>752.42993000000001</v>
      </c>
      <c r="U7" s="4">
        <v>112.07859999999999</v>
      </c>
      <c r="V7" s="4">
        <v>547.99663999999996</v>
      </c>
      <c r="W7" s="4">
        <v>112.10104</v>
      </c>
      <c r="Y7" s="4">
        <f t="shared" si="0"/>
        <v>204.43329000000006</v>
      </c>
      <c r="Z7" s="4">
        <v>-136.11637033073799</v>
      </c>
      <c r="AA7" s="4">
        <f t="shared" si="1"/>
        <v>-0.66582292116287889</v>
      </c>
    </row>
    <row r="8" spans="1:38">
      <c r="A8" s="4">
        <v>0.18</v>
      </c>
      <c r="B8" s="4">
        <v>0</v>
      </c>
      <c r="C8" s="4">
        <v>0</v>
      </c>
      <c r="D8" s="4">
        <v>1</v>
      </c>
      <c r="E8" s="4">
        <v>817.53330000000005</v>
      </c>
      <c r="F8" s="4">
        <v>113.75557000000001</v>
      </c>
      <c r="G8" s="4">
        <v>1</v>
      </c>
      <c r="H8" s="4">
        <v>616.95934999999997</v>
      </c>
      <c r="I8" s="4">
        <v>114.11511</v>
      </c>
      <c r="K8" s="5" t="s">
        <v>23</v>
      </c>
      <c r="Q8" s="4"/>
      <c r="R8" s="4"/>
      <c r="S8" s="4"/>
      <c r="T8" s="4">
        <v>818.79349999999999</v>
      </c>
      <c r="U8" s="4">
        <v>110.51103999999999</v>
      </c>
      <c r="V8" s="4">
        <v>614.49400000000003</v>
      </c>
      <c r="W8" s="4">
        <v>110.51927000000001</v>
      </c>
      <c r="Y8" s="4">
        <f t="shared" si="0"/>
        <v>204.29949999999997</v>
      </c>
      <c r="Z8" s="4">
        <v>-136.11637033073799</v>
      </c>
      <c r="AA8" s="4">
        <f t="shared" si="1"/>
        <v>-0.66625894987867329</v>
      </c>
    </row>
    <row r="9" spans="1:38">
      <c r="A9" s="4">
        <v>0.21</v>
      </c>
      <c r="B9" s="4">
        <v>0</v>
      </c>
      <c r="C9" s="4">
        <v>0</v>
      </c>
      <c r="D9" s="4">
        <v>1</v>
      </c>
      <c r="E9" s="4">
        <v>882.69579999999996</v>
      </c>
      <c r="F9" s="4">
        <v>113.02825</v>
      </c>
      <c r="G9" s="4">
        <v>1</v>
      </c>
      <c r="H9" s="4">
        <v>682.85613999999998</v>
      </c>
      <c r="I9" s="4">
        <v>112.82464</v>
      </c>
      <c r="K9">
        <v>0.99998790999999998</v>
      </c>
      <c r="L9">
        <v>-6.9353999999999998E-4</v>
      </c>
      <c r="M9" s="4">
        <v>4.8682400000000002E-3</v>
      </c>
      <c r="N9" s="4">
        <v>0</v>
      </c>
      <c r="Q9" s="4"/>
      <c r="R9" s="4"/>
      <c r="S9" s="4"/>
      <c r="T9" s="4">
        <v>885.05316000000005</v>
      </c>
      <c r="U9" s="4">
        <v>109.01128</v>
      </c>
      <c r="V9" s="4">
        <v>680.91030000000001</v>
      </c>
      <c r="W9" s="4">
        <v>108.88705400000001</v>
      </c>
      <c r="Y9" s="4">
        <f t="shared" si="0"/>
        <v>204.14286000000004</v>
      </c>
      <c r="Z9" s="4">
        <v>-136.11637033073799</v>
      </c>
      <c r="AA9" s="4">
        <f t="shared" si="1"/>
        <v>-0.66677017423356355</v>
      </c>
    </row>
    <row r="10" spans="1:38">
      <c r="A10" s="4">
        <v>0.24</v>
      </c>
      <c r="B10" s="4">
        <v>0</v>
      </c>
      <c r="C10" s="4">
        <v>0</v>
      </c>
      <c r="D10" s="4">
        <v>1</v>
      </c>
      <c r="E10" s="4">
        <v>947.14610000000005</v>
      </c>
      <c r="F10" s="4">
        <v>112.67495</v>
      </c>
      <c r="G10" s="4">
        <v>1</v>
      </c>
      <c r="H10" s="4">
        <v>748.57309999999995</v>
      </c>
      <c r="I10" s="4">
        <v>111.8901</v>
      </c>
      <c r="K10">
        <v>7.0693999999999998E-4</v>
      </c>
      <c r="L10">
        <v>0.99999596000000002</v>
      </c>
      <c r="M10" s="4">
        <v>-2.7523600000000001E-3</v>
      </c>
      <c r="N10" s="4">
        <v>0</v>
      </c>
      <c r="P10" s="4">
        <f t="array" ref="P10:P12">MMULT(K9:M11,N9:N11)</f>
        <v>0</v>
      </c>
      <c r="Q10" s="4" t="e">
        <f>P10/P12</f>
        <v>#DIV/0!</v>
      </c>
      <c r="R10" s="4"/>
      <c r="S10" s="4"/>
      <c r="T10" s="4">
        <v>951.20529999999997</v>
      </c>
      <c r="U10" s="4">
        <v>107.46925</v>
      </c>
      <c r="V10" s="4">
        <v>747.21299999999997</v>
      </c>
      <c r="W10" s="4">
        <v>107.37464</v>
      </c>
      <c r="Y10" s="4">
        <f t="shared" si="0"/>
        <v>203.9923</v>
      </c>
      <c r="Z10" s="4">
        <v>-136.11637033073799</v>
      </c>
      <c r="AA10" s="4">
        <f t="shared" si="1"/>
        <v>-0.66726229534515757</v>
      </c>
    </row>
    <row r="11" spans="1:38" s="1" customFormat="1">
      <c r="A11" s="1">
        <v>0.27</v>
      </c>
      <c r="B11" s="1">
        <v>0</v>
      </c>
      <c r="C11" s="1">
        <v>0</v>
      </c>
      <c r="D11" s="1">
        <v>1</v>
      </c>
      <c r="E11" s="1">
        <v>1010.73975</v>
      </c>
      <c r="F11" s="1">
        <v>112.57811</v>
      </c>
      <c r="G11" s="1">
        <v>1</v>
      </c>
      <c r="H11" s="1">
        <v>813.90935999999999</v>
      </c>
      <c r="I11" s="1">
        <v>111.03525</v>
      </c>
      <c r="K11" s="1">
        <v>-4.8663200000000004E-3</v>
      </c>
      <c r="L11" s="1">
        <v>2.7557599999999999E-3</v>
      </c>
      <c r="M11" s="1">
        <v>0.99998436000000002</v>
      </c>
      <c r="N11" s="4">
        <v>0</v>
      </c>
      <c r="P11" s="1">
        <v>0</v>
      </c>
      <c r="Q11" s="4" t="e">
        <f>P11/P12</f>
        <v>#DIV/0!</v>
      </c>
      <c r="T11" s="1">
        <v>1017.23334</v>
      </c>
      <c r="U11" s="1">
        <v>105.84545</v>
      </c>
      <c r="V11" s="1">
        <v>813.36059999999998</v>
      </c>
      <c r="W11" s="1">
        <v>105.753235</v>
      </c>
      <c r="Y11" s="1">
        <f t="shared" si="0"/>
        <v>203.87274000000002</v>
      </c>
      <c r="Z11" s="1">
        <v>-136.11637033073799</v>
      </c>
      <c r="AA11" s="1">
        <f t="shared" si="1"/>
        <v>-0.6676536074942534</v>
      </c>
    </row>
    <row r="12" spans="1:38">
      <c r="A12" s="4">
        <v>0</v>
      </c>
      <c r="B12" s="4">
        <v>0.03</v>
      </c>
      <c r="C12" s="4">
        <v>0</v>
      </c>
      <c r="D12" s="4">
        <v>1</v>
      </c>
      <c r="E12" s="4">
        <v>422.13315</v>
      </c>
      <c r="F12" s="4">
        <v>188.01773</v>
      </c>
      <c r="G12" s="4">
        <v>1</v>
      </c>
      <c r="H12" s="4">
        <v>224.35909000000001</v>
      </c>
      <c r="I12" s="4">
        <v>190.73697000000001</v>
      </c>
      <c r="P12" s="4">
        <v>0</v>
      </c>
      <c r="S12" s="4"/>
      <c r="T12" s="4">
        <v>420.81625000000003</v>
      </c>
      <c r="U12" s="4">
        <v>186.3021</v>
      </c>
      <c r="V12" s="4">
        <v>215.6523</v>
      </c>
      <c r="W12" s="4">
        <v>186.39435</v>
      </c>
      <c r="Y12" s="4">
        <f t="shared" si="0"/>
        <v>205.16395000000003</v>
      </c>
      <c r="Z12" s="4">
        <v>-136.11637033073799</v>
      </c>
      <c r="AA12" s="4">
        <f t="shared" si="1"/>
        <v>-0.66345169475796295</v>
      </c>
      <c r="AC12" s="4" t="s">
        <v>2</v>
      </c>
      <c r="AD12" s="4" t="s">
        <v>1</v>
      </c>
      <c r="AE12" s="4" t="s">
        <v>4</v>
      </c>
      <c r="AF12" s="4" t="s">
        <v>3</v>
      </c>
      <c r="AG12" s="4" t="s">
        <v>5</v>
      </c>
      <c r="AH12" s="4" t="s">
        <v>6</v>
      </c>
      <c r="AI12" s="4" t="s">
        <v>7</v>
      </c>
      <c r="AJ12" s="4" t="s">
        <v>8</v>
      </c>
      <c r="AK12" s="4" t="s">
        <v>9</v>
      </c>
      <c r="AL12" s="4" t="s">
        <v>10</v>
      </c>
    </row>
    <row r="13" spans="1:38">
      <c r="A13" s="4">
        <v>0.03</v>
      </c>
      <c r="B13" s="4">
        <v>0.03</v>
      </c>
      <c r="C13" s="4">
        <v>0</v>
      </c>
      <c r="D13" s="4">
        <v>1</v>
      </c>
      <c r="E13" s="4">
        <v>488.39724999999999</v>
      </c>
      <c r="F13" s="4">
        <v>185.97370000000001</v>
      </c>
      <c r="G13" s="4">
        <v>1</v>
      </c>
      <c r="H13" s="4">
        <v>288.77435000000003</v>
      </c>
      <c r="I13" s="4">
        <v>188.06691000000001</v>
      </c>
      <c r="K13" s="5" t="s">
        <v>24</v>
      </c>
      <c r="S13" s="4"/>
      <c r="T13" s="4">
        <v>487.60532000000001</v>
      </c>
      <c r="U13" s="4">
        <v>184.59644</v>
      </c>
      <c r="V13" s="4">
        <v>282.50418000000002</v>
      </c>
      <c r="W13" s="4">
        <v>184.67079000000001</v>
      </c>
      <c r="Y13" s="4">
        <f t="shared" si="0"/>
        <v>205.10113999999999</v>
      </c>
      <c r="Z13" s="4">
        <v>-136.11637033073799</v>
      </c>
      <c r="AA13" s="4">
        <f t="shared" si="1"/>
        <v>-0.66365486964498588</v>
      </c>
      <c r="AC13">
        <v>-0.66415759950462006</v>
      </c>
      <c r="AD13">
        <v>-0.66345169475796295</v>
      </c>
      <c r="AE13">
        <v>-0.66252602999999999</v>
      </c>
      <c r="AF13">
        <v>-0.661279532</v>
      </c>
      <c r="AG13">
        <v>-0.66014863400000001</v>
      </c>
      <c r="AH13">
        <v>-0.65904141299999996</v>
      </c>
      <c r="AI13">
        <v>-0.65796913000000001</v>
      </c>
      <c r="AJ13">
        <v>-0.65717393999999996</v>
      </c>
      <c r="AK13">
        <v>-0.65656895800000004</v>
      </c>
      <c r="AL13">
        <v>-0.655804571</v>
      </c>
    </row>
    <row r="14" spans="1:38">
      <c r="A14" s="4">
        <v>0.06</v>
      </c>
      <c r="B14" s="4">
        <v>0.03</v>
      </c>
      <c r="C14" s="4">
        <v>0</v>
      </c>
      <c r="D14" s="4">
        <v>1</v>
      </c>
      <c r="E14" s="4">
        <v>554.96969999999999</v>
      </c>
      <c r="F14" s="4">
        <v>184.09985</v>
      </c>
      <c r="G14" s="4">
        <v>1</v>
      </c>
      <c r="H14" s="4">
        <v>354.05630000000002</v>
      </c>
      <c r="I14" s="4">
        <v>185.74922000000001</v>
      </c>
      <c r="K14">
        <v>1478.46622</v>
      </c>
      <c r="L14">
        <v>0</v>
      </c>
      <c r="M14">
        <v>643.34680000000003</v>
      </c>
      <c r="Q14" s="4"/>
      <c r="R14" s="4"/>
      <c r="S14" s="4"/>
      <c r="T14" s="4">
        <v>554.46010000000001</v>
      </c>
      <c r="U14" s="4">
        <v>182.90475000000001</v>
      </c>
      <c r="V14" s="4">
        <v>349.4255</v>
      </c>
      <c r="W14" s="4">
        <v>183.00563</v>
      </c>
      <c r="Y14" s="4">
        <f t="shared" si="0"/>
        <v>205.03460000000001</v>
      </c>
      <c r="Z14" s="4">
        <v>-136.11637033073799</v>
      </c>
      <c r="AA14" s="4">
        <f t="shared" si="1"/>
        <v>-0.66387024595233191</v>
      </c>
      <c r="AC14">
        <v>-0.66482500052255489</v>
      </c>
      <c r="AD14">
        <v>-0.66365486964498588</v>
      </c>
      <c r="AE14">
        <v>-0.66256440599999999</v>
      </c>
      <c r="AF14">
        <v>-0.66138000600000002</v>
      </c>
      <c r="AG14">
        <v>-0.66019525300000004</v>
      </c>
      <c r="AH14">
        <v>-0.65922037600000005</v>
      </c>
      <c r="AI14">
        <v>-0.65832490700000001</v>
      </c>
      <c r="AJ14">
        <v>-0.65754064099999998</v>
      </c>
      <c r="AK14">
        <v>-0.65698178500000004</v>
      </c>
      <c r="AL14">
        <v>-0.65631803600000005</v>
      </c>
    </row>
    <row r="15" spans="1:38">
      <c r="A15" s="4">
        <v>0.09</v>
      </c>
      <c r="B15" s="4">
        <v>0.03</v>
      </c>
      <c r="C15" s="4">
        <v>0</v>
      </c>
      <c r="D15" s="4">
        <v>1</v>
      </c>
      <c r="E15" s="4">
        <v>621.50369999999998</v>
      </c>
      <c r="F15" s="4">
        <v>182.41186999999999</v>
      </c>
      <c r="G15" s="4">
        <v>1</v>
      </c>
      <c r="H15" s="4">
        <v>419.84875</v>
      </c>
      <c r="I15" s="4">
        <v>183.69601</v>
      </c>
      <c r="K15">
        <v>0</v>
      </c>
      <c r="L15">
        <v>1478.46622</v>
      </c>
      <c r="M15" s="4">
        <v>475.81430999999998</v>
      </c>
      <c r="Q15" s="4"/>
      <c r="R15" s="4"/>
      <c r="S15" s="4"/>
      <c r="T15" s="4">
        <v>621.21220000000005</v>
      </c>
      <c r="U15" s="4">
        <v>181.24644000000001</v>
      </c>
      <c r="V15" s="4">
        <v>416.25756999999999</v>
      </c>
      <c r="W15" s="4">
        <v>181.28806</v>
      </c>
      <c r="Y15" s="4">
        <f t="shared" si="0"/>
        <v>204.95463000000007</v>
      </c>
      <c r="Z15" s="4">
        <v>-136.11637033073799</v>
      </c>
      <c r="AA15" s="4">
        <f t="shared" si="1"/>
        <v>-0.6641292774441736</v>
      </c>
      <c r="AC15">
        <v>-0.66501540383608615</v>
      </c>
      <c r="AD15">
        <v>-0.66387024595233191</v>
      </c>
      <c r="AE15">
        <v>-0.66300912599999995</v>
      </c>
      <c r="AF15">
        <v>-0.66164845000000005</v>
      </c>
      <c r="AG15">
        <v>-0.66059120599999999</v>
      </c>
      <c r="AH15">
        <v>-0.65980761099999996</v>
      </c>
      <c r="AI15">
        <v>-0.65900178399999998</v>
      </c>
      <c r="AJ15">
        <v>-0.658261074</v>
      </c>
      <c r="AK15">
        <v>-0.65738043099999999</v>
      </c>
      <c r="AL15">
        <v>-0.65673457199999996</v>
      </c>
    </row>
    <row r="16" spans="1:38">
      <c r="A16" s="4">
        <v>0.12</v>
      </c>
      <c r="B16" s="4">
        <v>0.03</v>
      </c>
      <c r="C16" s="4">
        <v>0</v>
      </c>
      <c r="D16" s="4">
        <v>1</v>
      </c>
      <c r="E16" s="4">
        <v>687.96169999999995</v>
      </c>
      <c r="F16" s="4">
        <v>180.86273</v>
      </c>
      <c r="G16" s="4">
        <v>1</v>
      </c>
      <c r="H16" s="4">
        <v>485.98358000000002</v>
      </c>
      <c r="I16" s="4">
        <v>181.85744</v>
      </c>
      <c r="K16">
        <v>0</v>
      </c>
      <c r="L16" s="4">
        <v>0</v>
      </c>
      <c r="M16">
        <v>1</v>
      </c>
      <c r="Q16" s="4"/>
      <c r="R16" s="4"/>
      <c r="S16" s="4"/>
      <c r="T16" s="4">
        <v>687.89795000000004</v>
      </c>
      <c r="U16" s="4">
        <v>179.63310000000001</v>
      </c>
      <c r="V16" s="4">
        <v>483.0446</v>
      </c>
      <c r="W16" s="4">
        <v>179.66068000000001</v>
      </c>
      <c r="Y16" s="4">
        <f t="shared" si="0"/>
        <v>204.85335000000003</v>
      </c>
      <c r="Z16" s="4">
        <v>-136.11637033073799</v>
      </c>
      <c r="AA16" s="4">
        <f t="shared" si="1"/>
        <v>-0.6644576245921191</v>
      </c>
      <c r="AC16">
        <v>-0.66522317889926386</v>
      </c>
      <c r="AD16">
        <v>-0.6641292774441736</v>
      </c>
      <c r="AE16">
        <v>-0.66317225400000002</v>
      </c>
      <c r="AF16">
        <v>-0.66244841899999996</v>
      </c>
      <c r="AG16">
        <v>-0.66159313600000003</v>
      </c>
      <c r="AH16">
        <v>-0.66080004199999998</v>
      </c>
      <c r="AI16">
        <v>-0.65992145999999996</v>
      </c>
      <c r="AJ16">
        <v>-0.65923672200000005</v>
      </c>
      <c r="AK16">
        <v>-0.658114545</v>
      </c>
      <c r="AL16">
        <v>-0.65710614300000003</v>
      </c>
    </row>
    <row r="17" spans="1:38">
      <c r="A17" s="4">
        <v>0.15</v>
      </c>
      <c r="B17" s="4">
        <v>0.03</v>
      </c>
      <c r="C17" s="4">
        <v>0</v>
      </c>
      <c r="D17" s="4">
        <v>1</v>
      </c>
      <c r="E17" s="4">
        <v>754.21500000000003</v>
      </c>
      <c r="F17" s="4">
        <v>179.50266999999999</v>
      </c>
      <c r="G17" s="4">
        <v>1</v>
      </c>
      <c r="H17" s="4">
        <v>552.2568</v>
      </c>
      <c r="I17" s="4">
        <v>180.24115</v>
      </c>
      <c r="N17" s="4"/>
      <c r="Q17" s="4"/>
      <c r="R17" s="4"/>
      <c r="S17" s="4"/>
      <c r="T17" s="4">
        <v>754.43853999999999</v>
      </c>
      <c r="U17" s="4">
        <v>178.02068</v>
      </c>
      <c r="V17" s="4">
        <v>549.76226999999994</v>
      </c>
      <c r="W17" s="4">
        <v>178.00719000000001</v>
      </c>
      <c r="Y17" s="4">
        <f t="shared" si="0"/>
        <v>204.67627000000005</v>
      </c>
      <c r="Z17" s="4">
        <v>-136.11637033073799</v>
      </c>
      <c r="AA17" s="4">
        <f t="shared" si="1"/>
        <v>-0.66503249414667354</v>
      </c>
      <c r="AC17">
        <v>-0.6654262367702577</v>
      </c>
      <c r="AD17">
        <v>-0.6644576245921191</v>
      </c>
      <c r="AE17">
        <v>-0.66356816299999999</v>
      </c>
      <c r="AF17">
        <v>-0.66309878799999999</v>
      </c>
      <c r="AG17">
        <v>-0.662445163</v>
      </c>
      <c r="AH17">
        <v>-0.66173079599999995</v>
      </c>
      <c r="AI17">
        <v>-0.66079782899999995</v>
      </c>
      <c r="AJ17">
        <v>-0.65986995299999995</v>
      </c>
      <c r="AK17">
        <v>-0.65873130599999996</v>
      </c>
      <c r="AL17">
        <v>-0.65759686799999995</v>
      </c>
    </row>
    <row r="18" spans="1:38">
      <c r="A18" s="4">
        <v>0.18</v>
      </c>
      <c r="B18" s="4">
        <v>0.03</v>
      </c>
      <c r="C18" s="4">
        <v>0</v>
      </c>
      <c r="D18" s="4">
        <v>1</v>
      </c>
      <c r="E18" s="4">
        <v>820.15740000000005</v>
      </c>
      <c r="F18" s="4">
        <v>178.25229999999999</v>
      </c>
      <c r="G18" s="4">
        <v>1</v>
      </c>
      <c r="H18" s="4">
        <v>618.51990000000001</v>
      </c>
      <c r="I18" s="4">
        <v>178.77524</v>
      </c>
      <c r="N18" s="4"/>
      <c r="Q18" s="4"/>
      <c r="R18" s="4"/>
      <c r="S18" s="4"/>
      <c r="T18" s="4">
        <v>820.92780000000005</v>
      </c>
      <c r="U18" s="4">
        <v>176.42320000000001</v>
      </c>
      <c r="V18" s="4">
        <v>616.36350000000004</v>
      </c>
      <c r="W18" s="4">
        <v>176.37378000000001</v>
      </c>
      <c r="Y18" s="4">
        <f t="shared" si="0"/>
        <v>204.5643</v>
      </c>
      <c r="Z18" s="4">
        <v>-136.11637033073799</v>
      </c>
      <c r="AA18" s="4">
        <f t="shared" si="1"/>
        <v>-0.66539650530780781</v>
      </c>
      <c r="AC18">
        <v>-0.66582292116287889</v>
      </c>
      <c r="AD18">
        <v>-0.66503249414667354</v>
      </c>
      <c r="AE18">
        <v>-0.66424928999999999</v>
      </c>
      <c r="AF18">
        <v>-0.66366114700000001</v>
      </c>
      <c r="AG18">
        <v>-0.66302637200000003</v>
      </c>
      <c r="AH18">
        <v>-0.66248843099999999</v>
      </c>
      <c r="AI18">
        <v>-0.66146058100000005</v>
      </c>
      <c r="AJ18">
        <v>-0.660469274</v>
      </c>
      <c r="AK18">
        <v>-0.65923148600000003</v>
      </c>
      <c r="AL18">
        <v>-0.65811034499999999</v>
      </c>
    </row>
    <row r="19" spans="1:38">
      <c r="A19" s="4">
        <v>0.21</v>
      </c>
      <c r="B19" s="4">
        <v>0.03</v>
      </c>
      <c r="C19" s="4">
        <v>0</v>
      </c>
      <c r="D19" s="4">
        <v>1</v>
      </c>
      <c r="E19" s="4">
        <v>885.60709999999995</v>
      </c>
      <c r="F19" s="4">
        <v>177.24672000000001</v>
      </c>
      <c r="G19" s="4">
        <v>1</v>
      </c>
      <c r="H19" s="4">
        <v>684.6748</v>
      </c>
      <c r="I19" s="4">
        <v>177.44629</v>
      </c>
      <c r="K19">
        <f t="array" ref="K19:M21">MMULT(K14:M16,K9:M11)</f>
        <v>1475.3176139436241</v>
      </c>
      <c r="L19">
        <v>0.7475339153492</v>
      </c>
      <c r="M19">
        <v>650.5342664469008</v>
      </c>
      <c r="N19" s="4"/>
      <c r="O19" s="4">
        <f>K19/$M$21</f>
        <v>1475.3406882719887</v>
      </c>
      <c r="P19" s="4">
        <f t="shared" ref="P19:Q19" si="2">L19/$M$21</f>
        <v>0.74754560696249284</v>
      </c>
      <c r="Q19" s="4">
        <f t="shared" si="2"/>
        <v>650.54444096195743</v>
      </c>
      <c r="R19" s="4"/>
      <c r="S19" s="4"/>
      <c r="T19" s="4">
        <v>887.23833999999999</v>
      </c>
      <c r="U19" s="4">
        <v>174.79456999999999</v>
      </c>
      <c r="V19" s="4">
        <v>682.81389999999999</v>
      </c>
      <c r="W19" s="4">
        <v>174.78836000000001</v>
      </c>
      <c r="Y19" s="4">
        <f t="shared" si="0"/>
        <v>204.42444</v>
      </c>
      <c r="Z19" s="4">
        <v>-136.11637033073799</v>
      </c>
      <c r="AA19" s="4">
        <f t="shared" si="1"/>
        <v>-0.66585174615490195</v>
      </c>
      <c r="AC19">
        <v>-0.66625894987867329</v>
      </c>
      <c r="AD19">
        <v>-0.66539650530780781</v>
      </c>
      <c r="AE19">
        <v>-0.66482048699999996</v>
      </c>
      <c r="AF19">
        <v>-0.66402838799999997</v>
      </c>
      <c r="AG19">
        <v>-0.66336216400000003</v>
      </c>
      <c r="AH19">
        <v>-0.66266262600000003</v>
      </c>
      <c r="AI19">
        <v>-0.66142769899999998</v>
      </c>
      <c r="AJ19">
        <v>-0.66046969099999997</v>
      </c>
      <c r="AK19">
        <v>-0.65950601799999997</v>
      </c>
      <c r="AL19">
        <v>-0.65848729800000005</v>
      </c>
    </row>
    <row r="20" spans="1:38">
      <c r="A20" s="4">
        <v>0.24</v>
      </c>
      <c r="B20" s="4">
        <v>0.03</v>
      </c>
      <c r="C20" s="4">
        <v>0</v>
      </c>
      <c r="D20" s="4">
        <v>1</v>
      </c>
      <c r="E20" s="4">
        <v>950.45889999999997</v>
      </c>
      <c r="F20" s="4">
        <v>176.54906</v>
      </c>
      <c r="G20" s="4">
        <v>1</v>
      </c>
      <c r="H20" s="4">
        <v>750.62212999999997</v>
      </c>
      <c r="I20" s="4">
        <v>176.30962</v>
      </c>
      <c r="K20">
        <v>-1.2702777834724002</v>
      </c>
      <c r="L20">
        <v>1479.7714770393968</v>
      </c>
      <c r="M20">
        <v>471.73759697891239</v>
      </c>
      <c r="N20" s="4"/>
      <c r="O20" s="4">
        <f t="shared" ref="O20:O21" si="3">K20/$M$21</f>
        <v>-1.2702976509276607</v>
      </c>
      <c r="P20" s="4">
        <f t="shared" ref="P20:P21" si="4">L20/$M$21</f>
        <v>1479.7946210272696</v>
      </c>
      <c r="Q20" s="4">
        <f t="shared" ref="Q20:Q21" si="5">M20/$M$21</f>
        <v>471.74497507032248</v>
      </c>
      <c r="R20" s="4"/>
      <c r="S20" s="4"/>
      <c r="T20" s="4">
        <v>953.43866000000003</v>
      </c>
      <c r="U20" s="4">
        <v>173.25137000000001</v>
      </c>
      <c r="V20" s="4">
        <v>749.20885999999996</v>
      </c>
      <c r="W20" s="4">
        <v>173.16353000000001</v>
      </c>
      <c r="Y20" s="4">
        <f t="shared" si="0"/>
        <v>204.22980000000007</v>
      </c>
      <c r="Z20" s="4">
        <v>-136.11637033073799</v>
      </c>
      <c r="AA20" s="4">
        <f t="shared" si="1"/>
        <v>-0.66648633221370213</v>
      </c>
      <c r="AC20">
        <v>-0.66677017423356355</v>
      </c>
      <c r="AD20">
        <v>-0.66585174615490195</v>
      </c>
      <c r="AE20">
        <v>-0.66488686500000005</v>
      </c>
      <c r="AF20">
        <v>-0.66414606300000001</v>
      </c>
      <c r="AG20">
        <v>-0.66323723599999995</v>
      </c>
      <c r="AH20">
        <v>-0.66227846199999996</v>
      </c>
      <c r="AI20">
        <v>-0.66132239100000001</v>
      </c>
      <c r="AJ20">
        <v>-0.66039957800000004</v>
      </c>
      <c r="AK20">
        <v>-0.65955682900000001</v>
      </c>
      <c r="AL20">
        <v>-0.65883406799999999</v>
      </c>
    </row>
    <row r="21" spans="1:38" s="1" customFormat="1">
      <c r="A21" s="1">
        <v>0.27</v>
      </c>
      <c r="B21" s="1">
        <v>0.03</v>
      </c>
      <c r="C21" s="1">
        <v>0</v>
      </c>
      <c r="D21" s="1">
        <v>1</v>
      </c>
      <c r="E21" s="1">
        <v>1014.3561999999999</v>
      </c>
      <c r="F21" s="1">
        <v>176.12907000000001</v>
      </c>
      <c r="G21" s="1">
        <v>1</v>
      </c>
      <c r="H21" s="1">
        <v>816.14279999999997</v>
      </c>
      <c r="I21" s="1">
        <v>175.3466</v>
      </c>
      <c r="K21" s="1">
        <v>-4.8663200000000004E-3</v>
      </c>
      <c r="L21" s="1">
        <v>2.7557599999999999E-3</v>
      </c>
      <c r="M21" s="1">
        <v>0.99998436000000002</v>
      </c>
      <c r="N21" s="4"/>
      <c r="O21" s="4">
        <f t="shared" si="3"/>
        <v>-4.8663961104351674E-3</v>
      </c>
      <c r="P21" s="4">
        <f t="shared" si="4"/>
        <v>2.7558031007604957E-3</v>
      </c>
      <c r="Q21" s="4">
        <f t="shared" si="5"/>
        <v>1</v>
      </c>
      <c r="T21" s="1">
        <v>1019.4349999999999</v>
      </c>
      <c r="U21" s="1">
        <v>171.71428</v>
      </c>
      <c r="V21" s="1">
        <v>815.37225000000001</v>
      </c>
      <c r="W21" s="1">
        <v>171.57114000000001</v>
      </c>
      <c r="Y21" s="1">
        <f t="shared" si="0"/>
        <v>204.06274999999994</v>
      </c>
      <c r="Z21" s="1">
        <v>-136.11637033073799</v>
      </c>
      <c r="AA21" s="1">
        <f t="shared" si="1"/>
        <v>-0.66703193175010156</v>
      </c>
      <c r="AC21" s="1">
        <v>-0.66726229534515757</v>
      </c>
      <c r="AD21" s="1">
        <v>-0.66648633221370213</v>
      </c>
      <c r="AE21" s="1">
        <v>-0.66533731100000004</v>
      </c>
      <c r="AF21" s="1">
        <v>-0.66449817200000005</v>
      </c>
      <c r="AG21" s="1">
        <v>-0.66344383699999998</v>
      </c>
      <c r="AH21" s="1">
        <v>-0.66243026900000002</v>
      </c>
      <c r="AI21" s="1">
        <v>-0.66147321299999995</v>
      </c>
      <c r="AJ21" s="1">
        <v>-0.66073682</v>
      </c>
      <c r="AK21" s="1">
        <v>-0.66006505000000004</v>
      </c>
      <c r="AL21" s="1">
        <v>-0.65928273400000004</v>
      </c>
    </row>
    <row r="22" spans="1:38">
      <c r="A22" s="4">
        <v>0</v>
      </c>
      <c r="B22" s="4">
        <v>0.06</v>
      </c>
      <c r="C22" s="4">
        <v>0</v>
      </c>
      <c r="D22" s="4">
        <v>1</v>
      </c>
      <c r="E22" s="4">
        <v>423.35608000000002</v>
      </c>
      <c r="F22" s="4">
        <v>253.72676000000001</v>
      </c>
      <c r="G22" s="4">
        <v>1</v>
      </c>
      <c r="H22" s="4">
        <v>224.34242</v>
      </c>
      <c r="I22" s="4">
        <v>255.45322999999999</v>
      </c>
      <c r="N22" s="4"/>
      <c r="Q22" s="4"/>
      <c r="R22" s="4"/>
      <c r="S22" s="4"/>
      <c r="T22" s="4">
        <v>422.47800000000001</v>
      </c>
      <c r="U22" s="4">
        <v>252.78774999999999</v>
      </c>
      <c r="V22" s="4">
        <v>217.0274</v>
      </c>
      <c r="W22" s="4">
        <v>252.81369000000001</v>
      </c>
      <c r="Y22" s="4">
        <f t="shared" si="0"/>
        <v>205.45060000000001</v>
      </c>
      <c r="Z22" s="4">
        <v>-136.11637033073799</v>
      </c>
      <c r="AA22" s="4">
        <f t="shared" si="1"/>
        <v>-0.66252602976451758</v>
      </c>
      <c r="AC22">
        <v>-0.6676536074942534</v>
      </c>
      <c r="AD22">
        <v>-0.66703193175010156</v>
      </c>
      <c r="AE22">
        <v>-0.66657249699999999</v>
      </c>
      <c r="AF22">
        <v>-0.66524918799999999</v>
      </c>
      <c r="AG22">
        <v>-0.664407839</v>
      </c>
      <c r="AH22">
        <v>-0.66333772400000002</v>
      </c>
      <c r="AI22">
        <v>-0.66255579600000003</v>
      </c>
      <c r="AJ22">
        <v>-0.66184566300000003</v>
      </c>
      <c r="AK22">
        <v>-0.66103953999999998</v>
      </c>
      <c r="AL22">
        <v>-0.66024998199999996</v>
      </c>
    </row>
    <row r="23" spans="1:38">
      <c r="A23" s="4">
        <v>0.03</v>
      </c>
      <c r="B23" s="4">
        <v>0.06</v>
      </c>
      <c r="C23" s="4">
        <v>0</v>
      </c>
      <c r="D23" s="4">
        <v>1</v>
      </c>
      <c r="E23" s="4">
        <v>489.85059999999999</v>
      </c>
      <c r="F23" s="4">
        <v>251.75012000000001</v>
      </c>
      <c r="G23" s="4">
        <v>1</v>
      </c>
      <c r="H23" s="4">
        <v>289.00927999999999</v>
      </c>
      <c r="I23" s="4">
        <v>253.11336</v>
      </c>
      <c r="N23" s="4"/>
      <c r="Q23" s="4"/>
      <c r="R23" s="4"/>
      <c r="S23" s="4"/>
      <c r="T23" s="4">
        <v>489.2955</v>
      </c>
      <c r="U23" s="4">
        <v>251.04956000000001</v>
      </c>
      <c r="V23" s="4">
        <v>283.85680000000002</v>
      </c>
      <c r="W23" s="4">
        <v>251.05928</v>
      </c>
      <c r="Y23" s="4">
        <f t="shared" si="0"/>
        <v>205.43869999999998</v>
      </c>
      <c r="Z23" s="4">
        <v>-136.11637033073799</v>
      </c>
      <c r="AA23" s="4">
        <f t="shared" si="1"/>
        <v>-0.66256440646644477</v>
      </c>
    </row>
    <row r="24" spans="1:38">
      <c r="A24" s="4">
        <v>0.06</v>
      </c>
      <c r="B24" s="4">
        <v>0.06</v>
      </c>
      <c r="C24" s="4">
        <v>0</v>
      </c>
      <c r="D24" s="4">
        <v>1</v>
      </c>
      <c r="E24" s="4">
        <v>556.61599999999999</v>
      </c>
      <c r="F24" s="4">
        <v>249.9633</v>
      </c>
      <c r="G24" s="4">
        <v>1</v>
      </c>
      <c r="H24" s="4">
        <v>354.69060000000002</v>
      </c>
      <c r="I24" s="4">
        <v>251.00885</v>
      </c>
      <c r="Q24" s="4"/>
      <c r="R24" s="4"/>
      <c r="S24" s="4"/>
      <c r="T24" s="4">
        <v>556.22295999999994</v>
      </c>
      <c r="U24" s="4">
        <v>249.35265999999999</v>
      </c>
      <c r="V24" s="4">
        <v>350.92205999999999</v>
      </c>
      <c r="W24" s="4">
        <v>249.34530000000001</v>
      </c>
      <c r="Y24" s="4">
        <f t="shared" si="0"/>
        <v>205.30089999999996</v>
      </c>
      <c r="Z24" s="4">
        <v>-136.11637033073799</v>
      </c>
      <c r="AA24" s="4">
        <f t="shared" si="1"/>
        <v>-0.66300912626655817</v>
      </c>
    </row>
    <row r="25" spans="1:38">
      <c r="A25" s="4">
        <v>0.09</v>
      </c>
      <c r="B25" s="4">
        <v>0.06</v>
      </c>
      <c r="C25" s="4">
        <v>0</v>
      </c>
      <c r="D25" s="4">
        <v>1</v>
      </c>
      <c r="E25" s="4">
        <v>623.37329999999997</v>
      </c>
      <c r="F25" s="4">
        <v>248.2312</v>
      </c>
      <c r="G25" s="4">
        <v>1</v>
      </c>
      <c r="H25" s="4">
        <v>420.76056</v>
      </c>
      <c r="I25" s="4">
        <v>249.09787</v>
      </c>
      <c r="Q25" s="4"/>
      <c r="R25" s="4"/>
      <c r="S25" s="4"/>
      <c r="T25" s="4">
        <v>623.09124999999995</v>
      </c>
      <c r="U25" s="4">
        <v>247.69595000000001</v>
      </c>
      <c r="V25" s="4">
        <v>417.84084999999999</v>
      </c>
      <c r="W25" s="4">
        <v>247.65878000000001</v>
      </c>
      <c r="Y25" s="4">
        <f t="shared" si="0"/>
        <v>205.25039999999996</v>
      </c>
      <c r="Z25" s="4">
        <v>-136.11637033073799</v>
      </c>
      <c r="AA25" s="4">
        <f t="shared" si="1"/>
        <v>-0.66317225365084809</v>
      </c>
      <c r="AC25" s="4" t="s">
        <v>21</v>
      </c>
      <c r="AD25">
        <f>MIN(AC13:AL22)</f>
        <v>-0.6676536074942534</v>
      </c>
      <c r="AF25">
        <v>-0.66765360749425295</v>
      </c>
    </row>
    <row r="26" spans="1:38">
      <c r="A26" s="4">
        <v>0.12</v>
      </c>
      <c r="B26" s="4">
        <v>0.06</v>
      </c>
      <c r="C26" s="4">
        <v>0</v>
      </c>
      <c r="D26" s="4">
        <v>1</v>
      </c>
      <c r="E26" s="4">
        <v>690.02179999999998</v>
      </c>
      <c r="F26" s="4">
        <v>246.63444999999999</v>
      </c>
      <c r="G26" s="4">
        <v>1</v>
      </c>
      <c r="H26" s="4">
        <v>487.16442999999998</v>
      </c>
      <c r="I26" s="4">
        <v>247.41245000000001</v>
      </c>
      <c r="Q26" s="4"/>
      <c r="R26" s="4"/>
      <c r="S26" s="4"/>
      <c r="T26" s="4">
        <v>689.8415</v>
      </c>
      <c r="U26" s="4">
        <v>246.00452999999999</v>
      </c>
      <c r="V26" s="4">
        <v>484.71355999999997</v>
      </c>
      <c r="W26" s="4">
        <v>245.96179000000001</v>
      </c>
      <c r="Y26" s="4">
        <f t="shared" si="0"/>
        <v>205.12794000000002</v>
      </c>
      <c r="Z26" s="4">
        <v>-136.11637033073799</v>
      </c>
      <c r="AA26" s="4">
        <f t="shared" si="1"/>
        <v>-0.6635681630241983</v>
      </c>
      <c r="AC26" s="4" t="s">
        <v>22</v>
      </c>
      <c r="AD26">
        <f>MAX(AC13:AL22)</f>
        <v>-0.655804571</v>
      </c>
    </row>
    <row r="27" spans="1:38">
      <c r="A27" s="4">
        <v>0.15</v>
      </c>
      <c r="B27" s="4">
        <v>0.06</v>
      </c>
      <c r="C27" s="4">
        <v>0</v>
      </c>
      <c r="D27" s="4">
        <v>1</v>
      </c>
      <c r="E27" s="4">
        <v>756.45543999999995</v>
      </c>
      <c r="F27" s="4">
        <v>245.09971999999999</v>
      </c>
      <c r="G27" s="4">
        <v>1</v>
      </c>
      <c r="H27" s="4">
        <v>553.68809999999996</v>
      </c>
      <c r="I27" s="4">
        <v>245.84399999999999</v>
      </c>
      <c r="Q27" s="4"/>
      <c r="R27" s="4"/>
      <c r="S27" s="4"/>
      <c r="T27" s="4">
        <v>756.47119999999995</v>
      </c>
      <c r="U27" s="4">
        <v>244.33087</v>
      </c>
      <c r="V27" s="4">
        <v>551.55359999999996</v>
      </c>
      <c r="W27" s="4">
        <v>244.34169</v>
      </c>
      <c r="Y27" s="4">
        <f t="shared" si="0"/>
        <v>204.91759999999999</v>
      </c>
      <c r="Z27" s="4">
        <v>-136.11637033073799</v>
      </c>
      <c r="AA27" s="4">
        <f t="shared" si="1"/>
        <v>-0.66424929010850209</v>
      </c>
    </row>
    <row r="28" spans="1:38">
      <c r="A28" s="4">
        <v>0.18</v>
      </c>
      <c r="B28" s="4">
        <v>0.06</v>
      </c>
      <c r="C28" s="4">
        <v>0</v>
      </c>
      <c r="D28" s="4">
        <v>1</v>
      </c>
      <c r="E28" s="4">
        <v>822.60249999999996</v>
      </c>
      <c r="F28" s="4">
        <v>243.65719999999999</v>
      </c>
      <c r="G28" s="4">
        <v>1</v>
      </c>
      <c r="H28" s="4">
        <v>620.13715000000002</v>
      </c>
      <c r="I28" s="4">
        <v>244.36986999999999</v>
      </c>
      <c r="Q28" s="4"/>
      <c r="R28" s="4"/>
      <c r="S28" s="4"/>
      <c r="T28" s="4">
        <v>822.98659999999995</v>
      </c>
      <c r="U28" s="4">
        <v>242.6354</v>
      </c>
      <c r="V28" s="4">
        <v>618.24505999999997</v>
      </c>
      <c r="W28" s="4">
        <v>242.72174000000001</v>
      </c>
      <c r="Y28" s="4">
        <f t="shared" si="0"/>
        <v>204.74153999999999</v>
      </c>
      <c r="Z28" s="4">
        <v>-136.11637033073799</v>
      </c>
      <c r="AA28" s="4">
        <f t="shared" si="1"/>
        <v>-0.66482048699417817</v>
      </c>
      <c r="AC28" s="4" t="s">
        <v>2</v>
      </c>
      <c r="AD28" s="4" t="s">
        <v>1</v>
      </c>
      <c r="AE28" s="4" t="s">
        <v>4</v>
      </c>
      <c r="AF28" s="4" t="s">
        <v>3</v>
      </c>
      <c r="AG28" s="4" t="s">
        <v>5</v>
      </c>
      <c r="AH28" s="4" t="s">
        <v>6</v>
      </c>
      <c r="AI28" s="4" t="s">
        <v>7</v>
      </c>
      <c r="AJ28" s="4" t="s">
        <v>8</v>
      </c>
      <c r="AK28" s="4" t="s">
        <v>9</v>
      </c>
      <c r="AL28" s="4" t="s">
        <v>10</v>
      </c>
    </row>
    <row r="29" spans="1:38">
      <c r="A29" s="4">
        <v>0.21</v>
      </c>
      <c r="B29" s="4">
        <v>0.06</v>
      </c>
      <c r="C29" s="4">
        <v>0</v>
      </c>
      <c r="D29" s="4">
        <v>1</v>
      </c>
      <c r="E29" s="4">
        <v>888.37080000000003</v>
      </c>
      <c r="F29" s="4">
        <v>242.41557</v>
      </c>
      <c r="G29" s="4">
        <v>1</v>
      </c>
      <c r="H29" s="4">
        <v>686.46780000000001</v>
      </c>
      <c r="I29" s="4">
        <v>242.92573999999999</v>
      </c>
      <c r="Q29" s="4"/>
      <c r="R29" s="4"/>
      <c r="S29" s="4"/>
      <c r="T29" s="4">
        <v>889.45749999999998</v>
      </c>
      <c r="U29" s="4">
        <v>240.97579999999999</v>
      </c>
      <c r="V29" s="4">
        <v>684.7364</v>
      </c>
      <c r="W29" s="4">
        <v>241.00533999999999</v>
      </c>
      <c r="Y29" s="4">
        <f t="shared" si="0"/>
        <v>204.72109999999998</v>
      </c>
      <c r="Z29" s="4">
        <v>-136.11637033073799</v>
      </c>
      <c r="AA29" s="4">
        <f t="shared" si="1"/>
        <v>-0.66488686476742265</v>
      </c>
      <c r="AC29">
        <f>ABS(AC13)</f>
        <v>0.66415759950462006</v>
      </c>
      <c r="AD29" s="4">
        <f t="shared" ref="AD29:AL29" si="6">ABS(AD13)</f>
        <v>0.66345169475796295</v>
      </c>
      <c r="AE29" s="4">
        <f t="shared" si="6"/>
        <v>0.66252602999999999</v>
      </c>
      <c r="AF29" s="4">
        <f t="shared" si="6"/>
        <v>0.661279532</v>
      </c>
      <c r="AG29" s="4">
        <f t="shared" si="6"/>
        <v>0.66014863400000001</v>
      </c>
      <c r="AH29" s="4">
        <f t="shared" si="6"/>
        <v>0.65904141299999996</v>
      </c>
      <c r="AI29" s="4">
        <f t="shared" si="6"/>
        <v>0.65796913000000001</v>
      </c>
      <c r="AJ29" s="4">
        <f t="shared" si="6"/>
        <v>0.65717393999999996</v>
      </c>
      <c r="AK29" s="4">
        <f t="shared" si="6"/>
        <v>0.65656895800000004</v>
      </c>
      <c r="AL29" s="4">
        <f t="shared" si="6"/>
        <v>0.655804571</v>
      </c>
    </row>
    <row r="30" spans="1:38">
      <c r="A30" s="4">
        <v>0.24</v>
      </c>
      <c r="B30" s="4">
        <v>0.06</v>
      </c>
      <c r="C30" s="4">
        <v>0</v>
      </c>
      <c r="D30" s="4">
        <v>1</v>
      </c>
      <c r="E30" s="4">
        <v>953.52202999999997</v>
      </c>
      <c r="F30" s="4">
        <v>241.37737000000001</v>
      </c>
      <c r="G30" s="4">
        <v>1</v>
      </c>
      <c r="H30" s="4">
        <v>752.64197000000001</v>
      </c>
      <c r="I30" s="4">
        <v>241.68745000000001</v>
      </c>
      <c r="Q30" s="4"/>
      <c r="R30" s="4"/>
      <c r="S30" s="4"/>
      <c r="T30" s="4">
        <v>955.80520000000001</v>
      </c>
      <c r="U30" s="4">
        <v>239.33131</v>
      </c>
      <c r="V30" s="4">
        <v>751.22270000000003</v>
      </c>
      <c r="W30" s="4">
        <v>239.33023</v>
      </c>
      <c r="Y30" s="4">
        <f t="shared" si="0"/>
        <v>204.58249999999998</v>
      </c>
      <c r="Z30" s="4">
        <v>-136.11637033073799</v>
      </c>
      <c r="AA30" s="4">
        <f t="shared" si="1"/>
        <v>-0.66533731052625711</v>
      </c>
      <c r="AC30" s="4">
        <f t="shared" ref="AC30:AL30" si="7">ABS(AC14)</f>
        <v>0.66482500052255489</v>
      </c>
      <c r="AD30" s="4">
        <f t="shared" si="7"/>
        <v>0.66365486964498588</v>
      </c>
      <c r="AE30" s="4">
        <f t="shared" si="7"/>
        <v>0.66256440599999999</v>
      </c>
      <c r="AF30" s="4">
        <f t="shared" si="7"/>
        <v>0.66138000600000002</v>
      </c>
      <c r="AG30" s="4">
        <f t="shared" si="7"/>
        <v>0.66019525300000004</v>
      </c>
      <c r="AH30" s="4">
        <f t="shared" si="7"/>
        <v>0.65922037600000005</v>
      </c>
      <c r="AI30" s="4">
        <f t="shared" si="7"/>
        <v>0.65832490700000001</v>
      </c>
      <c r="AJ30" s="4">
        <f t="shared" si="7"/>
        <v>0.65754064099999998</v>
      </c>
      <c r="AK30" s="4">
        <f t="shared" si="7"/>
        <v>0.65698178500000004</v>
      </c>
      <c r="AL30" s="4">
        <f t="shared" si="7"/>
        <v>0.65631803600000005</v>
      </c>
    </row>
    <row r="31" spans="1:38" s="1" customFormat="1">
      <c r="A31" s="1">
        <v>0.27</v>
      </c>
      <c r="B31" s="1">
        <v>0.06</v>
      </c>
      <c r="C31" s="1">
        <v>0</v>
      </c>
      <c r="D31" s="1">
        <v>1</v>
      </c>
      <c r="E31" s="1">
        <v>1017.7092</v>
      </c>
      <c r="F31" s="1">
        <v>240.57343</v>
      </c>
      <c r="G31" s="1">
        <v>1</v>
      </c>
      <c r="H31" s="1">
        <v>818.47460000000001</v>
      </c>
      <c r="I31" s="1">
        <v>240.49445</v>
      </c>
      <c r="T31" s="1">
        <v>1021.7371000000001</v>
      </c>
      <c r="U31" s="1">
        <v>237.76536999999999</v>
      </c>
      <c r="V31" s="1">
        <v>817.53369999999995</v>
      </c>
      <c r="W31" s="1">
        <v>237.61958000000001</v>
      </c>
      <c r="Y31" s="1">
        <f t="shared" si="0"/>
        <v>204.2034000000001</v>
      </c>
      <c r="Z31" s="1">
        <v>-136.11637033073799</v>
      </c>
      <c r="AA31" s="1">
        <f t="shared" si="1"/>
        <v>-0.66657249747427283</v>
      </c>
      <c r="AC31" s="4">
        <f t="shared" ref="AC31:AL31" si="8">ABS(AC15)</f>
        <v>0.66501540383608615</v>
      </c>
      <c r="AD31" s="4">
        <f t="shared" si="8"/>
        <v>0.66387024595233191</v>
      </c>
      <c r="AE31" s="4">
        <f t="shared" si="8"/>
        <v>0.66300912599999995</v>
      </c>
      <c r="AF31" s="4">
        <f t="shared" si="8"/>
        <v>0.66164845000000005</v>
      </c>
      <c r="AG31" s="4">
        <f t="shared" si="8"/>
        <v>0.66059120599999999</v>
      </c>
      <c r="AH31" s="4">
        <f t="shared" si="8"/>
        <v>0.65980761099999996</v>
      </c>
      <c r="AI31" s="4">
        <f t="shared" si="8"/>
        <v>0.65900178399999998</v>
      </c>
      <c r="AJ31" s="4">
        <f t="shared" si="8"/>
        <v>0.658261074</v>
      </c>
      <c r="AK31" s="4">
        <f t="shared" si="8"/>
        <v>0.65738043099999999</v>
      </c>
      <c r="AL31" s="4">
        <f t="shared" si="8"/>
        <v>0.65673457199999996</v>
      </c>
    </row>
    <row r="32" spans="1:38">
      <c r="A32" s="4">
        <v>0</v>
      </c>
      <c r="B32" s="4">
        <v>0.09</v>
      </c>
      <c r="C32" s="4">
        <v>0</v>
      </c>
      <c r="D32" s="4">
        <v>1</v>
      </c>
      <c r="E32" s="4">
        <v>424.64926000000003</v>
      </c>
      <c r="F32" s="4">
        <v>320.01080000000002</v>
      </c>
      <c r="G32" s="4">
        <v>1</v>
      </c>
      <c r="H32" s="4">
        <v>224.51791</v>
      </c>
      <c r="I32" s="4">
        <v>320.91160000000002</v>
      </c>
      <c r="Q32" s="4"/>
      <c r="R32" s="4"/>
      <c r="S32" s="4"/>
      <c r="T32" s="4">
        <v>424.07965000000002</v>
      </c>
      <c r="U32" s="4">
        <v>319.47433000000001</v>
      </c>
      <c r="V32" s="4">
        <v>218.24178000000001</v>
      </c>
      <c r="W32" s="4">
        <v>319.44204999999999</v>
      </c>
      <c r="Y32" s="4">
        <f t="shared" si="0"/>
        <v>205.83787000000001</v>
      </c>
      <c r="Z32" s="4">
        <v>-136.11637033073799</v>
      </c>
      <c r="AA32" s="4">
        <f t="shared" si="1"/>
        <v>-0.66127953194782862</v>
      </c>
      <c r="AC32" s="4">
        <f t="shared" ref="AC32:AL32" si="9">ABS(AC16)</f>
        <v>0.66522317889926386</v>
      </c>
      <c r="AD32" s="4">
        <f t="shared" si="9"/>
        <v>0.6641292774441736</v>
      </c>
      <c r="AE32" s="4">
        <f t="shared" si="9"/>
        <v>0.66317225400000002</v>
      </c>
      <c r="AF32" s="4">
        <f t="shared" si="9"/>
        <v>0.66244841899999996</v>
      </c>
      <c r="AG32" s="4">
        <f t="shared" si="9"/>
        <v>0.66159313600000003</v>
      </c>
      <c r="AH32" s="4">
        <f t="shared" si="9"/>
        <v>0.66080004199999998</v>
      </c>
      <c r="AI32" s="4">
        <f t="shared" si="9"/>
        <v>0.65992145999999996</v>
      </c>
      <c r="AJ32" s="4">
        <f t="shared" si="9"/>
        <v>0.65923672200000005</v>
      </c>
      <c r="AK32" s="4">
        <f t="shared" si="9"/>
        <v>0.658114545</v>
      </c>
      <c r="AL32" s="4">
        <f t="shared" si="9"/>
        <v>0.65710614300000003</v>
      </c>
    </row>
    <row r="33" spans="1:38">
      <c r="A33" s="4">
        <v>0.03</v>
      </c>
      <c r="B33" s="4">
        <v>0.09</v>
      </c>
      <c r="C33" s="4">
        <v>0</v>
      </c>
      <c r="D33" s="4">
        <v>1</v>
      </c>
      <c r="E33" s="4">
        <v>491.42885999999999</v>
      </c>
      <c r="F33" s="4">
        <v>318.12743999999998</v>
      </c>
      <c r="G33" s="4">
        <v>1</v>
      </c>
      <c r="H33" s="4">
        <v>289.60712000000001</v>
      </c>
      <c r="I33" s="4">
        <v>318.81475999999998</v>
      </c>
      <c r="Q33" s="4"/>
      <c r="R33" s="4"/>
      <c r="S33" s="4"/>
      <c r="T33" s="4">
        <v>491.05079999999998</v>
      </c>
      <c r="U33" s="4">
        <v>317.75749999999999</v>
      </c>
      <c r="V33" s="4">
        <v>285.24419999999998</v>
      </c>
      <c r="W33" s="4">
        <v>317.65512000000001</v>
      </c>
      <c r="Y33" s="4">
        <f t="shared" si="0"/>
        <v>205.8066</v>
      </c>
      <c r="Z33" s="4">
        <v>-136.11637033073799</v>
      </c>
      <c r="AA33" s="4">
        <f t="shared" si="1"/>
        <v>-0.66138000594119917</v>
      </c>
      <c r="AC33" s="4">
        <f t="shared" ref="AC33:AL33" si="10">ABS(AC17)</f>
        <v>0.6654262367702577</v>
      </c>
      <c r="AD33" s="4">
        <f t="shared" si="10"/>
        <v>0.6644576245921191</v>
      </c>
      <c r="AE33" s="4">
        <f t="shared" si="10"/>
        <v>0.66356816299999999</v>
      </c>
      <c r="AF33" s="4">
        <f t="shared" si="10"/>
        <v>0.66309878799999999</v>
      </c>
      <c r="AG33" s="4">
        <f t="shared" si="10"/>
        <v>0.662445163</v>
      </c>
      <c r="AH33" s="4">
        <f t="shared" si="10"/>
        <v>0.66173079599999995</v>
      </c>
      <c r="AI33" s="4">
        <f t="shared" si="10"/>
        <v>0.66079782899999995</v>
      </c>
      <c r="AJ33" s="4">
        <f t="shared" si="10"/>
        <v>0.65986995299999995</v>
      </c>
      <c r="AK33" s="4">
        <f t="shared" si="10"/>
        <v>0.65873130599999996</v>
      </c>
      <c r="AL33" s="4">
        <f t="shared" si="10"/>
        <v>0.65759686799999995</v>
      </c>
    </row>
    <row r="34" spans="1:38">
      <c r="A34" s="4">
        <v>0.06</v>
      </c>
      <c r="B34" s="4">
        <v>0.09</v>
      </c>
      <c r="C34" s="4">
        <v>0</v>
      </c>
      <c r="D34" s="4">
        <v>1</v>
      </c>
      <c r="E34" s="4">
        <v>558.37969999999996</v>
      </c>
      <c r="F34" s="4">
        <v>316.32123000000001</v>
      </c>
      <c r="G34" s="4">
        <v>1</v>
      </c>
      <c r="H34" s="4">
        <v>355.52163999999999</v>
      </c>
      <c r="I34" s="4">
        <v>316.89960000000002</v>
      </c>
      <c r="Q34" s="4"/>
      <c r="R34" s="4"/>
      <c r="S34" s="4"/>
      <c r="T34" s="4">
        <v>558.08330000000001</v>
      </c>
      <c r="U34" s="4">
        <v>316.05126999999999</v>
      </c>
      <c r="V34" s="4">
        <v>352.36020000000002</v>
      </c>
      <c r="W34" s="4">
        <v>315.94675000000001</v>
      </c>
      <c r="Y34" s="4">
        <f t="shared" si="0"/>
        <v>205.72309999999999</v>
      </c>
      <c r="Z34" s="4">
        <v>-136.11637033073799</v>
      </c>
      <c r="AA34" s="4">
        <f t="shared" si="1"/>
        <v>-0.6616484504206771</v>
      </c>
      <c r="AC34" s="4">
        <f t="shared" ref="AC34:AL34" si="11">ABS(AC18)</f>
        <v>0.66582292116287889</v>
      </c>
      <c r="AD34" s="4">
        <f t="shared" si="11"/>
        <v>0.66503249414667354</v>
      </c>
      <c r="AE34" s="4">
        <f t="shared" si="11"/>
        <v>0.66424928999999999</v>
      </c>
      <c r="AF34" s="4">
        <f t="shared" si="11"/>
        <v>0.66366114700000001</v>
      </c>
      <c r="AG34" s="4">
        <f t="shared" si="11"/>
        <v>0.66302637200000003</v>
      </c>
      <c r="AH34" s="4">
        <f t="shared" si="11"/>
        <v>0.66248843099999999</v>
      </c>
      <c r="AI34" s="4">
        <f t="shared" si="11"/>
        <v>0.66146058100000005</v>
      </c>
      <c r="AJ34" s="4">
        <f t="shared" si="11"/>
        <v>0.660469274</v>
      </c>
      <c r="AK34" s="4">
        <f t="shared" si="11"/>
        <v>0.65923148600000003</v>
      </c>
      <c r="AL34" s="4">
        <f t="shared" si="11"/>
        <v>0.65811034499999999</v>
      </c>
    </row>
    <row r="35" spans="1:38">
      <c r="A35" s="4">
        <v>0.09</v>
      </c>
      <c r="B35" s="4">
        <v>0.09</v>
      </c>
      <c r="C35" s="4">
        <v>0</v>
      </c>
      <c r="D35" s="4">
        <v>1</v>
      </c>
      <c r="E35" s="4">
        <v>625.26289999999995</v>
      </c>
      <c r="F35" s="4">
        <v>314.58685000000003</v>
      </c>
      <c r="G35" s="4">
        <v>1</v>
      </c>
      <c r="H35" s="4">
        <v>421.89523000000003</v>
      </c>
      <c r="I35" s="4">
        <v>315.12169999999998</v>
      </c>
      <c r="Q35" s="4"/>
      <c r="R35" s="4"/>
      <c r="S35" s="4"/>
      <c r="T35" s="4">
        <v>624.95159999999998</v>
      </c>
      <c r="U35" s="4">
        <v>314.32416000000001</v>
      </c>
      <c r="V35" s="4">
        <v>419.47692999999998</v>
      </c>
      <c r="W35" s="4">
        <v>314.21530000000001</v>
      </c>
      <c r="Y35" s="4">
        <f t="shared" si="0"/>
        <v>205.47467</v>
      </c>
      <c r="Z35" s="4">
        <v>-136.11637033073799</v>
      </c>
      <c r="AA35" s="4">
        <f t="shared" si="1"/>
        <v>-0.66244841921750253</v>
      </c>
      <c r="AC35" s="4">
        <f t="shared" ref="AC35:AL35" si="12">ABS(AC19)</f>
        <v>0.66625894987867329</v>
      </c>
      <c r="AD35" s="4">
        <f t="shared" si="12"/>
        <v>0.66539650530780781</v>
      </c>
      <c r="AE35" s="4">
        <f t="shared" si="12"/>
        <v>0.66482048699999996</v>
      </c>
      <c r="AF35" s="4">
        <f t="shared" si="12"/>
        <v>0.66402838799999997</v>
      </c>
      <c r="AG35" s="4">
        <f t="shared" si="12"/>
        <v>0.66336216400000003</v>
      </c>
      <c r="AH35" s="4">
        <f t="shared" si="12"/>
        <v>0.66266262600000003</v>
      </c>
      <c r="AI35" s="4">
        <f t="shared" si="12"/>
        <v>0.66142769899999998</v>
      </c>
      <c r="AJ35" s="4">
        <f t="shared" si="12"/>
        <v>0.66046969099999997</v>
      </c>
      <c r="AK35" s="4">
        <f t="shared" si="12"/>
        <v>0.65950601799999997</v>
      </c>
      <c r="AL35" s="4">
        <f t="shared" si="12"/>
        <v>0.65848729800000005</v>
      </c>
    </row>
    <row r="36" spans="1:38">
      <c r="A36" s="4">
        <v>0.12</v>
      </c>
      <c r="B36" s="4">
        <v>0.09</v>
      </c>
      <c r="C36" s="4">
        <v>0</v>
      </c>
      <c r="D36" s="4">
        <v>1</v>
      </c>
      <c r="E36" s="4">
        <v>692.03359999999998</v>
      </c>
      <c r="F36" s="4">
        <v>312.89431999999999</v>
      </c>
      <c r="G36" s="4">
        <v>1</v>
      </c>
      <c r="H36" s="4">
        <v>488.52589999999998</v>
      </c>
      <c r="I36" s="4">
        <v>313.49435</v>
      </c>
      <c r="Q36" s="4"/>
      <c r="R36" s="4"/>
      <c r="S36" s="4"/>
      <c r="T36" s="4">
        <v>691.76293999999996</v>
      </c>
      <c r="U36" s="4">
        <v>312.59183000000002</v>
      </c>
      <c r="V36" s="4">
        <v>486.4898</v>
      </c>
      <c r="W36" s="4">
        <v>312.5498</v>
      </c>
      <c r="Y36" s="4">
        <f t="shared" si="0"/>
        <v>205.27313999999996</v>
      </c>
      <c r="Z36" s="4">
        <v>-136.11637033073799</v>
      </c>
      <c r="AA36" s="4">
        <f t="shared" si="1"/>
        <v>-0.6630987879404876</v>
      </c>
      <c r="AC36" s="4">
        <f t="shared" ref="AC36:AL36" si="13">ABS(AC20)</f>
        <v>0.66677017423356355</v>
      </c>
      <c r="AD36" s="4">
        <f t="shared" si="13"/>
        <v>0.66585174615490195</v>
      </c>
      <c r="AE36" s="4">
        <f t="shared" si="13"/>
        <v>0.66488686500000005</v>
      </c>
      <c r="AF36" s="4">
        <f t="shared" si="13"/>
        <v>0.66414606300000001</v>
      </c>
      <c r="AG36" s="4">
        <f t="shared" si="13"/>
        <v>0.66323723599999995</v>
      </c>
      <c r="AH36" s="4">
        <f t="shared" si="13"/>
        <v>0.66227846199999996</v>
      </c>
      <c r="AI36" s="4">
        <f t="shared" si="13"/>
        <v>0.66132239100000001</v>
      </c>
      <c r="AJ36" s="4">
        <f t="shared" si="13"/>
        <v>0.66039957800000004</v>
      </c>
      <c r="AK36" s="4">
        <f t="shared" si="13"/>
        <v>0.65955682900000001</v>
      </c>
      <c r="AL36" s="4">
        <f t="shared" si="13"/>
        <v>0.65883406799999999</v>
      </c>
    </row>
    <row r="37" spans="1:38">
      <c r="A37" s="4">
        <v>0.15</v>
      </c>
      <c r="B37" s="4">
        <v>0.09</v>
      </c>
      <c r="C37" s="4">
        <v>0</v>
      </c>
      <c r="D37" s="4">
        <v>1</v>
      </c>
      <c r="E37" s="4">
        <v>758.64795000000004</v>
      </c>
      <c r="F37" s="4">
        <v>311.20681999999999</v>
      </c>
      <c r="G37" s="4">
        <v>1</v>
      </c>
      <c r="H37" s="4">
        <v>555.20680000000004</v>
      </c>
      <c r="I37" s="4">
        <v>311.95125999999999</v>
      </c>
      <c r="Q37" s="4"/>
      <c r="R37" s="4"/>
      <c r="S37" s="4"/>
      <c r="T37" s="4">
        <v>758.47450000000003</v>
      </c>
      <c r="U37" s="4">
        <v>310.83264000000003</v>
      </c>
      <c r="V37" s="4">
        <v>553.37530000000004</v>
      </c>
      <c r="W37" s="4">
        <v>310.86093</v>
      </c>
      <c r="Y37" s="4">
        <f t="shared" si="0"/>
        <v>205.0992</v>
      </c>
      <c r="Z37" s="4">
        <v>-136.11637033073799</v>
      </c>
      <c r="AA37" s="4">
        <f t="shared" si="1"/>
        <v>-0.6636611470485404</v>
      </c>
      <c r="AC37" s="4">
        <f t="shared" ref="AC37:AL37" si="14">ABS(AC21)</f>
        <v>0.66726229534515757</v>
      </c>
      <c r="AD37" s="4">
        <f t="shared" si="14"/>
        <v>0.66648633221370213</v>
      </c>
      <c r="AE37" s="4">
        <f t="shared" si="14"/>
        <v>0.66533731100000004</v>
      </c>
      <c r="AF37" s="4">
        <f t="shared" si="14"/>
        <v>0.66449817200000005</v>
      </c>
      <c r="AG37" s="4">
        <f t="shared" si="14"/>
        <v>0.66344383699999998</v>
      </c>
      <c r="AH37" s="4">
        <f t="shared" si="14"/>
        <v>0.66243026900000002</v>
      </c>
      <c r="AI37" s="4">
        <f t="shared" si="14"/>
        <v>0.66147321299999995</v>
      </c>
      <c r="AJ37" s="4">
        <f t="shared" si="14"/>
        <v>0.66073682</v>
      </c>
      <c r="AK37" s="4">
        <f t="shared" si="14"/>
        <v>0.66006505000000004</v>
      </c>
      <c r="AL37" s="4">
        <f t="shared" si="14"/>
        <v>0.65928273400000004</v>
      </c>
    </row>
    <row r="38" spans="1:38">
      <c r="A38" s="4">
        <v>0.18</v>
      </c>
      <c r="B38" s="4">
        <v>0.09</v>
      </c>
      <c r="C38" s="4">
        <v>0</v>
      </c>
      <c r="D38" s="4">
        <v>1</v>
      </c>
      <c r="E38" s="4">
        <v>824.99090000000001</v>
      </c>
      <c r="F38" s="4">
        <v>309.6155</v>
      </c>
      <c r="G38" s="4">
        <v>1</v>
      </c>
      <c r="H38" s="4">
        <v>621.77673000000004</v>
      </c>
      <c r="I38" s="4">
        <v>310.45263999999997</v>
      </c>
      <c r="Q38" s="4"/>
      <c r="R38" s="4"/>
      <c r="S38" s="4"/>
      <c r="T38" s="4">
        <v>825.09357</v>
      </c>
      <c r="U38" s="4">
        <v>309.05475000000001</v>
      </c>
      <c r="V38" s="4">
        <v>620.1078</v>
      </c>
      <c r="W38" s="4">
        <v>309.16372999999999</v>
      </c>
      <c r="Y38" s="4">
        <f t="shared" si="0"/>
        <v>204.98577</v>
      </c>
      <c r="Z38" s="4">
        <v>-136.11637033073799</v>
      </c>
      <c r="AA38" s="4">
        <f t="shared" si="1"/>
        <v>-0.66402838758386984</v>
      </c>
      <c r="AC38" s="4">
        <f t="shared" ref="AC38:AL38" si="15">ABS(AC22)</f>
        <v>0.6676536074942534</v>
      </c>
      <c r="AD38" s="4">
        <f t="shared" si="15"/>
        <v>0.66703193175010156</v>
      </c>
      <c r="AE38" s="4">
        <f t="shared" si="15"/>
        <v>0.66657249699999999</v>
      </c>
      <c r="AF38" s="4">
        <f t="shared" si="15"/>
        <v>0.66524918799999999</v>
      </c>
      <c r="AG38" s="4">
        <f t="shared" si="15"/>
        <v>0.664407839</v>
      </c>
      <c r="AH38" s="4">
        <f t="shared" si="15"/>
        <v>0.66333772400000002</v>
      </c>
      <c r="AI38" s="4">
        <f t="shared" si="15"/>
        <v>0.66255579600000003</v>
      </c>
      <c r="AJ38" s="4">
        <f t="shared" si="15"/>
        <v>0.66184566300000003</v>
      </c>
      <c r="AK38" s="4">
        <f t="shared" si="15"/>
        <v>0.66103953999999998</v>
      </c>
      <c r="AL38" s="4">
        <f t="shared" si="15"/>
        <v>0.66024998199999996</v>
      </c>
    </row>
    <row r="39" spans="1:38">
      <c r="A39" s="4">
        <v>0.21</v>
      </c>
      <c r="B39" s="4">
        <v>0.09</v>
      </c>
      <c r="C39" s="4">
        <v>0</v>
      </c>
      <c r="D39" s="4">
        <v>1</v>
      </c>
      <c r="E39" s="4">
        <v>890.98865000000001</v>
      </c>
      <c r="F39" s="4">
        <v>308.14370000000002</v>
      </c>
      <c r="G39" s="4">
        <v>1</v>
      </c>
      <c r="H39" s="4">
        <v>688.28</v>
      </c>
      <c r="I39" s="4">
        <v>308.94470000000001</v>
      </c>
      <c r="Q39" s="4"/>
      <c r="R39" s="4"/>
      <c r="S39" s="4"/>
      <c r="T39" s="4">
        <v>891.67034999999998</v>
      </c>
      <c r="U39" s="4">
        <v>307.32319999999999</v>
      </c>
      <c r="V39" s="4">
        <v>686.72090000000003</v>
      </c>
      <c r="W39" s="4">
        <v>307.42075</v>
      </c>
      <c r="Y39" s="4">
        <f t="shared" si="0"/>
        <v>204.94944999999996</v>
      </c>
      <c r="Z39" s="4">
        <v>-136.11637033073799</v>
      </c>
      <c r="AA39" s="4">
        <f t="shared" si="1"/>
        <v>-0.66414606299620726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4">
        <v>0.24</v>
      </c>
      <c r="B40" s="4">
        <v>0.09</v>
      </c>
      <c r="C40" s="4">
        <v>0</v>
      </c>
      <c r="D40" s="4">
        <v>1</v>
      </c>
      <c r="E40" s="4">
        <v>956.38499999999999</v>
      </c>
      <c r="F40" s="4">
        <v>306.80959999999999</v>
      </c>
      <c r="G40" s="4">
        <v>1</v>
      </c>
      <c r="H40" s="4">
        <v>754.57039999999995</v>
      </c>
      <c r="I40" s="4">
        <v>307.52319999999997</v>
      </c>
      <c r="Q40" s="4"/>
      <c r="R40" s="4"/>
      <c r="S40" s="4"/>
      <c r="T40" s="4">
        <v>958.06804999999997</v>
      </c>
      <c r="U40" s="4">
        <v>305.58614999999998</v>
      </c>
      <c r="V40" s="4">
        <v>753.22720000000004</v>
      </c>
      <c r="W40" s="4">
        <v>305.66131999999999</v>
      </c>
      <c r="Y40" s="4">
        <f t="shared" si="0"/>
        <v>204.84084999999993</v>
      </c>
      <c r="Z40" s="4">
        <v>-136.11637033073799</v>
      </c>
      <c r="AA40" s="4">
        <f t="shared" si="1"/>
        <v>-0.66449817177939863</v>
      </c>
    </row>
    <row r="41" spans="1:38" s="1" customFormat="1">
      <c r="A41" s="1">
        <v>0.27</v>
      </c>
      <c r="B41" s="1">
        <v>0.09</v>
      </c>
      <c r="C41" s="1">
        <v>0</v>
      </c>
      <c r="D41" s="1">
        <v>1</v>
      </c>
      <c r="E41" s="1">
        <v>1020.9109</v>
      </c>
      <c r="F41" s="1">
        <v>305.65298000000001</v>
      </c>
      <c r="G41" s="1">
        <v>1</v>
      </c>
      <c r="H41" s="1">
        <v>820.56104000000005</v>
      </c>
      <c r="I41" s="1">
        <v>306.14062000000001</v>
      </c>
      <c r="T41" s="1">
        <v>1024.2270000000001</v>
      </c>
      <c r="U41" s="1">
        <v>303.91797000000003</v>
      </c>
      <c r="V41" s="1">
        <v>819.61739999999998</v>
      </c>
      <c r="W41" s="1">
        <v>303.86322000000001</v>
      </c>
      <c r="Y41" s="1">
        <f t="shared" si="0"/>
        <v>204.60960000000011</v>
      </c>
      <c r="Z41" s="1">
        <v>-136.11637033073799</v>
      </c>
      <c r="AA41" s="1">
        <f t="shared" si="1"/>
        <v>-0.66524918836035996</v>
      </c>
    </row>
    <row r="42" spans="1:38">
      <c r="A42" s="4">
        <v>0</v>
      </c>
      <c r="B42" s="4">
        <v>0.12</v>
      </c>
      <c r="C42" s="4">
        <v>0</v>
      </c>
      <c r="D42" s="4">
        <v>1</v>
      </c>
      <c r="E42" s="4">
        <v>426.11745999999999</v>
      </c>
      <c r="F42" s="4">
        <v>386.69103999999999</v>
      </c>
      <c r="G42" s="4">
        <v>1</v>
      </c>
      <c r="H42" s="4">
        <v>225.08186000000001</v>
      </c>
      <c r="I42" s="4">
        <v>386.88556</v>
      </c>
      <c r="Q42" s="4"/>
      <c r="R42" s="4"/>
      <c r="S42" s="4"/>
      <c r="T42" s="4">
        <v>425.72915999999998</v>
      </c>
      <c r="U42" s="4">
        <v>386.32697000000002</v>
      </c>
      <c r="V42" s="4">
        <v>219.53867</v>
      </c>
      <c r="W42" s="4">
        <v>386.2371</v>
      </c>
      <c r="Y42" s="4">
        <f t="shared" si="0"/>
        <v>206.19048999999998</v>
      </c>
      <c r="Z42" s="4">
        <v>-136.11637033073799</v>
      </c>
      <c r="AA42" s="4">
        <f t="shared" si="1"/>
        <v>-0.66014863406521807</v>
      </c>
    </row>
    <row r="43" spans="1:38">
      <c r="A43" s="4">
        <v>0.03</v>
      </c>
      <c r="B43" s="4">
        <v>0.12</v>
      </c>
      <c r="C43" s="4">
        <v>0</v>
      </c>
      <c r="E43" s="4">
        <v>493.06779999999998</v>
      </c>
      <c r="F43" s="4">
        <v>384.81301999999999</v>
      </c>
      <c r="H43" s="4">
        <v>290.40219999999999</v>
      </c>
      <c r="I43" s="4">
        <v>384.99040000000002</v>
      </c>
      <c r="Q43" s="4"/>
      <c r="R43" s="4"/>
      <c r="S43" s="4"/>
      <c r="T43" s="4">
        <v>492.80306999999999</v>
      </c>
      <c r="U43" s="4">
        <v>384.53573999999998</v>
      </c>
      <c r="V43" s="4">
        <v>286.62714</v>
      </c>
      <c r="W43" s="4">
        <v>384.45096000000001</v>
      </c>
      <c r="Y43" s="4">
        <f t="shared" si="0"/>
        <v>206.17592999999999</v>
      </c>
      <c r="Z43" s="4">
        <v>-136.11637033073799</v>
      </c>
      <c r="AA43" s="4">
        <f t="shared" si="1"/>
        <v>-0.66019525330012085</v>
      </c>
    </row>
    <row r="44" spans="1:38">
      <c r="A44" s="4">
        <v>0.06</v>
      </c>
      <c r="B44" s="4">
        <v>0.12</v>
      </c>
      <c r="C44" s="4">
        <v>0</v>
      </c>
      <c r="E44" s="4">
        <v>560.20196999999996</v>
      </c>
      <c r="F44" s="4">
        <v>382.98450000000003</v>
      </c>
      <c r="H44" s="4">
        <v>356.56142999999997</v>
      </c>
      <c r="I44" s="4">
        <v>383.21802000000002</v>
      </c>
      <c r="Q44" s="4"/>
      <c r="R44" s="4"/>
      <c r="S44" s="4"/>
      <c r="T44" s="4">
        <v>559.92319999999995</v>
      </c>
      <c r="U44" s="4">
        <v>382.78625</v>
      </c>
      <c r="V44" s="4">
        <v>353.87085000000002</v>
      </c>
      <c r="W44" s="4">
        <v>382.63310000000001</v>
      </c>
      <c r="Y44" s="4">
        <f t="shared" si="0"/>
        <v>206.05234999999993</v>
      </c>
      <c r="Z44" s="4">
        <v>-136.11637033073799</v>
      </c>
      <c r="AA44" s="4">
        <f t="shared" si="1"/>
        <v>-0.66059120573358199</v>
      </c>
    </row>
    <row r="45" spans="1:38">
      <c r="A45" s="4">
        <v>0.09</v>
      </c>
      <c r="B45" s="4">
        <v>0.12</v>
      </c>
      <c r="C45" s="4">
        <v>0</v>
      </c>
      <c r="E45" s="4">
        <v>627.16549999999995</v>
      </c>
      <c r="F45" s="4">
        <v>381.22289999999998</v>
      </c>
      <c r="H45" s="4">
        <v>423.15951999999999</v>
      </c>
      <c r="I45" s="4">
        <v>381.52573000000001</v>
      </c>
      <c r="Q45" s="4"/>
      <c r="R45" s="4"/>
      <c r="S45" s="4"/>
      <c r="T45" s="4">
        <v>626.85784999999998</v>
      </c>
      <c r="U45" s="4">
        <v>381.03870000000001</v>
      </c>
      <c r="V45" s="4">
        <v>421.11754999999999</v>
      </c>
      <c r="W45" s="4">
        <v>380.94310000000002</v>
      </c>
      <c r="Y45" s="4">
        <f t="shared" si="0"/>
        <v>205.74029999999999</v>
      </c>
      <c r="Z45" s="4">
        <v>-136.11637033073799</v>
      </c>
      <c r="AA45" s="4">
        <f t="shared" si="1"/>
        <v>-0.66159313625350991</v>
      </c>
    </row>
    <row r="46" spans="1:38">
      <c r="A46" s="4">
        <v>0.12</v>
      </c>
      <c r="B46" s="4">
        <v>0.12</v>
      </c>
      <c r="C46" s="4">
        <v>0</v>
      </c>
      <c r="E46" s="4">
        <v>694.01419999999996</v>
      </c>
      <c r="F46" s="4">
        <v>379.45175</v>
      </c>
      <c r="H46" s="4">
        <v>489.94287000000003</v>
      </c>
      <c r="I46" s="4">
        <v>379.93875000000003</v>
      </c>
      <c r="Q46" s="4"/>
      <c r="R46" s="4"/>
      <c r="S46" s="4"/>
      <c r="T46" s="4">
        <v>693.68993999999998</v>
      </c>
      <c r="U46" s="4">
        <v>379.26324</v>
      </c>
      <c r="V46" s="4">
        <v>488.21426000000002</v>
      </c>
      <c r="W46" s="4">
        <v>379.20281999999997</v>
      </c>
      <c r="Y46" s="4">
        <f t="shared" si="0"/>
        <v>205.47567999999995</v>
      </c>
      <c r="Z46" s="4">
        <v>-136.11637033073799</v>
      </c>
      <c r="AA46" s="4">
        <f t="shared" si="1"/>
        <v>-0.66244516300293066</v>
      </c>
    </row>
    <row r="47" spans="1:38">
      <c r="A47" s="4">
        <v>0.15</v>
      </c>
      <c r="B47" s="4">
        <v>0.12</v>
      </c>
      <c r="C47" s="4">
        <v>0</v>
      </c>
      <c r="E47" s="4">
        <v>760.73940000000005</v>
      </c>
      <c r="F47" s="4">
        <v>377.68356</v>
      </c>
      <c r="H47" s="4">
        <v>556.74530000000004</v>
      </c>
      <c r="I47" s="4">
        <v>378.37939999999998</v>
      </c>
      <c r="Q47" s="4"/>
      <c r="R47" s="4"/>
      <c r="S47" s="4"/>
      <c r="T47" s="4">
        <v>760.46889999999996</v>
      </c>
      <c r="U47" s="4">
        <v>377.44497999999999</v>
      </c>
      <c r="V47" s="4">
        <v>555.17334000000005</v>
      </c>
      <c r="W47" s="4">
        <v>377.49173000000002</v>
      </c>
      <c r="Y47" s="4">
        <f t="shared" si="0"/>
        <v>205.29555999999991</v>
      </c>
      <c r="Z47" s="4">
        <v>-136.11637033073799</v>
      </c>
      <c r="AA47" s="4">
        <f t="shared" si="1"/>
        <v>-0.66302637198163494</v>
      </c>
    </row>
    <row r="48" spans="1:38">
      <c r="A48" s="4">
        <v>0.18</v>
      </c>
      <c r="B48" s="4">
        <v>0.12</v>
      </c>
      <c r="C48" s="4">
        <v>0</v>
      </c>
      <c r="E48" s="4">
        <v>827.24369999999999</v>
      </c>
      <c r="F48" s="4">
        <v>375.94342</v>
      </c>
      <c r="H48" s="4">
        <v>623.44415000000004</v>
      </c>
      <c r="I48" s="4">
        <v>376.83237000000003</v>
      </c>
      <c r="Q48" s="4"/>
      <c r="R48" s="4"/>
      <c r="S48" s="4"/>
      <c r="T48" s="4">
        <v>827.17444</v>
      </c>
      <c r="U48" s="4">
        <v>375.64729999999997</v>
      </c>
      <c r="V48" s="4">
        <v>621.9828</v>
      </c>
      <c r="W48" s="4">
        <v>375.74225000000001</v>
      </c>
      <c r="Y48" s="4">
        <f t="shared" si="0"/>
        <v>205.19164000000001</v>
      </c>
      <c r="Z48" s="4">
        <v>-136.11637033073799</v>
      </c>
      <c r="AA48" s="4">
        <f t="shared" si="1"/>
        <v>-0.66336216392996317</v>
      </c>
    </row>
    <row r="49" spans="1:27">
      <c r="A49" s="4">
        <v>0.21</v>
      </c>
      <c r="B49" s="4">
        <v>0.12</v>
      </c>
      <c r="C49" s="4">
        <v>0</v>
      </c>
      <c r="E49" s="4">
        <v>893.45525999999995</v>
      </c>
      <c r="F49" s="4">
        <v>374.29311999999999</v>
      </c>
      <c r="H49" s="4">
        <v>690.03405999999995</v>
      </c>
      <c r="I49" s="4">
        <v>375.29935</v>
      </c>
      <c r="Q49" s="4"/>
      <c r="R49" s="4"/>
      <c r="S49" s="4"/>
      <c r="T49" s="4">
        <v>893.87194999999997</v>
      </c>
      <c r="U49" s="4">
        <v>373.84973000000002</v>
      </c>
      <c r="V49" s="4">
        <v>688.64166</v>
      </c>
      <c r="W49" s="4">
        <v>373.97687000000002</v>
      </c>
      <c r="Y49" s="4">
        <f t="shared" si="0"/>
        <v>205.23028999999997</v>
      </c>
      <c r="Z49" s="4">
        <v>-136.11637033073799</v>
      </c>
      <c r="AA49" s="4">
        <f t="shared" si="1"/>
        <v>-0.66323723623222486</v>
      </c>
    </row>
    <row r="50" spans="1:27">
      <c r="A50" s="4">
        <v>0.24</v>
      </c>
      <c r="B50" s="4">
        <v>0.12</v>
      </c>
      <c r="C50" s="4">
        <v>0</v>
      </c>
      <c r="E50" s="4">
        <v>959.08429999999998</v>
      </c>
      <c r="F50" s="4">
        <v>372.72543000000002</v>
      </c>
      <c r="H50" s="4">
        <v>756.43560000000002</v>
      </c>
      <c r="I50" s="4">
        <v>373.74651999999998</v>
      </c>
      <c r="Q50" s="4"/>
      <c r="R50" s="4"/>
      <c r="S50" s="4"/>
      <c r="T50" s="4">
        <v>960.40734999999995</v>
      </c>
      <c r="U50" s="4">
        <v>372.05524000000003</v>
      </c>
      <c r="V50" s="4">
        <v>755.24096999999995</v>
      </c>
      <c r="W50" s="4">
        <v>372.13929999999999</v>
      </c>
      <c r="Y50" s="4">
        <f t="shared" si="0"/>
        <v>205.16638</v>
      </c>
      <c r="Z50" s="4">
        <v>-136.11637033073799</v>
      </c>
      <c r="AA50" s="4">
        <f t="shared" si="1"/>
        <v>-0.66344383680570862</v>
      </c>
    </row>
    <row r="51" spans="1:27" s="1" customFormat="1">
      <c r="A51" s="1">
        <v>0.27</v>
      </c>
      <c r="B51" s="1">
        <v>0.12</v>
      </c>
      <c r="C51" s="1">
        <v>0</v>
      </c>
      <c r="E51" s="1">
        <v>1023.69836</v>
      </c>
      <c r="F51" s="1">
        <v>371.29752000000002</v>
      </c>
      <c r="H51" s="1">
        <v>822.61315999999999</v>
      </c>
      <c r="I51" s="1">
        <v>372.24615</v>
      </c>
      <c r="T51" s="1">
        <v>1026.6261999999999</v>
      </c>
      <c r="U51" s="1">
        <v>370.31693000000001</v>
      </c>
      <c r="V51" s="1">
        <v>821.75750000000005</v>
      </c>
      <c r="W51" s="1">
        <v>370.30385999999999</v>
      </c>
      <c r="Y51" s="1">
        <f t="shared" si="0"/>
        <v>204.86869999999988</v>
      </c>
      <c r="Z51" s="1">
        <v>-136.11637033073799</v>
      </c>
      <c r="AA51" s="1">
        <f t="shared" si="1"/>
        <v>-0.6644078394148939</v>
      </c>
    </row>
    <row r="52" spans="1:27">
      <c r="A52" s="4">
        <v>0</v>
      </c>
      <c r="B52" s="4">
        <v>0.15</v>
      </c>
      <c r="C52" s="4">
        <v>0</v>
      </c>
      <c r="E52" s="4">
        <v>427.73482999999999</v>
      </c>
      <c r="F52" s="4">
        <v>453.66852</v>
      </c>
      <c r="H52" s="4">
        <v>226.04424</v>
      </c>
      <c r="I52" s="4">
        <v>453.26828</v>
      </c>
      <c r="Q52" s="4"/>
      <c r="R52" s="4"/>
      <c r="S52" s="4"/>
      <c r="T52" s="4">
        <v>427.37304999999998</v>
      </c>
      <c r="U52" s="4">
        <v>453.36059999999998</v>
      </c>
      <c r="V52" s="4">
        <v>220.83615</v>
      </c>
      <c r="W52" s="4">
        <v>453.31704999999999</v>
      </c>
      <c r="Y52" s="4">
        <f t="shared" si="0"/>
        <v>206.53689999999997</v>
      </c>
      <c r="Z52" s="4">
        <v>-136.11637033073799</v>
      </c>
      <c r="AA52" s="4">
        <f t="shared" si="1"/>
        <v>-0.6590414126034525</v>
      </c>
    </row>
    <row r="53" spans="1:27">
      <c r="A53" s="4">
        <v>0.03</v>
      </c>
      <c r="B53" s="4">
        <v>0.15</v>
      </c>
      <c r="C53" s="4">
        <v>0</v>
      </c>
      <c r="E53" s="4">
        <v>494.75080000000003</v>
      </c>
      <c r="F53" s="4">
        <v>451.82711999999998</v>
      </c>
      <c r="H53" s="4">
        <v>291.45755000000003</v>
      </c>
      <c r="I53" s="4">
        <v>451.52870000000001</v>
      </c>
      <c r="Q53" s="4"/>
      <c r="R53" s="4"/>
      <c r="S53" s="4"/>
      <c r="T53" s="4">
        <v>494.53789999999998</v>
      </c>
      <c r="U53" s="4">
        <v>451.5609</v>
      </c>
      <c r="V53" s="4">
        <v>288.05707000000001</v>
      </c>
      <c r="W53" s="4">
        <v>451.45154000000002</v>
      </c>
      <c r="Y53" s="4">
        <f t="shared" si="0"/>
        <v>206.48082999999997</v>
      </c>
      <c r="Z53" s="4">
        <v>-136.11637033073799</v>
      </c>
      <c r="AA53" s="4">
        <f t="shared" si="1"/>
        <v>-0.65922037571593461</v>
      </c>
    </row>
    <row r="54" spans="1:27">
      <c r="A54" s="4">
        <v>0.06</v>
      </c>
      <c r="B54" s="4">
        <v>0.15</v>
      </c>
      <c r="C54" s="4">
        <v>0</v>
      </c>
      <c r="E54" s="4">
        <v>561.98815999999999</v>
      </c>
      <c r="F54" s="4">
        <v>449.91766000000001</v>
      </c>
      <c r="H54" s="4">
        <v>357.78559999999999</v>
      </c>
      <c r="I54" s="4">
        <v>449.87207000000001</v>
      </c>
      <c r="Q54" s="4"/>
      <c r="R54" s="4"/>
      <c r="S54" s="4"/>
      <c r="T54" s="4">
        <v>561.74054000000001</v>
      </c>
      <c r="U54" s="4">
        <v>449.71674000000002</v>
      </c>
      <c r="V54" s="4">
        <v>355.44348000000002</v>
      </c>
      <c r="W54" s="4">
        <v>449.65035999999998</v>
      </c>
      <c r="Y54" s="4">
        <f t="shared" si="0"/>
        <v>206.29705999999999</v>
      </c>
      <c r="Z54" s="4">
        <v>-136.11637033073799</v>
      </c>
      <c r="AA54" s="4">
        <f t="shared" si="1"/>
        <v>-0.65980761107665808</v>
      </c>
    </row>
    <row r="55" spans="1:27">
      <c r="A55" s="4">
        <v>0.09</v>
      </c>
      <c r="B55" s="4">
        <v>0.15</v>
      </c>
      <c r="C55" s="4">
        <v>0</v>
      </c>
      <c r="E55" s="4">
        <v>629.07429999999999</v>
      </c>
      <c r="F55" s="4">
        <v>448.06580000000002</v>
      </c>
      <c r="H55" s="4">
        <v>424.5204</v>
      </c>
      <c r="I55" s="4">
        <v>448.23590000000002</v>
      </c>
      <c r="Q55" s="4"/>
      <c r="R55" s="4"/>
      <c r="S55" s="4"/>
      <c r="T55" s="4">
        <v>628.73662999999999</v>
      </c>
      <c r="U55" s="4">
        <v>447.87430000000001</v>
      </c>
      <c r="V55" s="4">
        <v>422.74939999999998</v>
      </c>
      <c r="W55" s="4">
        <v>447.85160000000002</v>
      </c>
      <c r="Y55" s="4">
        <f t="shared" si="0"/>
        <v>205.98723000000001</v>
      </c>
      <c r="Z55" s="4">
        <v>-136.11637033073799</v>
      </c>
      <c r="AA55" s="4">
        <f t="shared" si="1"/>
        <v>-0.66080004246252544</v>
      </c>
    </row>
    <row r="56" spans="1:27">
      <c r="A56" s="4">
        <v>0.12</v>
      </c>
      <c r="B56" s="4">
        <v>0.15</v>
      </c>
      <c r="C56" s="4">
        <v>0</v>
      </c>
      <c r="E56" s="4">
        <v>696.03264999999999</v>
      </c>
      <c r="F56" s="4">
        <v>446.24606</v>
      </c>
      <c r="H56" s="4">
        <v>491.42520000000002</v>
      </c>
      <c r="I56" s="4">
        <v>446.63315</v>
      </c>
      <c r="Q56" s="4"/>
      <c r="R56" s="4"/>
      <c r="S56" s="4"/>
      <c r="T56" s="4">
        <v>695.63049999999998</v>
      </c>
      <c r="U56" s="4">
        <v>446.05291999999997</v>
      </c>
      <c r="V56" s="4">
        <v>489.93299999999999</v>
      </c>
      <c r="W56" s="4">
        <v>446.04503999999997</v>
      </c>
      <c r="Y56" s="4">
        <f t="shared" si="0"/>
        <v>205.69749999999999</v>
      </c>
      <c r="Z56" s="4">
        <v>-136.11637033073799</v>
      </c>
      <c r="AA56" s="4">
        <f t="shared" si="1"/>
        <v>-0.66173079561364623</v>
      </c>
    </row>
    <row r="57" spans="1:27">
      <c r="A57" s="4">
        <v>0.15</v>
      </c>
      <c r="B57" s="4">
        <v>0.15</v>
      </c>
      <c r="C57" s="4">
        <v>0</v>
      </c>
      <c r="E57" s="4">
        <v>762.83259999999996</v>
      </c>
      <c r="F57" s="4">
        <v>444.40253000000001</v>
      </c>
      <c r="H57" s="4">
        <v>558.31899999999996</v>
      </c>
      <c r="I57" s="4">
        <v>445.00790000000001</v>
      </c>
      <c r="Q57" s="4"/>
      <c r="R57" s="4"/>
      <c r="S57" s="4"/>
      <c r="T57" s="4">
        <v>762.46939999999995</v>
      </c>
      <c r="U57" s="4">
        <v>444.19720000000001</v>
      </c>
      <c r="V57" s="4">
        <v>557.00714000000005</v>
      </c>
      <c r="W57" s="4">
        <v>444.21519999999998</v>
      </c>
      <c r="Y57" s="4">
        <f t="shared" si="0"/>
        <v>205.4622599999999</v>
      </c>
      <c r="Z57" s="4">
        <v>-136.11637033073799</v>
      </c>
      <c r="AA57" s="4">
        <f t="shared" si="1"/>
        <v>-0.66248843135833346</v>
      </c>
    </row>
    <row r="58" spans="1:27">
      <c r="A58" s="4">
        <v>0.18</v>
      </c>
      <c r="B58" s="4">
        <v>0.15</v>
      </c>
      <c r="C58" s="4">
        <v>0</v>
      </c>
      <c r="E58" s="4">
        <v>829.48535000000004</v>
      </c>
      <c r="F58" s="4">
        <v>442.53591999999998</v>
      </c>
      <c r="H58" s="4">
        <v>625.13043000000005</v>
      </c>
      <c r="I58" s="4">
        <v>443.41176999999999</v>
      </c>
      <c r="Q58" s="4"/>
      <c r="R58" s="4"/>
      <c r="S58" s="4"/>
      <c r="T58" s="4">
        <v>829.29790000000003</v>
      </c>
      <c r="U58" s="4">
        <v>442.35595999999998</v>
      </c>
      <c r="V58" s="4">
        <v>623.88964999999996</v>
      </c>
      <c r="W58" s="4">
        <v>442.41683999999998</v>
      </c>
      <c r="Y58" s="4">
        <f t="shared" si="0"/>
        <v>205.40825000000007</v>
      </c>
      <c r="Z58" s="4">
        <v>-136.11637033073799</v>
      </c>
      <c r="AA58" s="4">
        <f t="shared" si="1"/>
        <v>-0.66266262592051661</v>
      </c>
    </row>
    <row r="59" spans="1:27">
      <c r="A59" s="4">
        <v>0.21</v>
      </c>
      <c r="B59" s="4">
        <v>0.15</v>
      </c>
      <c r="C59" s="4">
        <v>0</v>
      </c>
      <c r="E59" s="4">
        <v>895.81793000000005</v>
      </c>
      <c r="F59" s="4">
        <v>440.74414000000002</v>
      </c>
      <c r="H59" s="4">
        <v>691.74480000000005</v>
      </c>
      <c r="I59" s="4">
        <v>441.81830000000002</v>
      </c>
      <c r="Q59" s="4"/>
      <c r="R59" s="4"/>
      <c r="S59" s="4"/>
      <c r="T59" s="4">
        <v>896.09400000000005</v>
      </c>
      <c r="U59" s="4">
        <v>440.52569999999997</v>
      </c>
      <c r="V59" s="4">
        <v>690.56659999999999</v>
      </c>
      <c r="W59" s="4">
        <v>440.62344000000002</v>
      </c>
      <c r="Y59" s="4">
        <f t="shared" si="0"/>
        <v>205.52740000000006</v>
      </c>
      <c r="Z59" s="4">
        <v>-136.11637033073799</v>
      </c>
      <c r="AA59" s="4">
        <f t="shared" si="1"/>
        <v>-0.66227846180479077</v>
      </c>
    </row>
    <row r="60" spans="1:27">
      <c r="A60" s="4">
        <v>0.24</v>
      </c>
      <c r="B60" s="4">
        <v>0.15</v>
      </c>
      <c r="C60" s="4">
        <v>0</v>
      </c>
      <c r="E60" s="4">
        <v>961.58654999999999</v>
      </c>
      <c r="F60" s="4">
        <v>438.99651999999998</v>
      </c>
      <c r="H60" s="4">
        <v>758.26</v>
      </c>
      <c r="I60" s="4">
        <v>440.1925</v>
      </c>
      <c r="Q60" s="4"/>
      <c r="R60" s="4"/>
      <c r="S60" s="4"/>
      <c r="T60" s="4">
        <v>962.74739999999997</v>
      </c>
      <c r="U60" s="4">
        <v>438.68795999999998</v>
      </c>
      <c r="V60" s="4">
        <v>757.26710000000003</v>
      </c>
      <c r="W60" s="4">
        <v>438.76049999999998</v>
      </c>
      <c r="Y60" s="4">
        <f t="shared" si="0"/>
        <v>205.48029999999994</v>
      </c>
      <c r="Z60" s="4">
        <v>-136.11637033073799</v>
      </c>
      <c r="AA60" s="4">
        <f t="shared" si="1"/>
        <v>-0.66243026864734977</v>
      </c>
    </row>
    <row r="61" spans="1:27" s="1" customFormat="1">
      <c r="A61" s="1">
        <v>0.27</v>
      </c>
      <c r="B61" s="1">
        <v>0.15</v>
      </c>
      <c r="C61" s="1">
        <v>0</v>
      </c>
      <c r="E61" s="1">
        <v>1026.4213</v>
      </c>
      <c r="F61" s="1">
        <v>437.27764999999999</v>
      </c>
      <c r="H61" s="1">
        <v>824.51509999999996</v>
      </c>
      <c r="I61" s="1">
        <v>438.59120000000001</v>
      </c>
      <c r="T61" s="1">
        <v>1029.0007000000001</v>
      </c>
      <c r="U61" s="1">
        <v>436.87302</v>
      </c>
      <c r="V61" s="1">
        <v>823.80150000000003</v>
      </c>
      <c r="W61" s="1">
        <v>436.85944000000001</v>
      </c>
      <c r="Y61" s="1">
        <f t="shared" si="0"/>
        <v>205.19920000000002</v>
      </c>
      <c r="Z61" s="1">
        <v>-136.11637033073799</v>
      </c>
      <c r="AA61" s="1">
        <f t="shared" si="1"/>
        <v>-0.66333772417601033</v>
      </c>
    </row>
    <row r="62" spans="1:27">
      <c r="A62" s="4">
        <v>0</v>
      </c>
      <c r="B62" s="4">
        <v>0.18</v>
      </c>
      <c r="C62" s="4">
        <v>0</v>
      </c>
      <c r="E62" s="4">
        <v>429.30079999999998</v>
      </c>
      <c r="F62" s="4">
        <v>520.89764000000002</v>
      </c>
      <c r="H62" s="4">
        <v>227.08750000000001</v>
      </c>
      <c r="I62" s="4">
        <v>519.80804000000001</v>
      </c>
      <c r="Q62" s="4"/>
      <c r="R62" s="4"/>
      <c r="S62" s="4"/>
      <c r="T62" s="4">
        <v>429.05759999999998</v>
      </c>
      <c r="U62" s="4">
        <v>520.59640000000002</v>
      </c>
      <c r="V62" s="4">
        <v>222.18411</v>
      </c>
      <c r="W62" s="4">
        <v>520.50810000000001</v>
      </c>
      <c r="Y62" s="4">
        <f t="shared" si="0"/>
        <v>206.87348999999998</v>
      </c>
      <c r="Z62" s="4">
        <v>-136.11637033073799</v>
      </c>
      <c r="AA62" s="4">
        <f t="shared" si="1"/>
        <v>-0.65796913046102723</v>
      </c>
    </row>
    <row r="63" spans="1:27">
      <c r="A63" s="4">
        <v>0.03</v>
      </c>
      <c r="B63" s="4">
        <v>0.18</v>
      </c>
      <c r="C63" s="4">
        <v>0</v>
      </c>
      <c r="E63" s="4">
        <v>496.48833999999999</v>
      </c>
      <c r="F63" s="4">
        <v>518.96747000000005</v>
      </c>
      <c r="H63" s="4">
        <v>292.68110000000001</v>
      </c>
      <c r="I63" s="4">
        <v>518.28359999999998</v>
      </c>
      <c r="Q63" s="4"/>
      <c r="R63" s="4"/>
      <c r="S63" s="4"/>
      <c r="T63" s="4">
        <v>496.23214999999999</v>
      </c>
      <c r="U63" s="4">
        <v>518.65129999999999</v>
      </c>
      <c r="V63" s="4">
        <v>289.47046</v>
      </c>
      <c r="W63" s="4">
        <v>518.59766000000002</v>
      </c>
      <c r="Y63" s="4">
        <f t="shared" si="0"/>
        <v>206.76168999999999</v>
      </c>
      <c r="Z63" s="4">
        <v>-136.11637033073799</v>
      </c>
      <c r="AA63" s="4">
        <f t="shared" si="1"/>
        <v>-0.65832490695320778</v>
      </c>
    </row>
    <row r="64" spans="1:27">
      <c r="A64" s="4">
        <v>0.06</v>
      </c>
      <c r="B64" s="4">
        <v>0.18</v>
      </c>
      <c r="C64" s="4">
        <v>0</v>
      </c>
      <c r="E64" s="4">
        <v>563.76715000000002</v>
      </c>
      <c r="F64" s="4">
        <v>517.05286000000001</v>
      </c>
      <c r="H64" s="4">
        <v>359.11759999999998</v>
      </c>
      <c r="I64" s="4">
        <v>516.71669999999995</v>
      </c>
      <c r="Q64" s="4"/>
      <c r="R64" s="4"/>
      <c r="S64" s="4"/>
      <c r="T64" s="4">
        <v>563.49536000000001</v>
      </c>
      <c r="U64" s="4">
        <v>516.73919999999998</v>
      </c>
      <c r="V64" s="4">
        <v>356.94603999999998</v>
      </c>
      <c r="W64" s="4">
        <v>516.72860000000003</v>
      </c>
      <c r="Y64" s="4">
        <f t="shared" si="0"/>
        <v>206.54932000000002</v>
      </c>
      <c r="Z64" s="4">
        <v>-136.11637033073799</v>
      </c>
      <c r="AA64" s="4">
        <f t="shared" si="1"/>
        <v>-0.65900178383902686</v>
      </c>
    </row>
    <row r="65" spans="1:27">
      <c r="A65" s="4">
        <v>0.09</v>
      </c>
      <c r="B65" s="4">
        <v>0.18</v>
      </c>
      <c r="C65" s="4">
        <v>0</v>
      </c>
      <c r="E65" s="4">
        <v>630.9547</v>
      </c>
      <c r="F65" s="4">
        <v>515.10455000000002</v>
      </c>
      <c r="H65" s="4">
        <v>425.91806000000003</v>
      </c>
      <c r="I65" s="4">
        <v>515.10640000000001</v>
      </c>
      <c r="Q65" s="4"/>
      <c r="R65" s="4"/>
      <c r="S65" s="4"/>
      <c r="T65" s="4">
        <v>630.60979999999995</v>
      </c>
      <c r="U65" s="4">
        <v>514.83465999999999</v>
      </c>
      <c r="V65" s="4">
        <v>424.34832999999998</v>
      </c>
      <c r="W65" s="4">
        <v>514.88350000000003</v>
      </c>
      <c r="Y65" s="4">
        <f t="shared" si="0"/>
        <v>206.26146999999997</v>
      </c>
      <c r="Z65" s="4">
        <v>-136.11637033073799</v>
      </c>
      <c r="AA65" s="4">
        <f t="shared" si="1"/>
        <v>-0.65992145954713699</v>
      </c>
    </row>
    <row r="66" spans="1:27">
      <c r="A66" s="4">
        <v>0.12</v>
      </c>
      <c r="B66" s="4">
        <v>0.18</v>
      </c>
      <c r="C66" s="4">
        <v>0</v>
      </c>
      <c r="E66" s="4">
        <v>698.04552999999999</v>
      </c>
      <c r="F66" s="4">
        <v>513.1857</v>
      </c>
      <c r="H66" s="4">
        <v>492.88940000000002</v>
      </c>
      <c r="I66" s="4">
        <v>513.46669999999995</v>
      </c>
      <c r="Q66" s="4"/>
      <c r="R66" s="4"/>
      <c r="S66" s="4"/>
      <c r="T66" s="4">
        <v>697.61030000000005</v>
      </c>
      <c r="U66" s="4">
        <v>512.94029999999998</v>
      </c>
      <c r="V66" s="4">
        <v>491.62238000000002</v>
      </c>
      <c r="W66" s="4">
        <v>513.00879999999995</v>
      </c>
      <c r="Y66" s="4">
        <f t="shared" si="0"/>
        <v>205.98792000000003</v>
      </c>
      <c r="Z66" s="4">
        <v>-136.11637033073799</v>
      </c>
      <c r="AA66" s="4">
        <f t="shared" si="1"/>
        <v>-0.66079782897335904</v>
      </c>
    </row>
    <row r="67" spans="1:27">
      <c r="A67" s="4">
        <v>0.15</v>
      </c>
      <c r="B67" s="4">
        <v>0.18</v>
      </c>
      <c r="C67" s="4">
        <v>0</v>
      </c>
      <c r="E67" s="4">
        <v>764.95087000000001</v>
      </c>
      <c r="F67" s="4">
        <v>511.31524999999999</v>
      </c>
      <c r="H67" s="4">
        <v>559.88109999999995</v>
      </c>
      <c r="I67" s="4">
        <v>511.83447000000001</v>
      </c>
      <c r="Q67" s="4"/>
      <c r="R67" s="4"/>
      <c r="S67" s="4"/>
      <c r="T67" s="4">
        <v>764.55319999999995</v>
      </c>
      <c r="U67" s="4">
        <v>511.10437000000002</v>
      </c>
      <c r="V67" s="4">
        <v>558.77166999999997</v>
      </c>
      <c r="W67" s="4">
        <v>511.12572999999998</v>
      </c>
      <c r="Y67" s="4">
        <f t="shared" ref="Y67:Y101" si="16">T67-V67</f>
        <v>205.78152999999998</v>
      </c>
      <c r="Z67" s="4">
        <v>-136.11637033073799</v>
      </c>
      <c r="AA67" s="4">
        <f t="shared" ref="AA67:AA101" si="17">Z67/Y67</f>
        <v>-0.66146058069807334</v>
      </c>
    </row>
    <row r="68" spans="1:27">
      <c r="A68" s="4">
        <v>0.18</v>
      </c>
      <c r="B68" s="4">
        <v>0.18</v>
      </c>
      <c r="C68" s="4">
        <v>0</v>
      </c>
      <c r="E68" s="4">
        <v>831.72784000000001</v>
      </c>
      <c r="F68" s="4">
        <v>509.38193000000001</v>
      </c>
      <c r="H68" s="4">
        <v>626.76049999999998</v>
      </c>
      <c r="I68" s="4">
        <v>510.15726000000001</v>
      </c>
      <c r="Q68" s="4"/>
      <c r="R68" s="4"/>
      <c r="S68" s="4"/>
      <c r="T68" s="4">
        <v>831.52386000000001</v>
      </c>
      <c r="U68" s="4">
        <v>509.23464999999999</v>
      </c>
      <c r="V68" s="4">
        <v>625.73209999999995</v>
      </c>
      <c r="W68" s="4">
        <v>509.24283000000003</v>
      </c>
      <c r="Y68" s="4">
        <f t="shared" si="16"/>
        <v>205.79176000000007</v>
      </c>
      <c r="Z68" s="4">
        <v>-136.11637033073799</v>
      </c>
      <c r="AA68" s="4">
        <f t="shared" si="17"/>
        <v>-0.66142769919815037</v>
      </c>
    </row>
    <row r="69" spans="1:27">
      <c r="A69" s="4">
        <v>0.21</v>
      </c>
      <c r="B69" s="4">
        <v>0.18</v>
      </c>
      <c r="C69" s="4">
        <v>0</v>
      </c>
      <c r="E69" s="4">
        <v>898.12212999999997</v>
      </c>
      <c r="F69" s="4">
        <v>507.44880000000001</v>
      </c>
      <c r="H69" s="4">
        <v>693.50214000000005</v>
      </c>
      <c r="I69" s="4">
        <v>508.48358000000002</v>
      </c>
      <c r="Q69" s="4"/>
      <c r="R69" s="4"/>
      <c r="S69" s="4"/>
      <c r="T69" s="4">
        <v>898.36053000000004</v>
      </c>
      <c r="U69" s="4">
        <v>507.38614000000001</v>
      </c>
      <c r="V69" s="4">
        <v>692.53599999999994</v>
      </c>
      <c r="W69" s="4">
        <v>507.36126999999999</v>
      </c>
      <c r="Y69" s="4">
        <f t="shared" si="16"/>
        <v>205.8245300000001</v>
      </c>
      <c r="Z69" s="4">
        <v>-136.11637033073799</v>
      </c>
      <c r="AA69" s="4">
        <f t="shared" si="17"/>
        <v>-0.66132239111994051</v>
      </c>
    </row>
    <row r="70" spans="1:27">
      <c r="A70" s="4">
        <v>0.24</v>
      </c>
      <c r="B70" s="4">
        <v>0.18</v>
      </c>
      <c r="C70" s="4">
        <v>0</v>
      </c>
      <c r="E70" s="4">
        <v>963.94244000000003</v>
      </c>
      <c r="F70" s="4">
        <v>505.5077</v>
      </c>
      <c r="H70" s="4">
        <v>760.09795999999994</v>
      </c>
      <c r="I70" s="4">
        <v>506.80117999999999</v>
      </c>
      <c r="Q70" s="4"/>
      <c r="R70" s="4"/>
      <c r="S70" s="4"/>
      <c r="T70" s="4">
        <v>965.0693</v>
      </c>
      <c r="U70" s="4">
        <v>505.48007000000001</v>
      </c>
      <c r="V70" s="4">
        <v>759.29169999999999</v>
      </c>
      <c r="W70" s="4">
        <v>505.49135999999999</v>
      </c>
      <c r="Y70" s="4">
        <f t="shared" si="16"/>
        <v>205.77760000000001</v>
      </c>
      <c r="Z70" s="4">
        <v>-136.11637033073799</v>
      </c>
      <c r="AA70" s="4">
        <f t="shared" si="17"/>
        <v>-0.66147321346316601</v>
      </c>
    </row>
    <row r="71" spans="1:27" s="1" customFormat="1">
      <c r="A71" s="1">
        <v>0.27</v>
      </c>
      <c r="B71" s="1">
        <v>0.18</v>
      </c>
      <c r="C71" s="1">
        <v>0</v>
      </c>
      <c r="E71" s="1">
        <v>1028.9494999999999</v>
      </c>
      <c r="F71" s="1">
        <v>503.55783000000002</v>
      </c>
      <c r="H71" s="1">
        <v>826.52290000000005</v>
      </c>
      <c r="I71" s="1">
        <v>505.13803000000001</v>
      </c>
      <c r="T71" s="1">
        <v>1031.4940999999999</v>
      </c>
      <c r="U71" s="1">
        <v>503.64963</v>
      </c>
      <c r="V71" s="1">
        <v>826.05273</v>
      </c>
      <c r="W71" s="1">
        <v>503.62920000000003</v>
      </c>
      <c r="Y71" s="1">
        <f t="shared" si="16"/>
        <v>205.44136999999989</v>
      </c>
      <c r="Z71" s="1">
        <v>-136.11637033073799</v>
      </c>
      <c r="AA71" s="1">
        <f t="shared" si="17"/>
        <v>-0.66255579550865562</v>
      </c>
    </row>
    <row r="72" spans="1:27">
      <c r="A72" s="4">
        <v>0</v>
      </c>
      <c r="B72" s="4">
        <v>0.21</v>
      </c>
      <c r="C72" s="4">
        <v>0</v>
      </c>
      <c r="E72" s="4">
        <v>431.00959999999998</v>
      </c>
      <c r="F72" s="4">
        <v>588.24400000000003</v>
      </c>
      <c r="H72" s="4">
        <v>228.54841999999999</v>
      </c>
      <c r="I72" s="4">
        <v>586.48869999999999</v>
      </c>
      <c r="Q72" s="4"/>
      <c r="R72" s="4"/>
      <c r="S72" s="4"/>
      <c r="T72" s="4">
        <v>430.66647</v>
      </c>
      <c r="U72" s="4">
        <v>587.93640000000005</v>
      </c>
      <c r="V72" s="4">
        <v>223.54266000000001</v>
      </c>
      <c r="W72" s="4">
        <v>587.88184000000001</v>
      </c>
      <c r="Y72" s="4">
        <f t="shared" si="16"/>
        <v>207.12380999999999</v>
      </c>
      <c r="Z72" s="4">
        <v>-136.11637033073799</v>
      </c>
      <c r="AA72" s="4">
        <f t="shared" si="17"/>
        <v>-0.6571739402183554</v>
      </c>
    </row>
    <row r="73" spans="1:27">
      <c r="A73" s="4">
        <v>0.03</v>
      </c>
      <c r="B73" s="4">
        <v>0.21</v>
      </c>
      <c r="C73" s="4">
        <v>0</v>
      </c>
      <c r="E73" s="4">
        <v>498.21915000000001</v>
      </c>
      <c r="F73" s="4">
        <v>586.30993999999998</v>
      </c>
      <c r="H73" s="4">
        <v>294.13947000000002</v>
      </c>
      <c r="I73" s="4">
        <v>585.14684999999997</v>
      </c>
      <c r="Q73" s="4"/>
      <c r="R73" s="4"/>
      <c r="S73" s="4"/>
      <c r="T73" s="4">
        <v>497.93279999999999</v>
      </c>
      <c r="U73" s="4">
        <v>585.91579999999999</v>
      </c>
      <c r="V73" s="4">
        <v>290.92450000000002</v>
      </c>
      <c r="W73" s="4">
        <v>585.98230000000001</v>
      </c>
      <c r="Y73" s="4">
        <f t="shared" si="16"/>
        <v>207.00829999999996</v>
      </c>
      <c r="Z73" s="4">
        <v>-136.11637033073799</v>
      </c>
      <c r="AA73" s="4">
        <f t="shared" si="17"/>
        <v>-0.65754064127253842</v>
      </c>
    </row>
    <row r="74" spans="1:27">
      <c r="A74" s="4">
        <v>0.06</v>
      </c>
      <c r="B74" s="4">
        <v>0.21</v>
      </c>
      <c r="C74" s="4">
        <v>0</v>
      </c>
      <c r="E74" s="4">
        <v>565.60569999999996</v>
      </c>
      <c r="F74" s="4">
        <v>584.31799999999998</v>
      </c>
      <c r="H74" s="4">
        <v>360.61768000000001</v>
      </c>
      <c r="I74" s="4">
        <v>583.6635</v>
      </c>
      <c r="Q74" s="4"/>
      <c r="R74" s="4"/>
      <c r="S74" s="4"/>
      <c r="T74" s="4">
        <v>565.28830000000005</v>
      </c>
      <c r="U74" s="4">
        <v>583.9511</v>
      </c>
      <c r="V74" s="4">
        <v>358.50655999999998</v>
      </c>
      <c r="W74" s="4">
        <v>584.00239999999997</v>
      </c>
      <c r="Y74" s="4">
        <f t="shared" si="16"/>
        <v>206.78174000000007</v>
      </c>
      <c r="Z74" s="4">
        <v>-136.11637033073799</v>
      </c>
      <c r="AA74" s="4">
        <f t="shared" si="17"/>
        <v>-0.65826107436148829</v>
      </c>
    </row>
    <row r="75" spans="1:27">
      <c r="A75" s="4">
        <v>0.09</v>
      </c>
      <c r="B75" s="4">
        <v>0.21</v>
      </c>
      <c r="C75" s="4">
        <v>0</v>
      </c>
      <c r="E75" s="4">
        <v>632.86689999999999</v>
      </c>
      <c r="F75" s="4">
        <v>582.33936000000006</v>
      </c>
      <c r="H75" s="4">
        <v>427.44815</v>
      </c>
      <c r="I75" s="4">
        <v>582.09400000000005</v>
      </c>
      <c r="Q75" s="4"/>
      <c r="R75" s="4"/>
      <c r="S75" s="4"/>
      <c r="T75" s="4">
        <v>632.47046</v>
      </c>
      <c r="U75" s="4">
        <v>581.98159999999996</v>
      </c>
      <c r="V75" s="4">
        <v>425.99475000000001</v>
      </c>
      <c r="W75" s="4">
        <v>582.09469999999999</v>
      </c>
      <c r="Y75" s="4">
        <f t="shared" si="16"/>
        <v>206.47570999999999</v>
      </c>
      <c r="Z75" s="4">
        <v>-136.11637033073799</v>
      </c>
      <c r="AA75" s="4">
        <f t="shared" si="17"/>
        <v>-0.6592367224732536</v>
      </c>
    </row>
    <row r="76" spans="1:27">
      <c r="A76" s="4">
        <v>0.12</v>
      </c>
      <c r="B76" s="4">
        <v>0.21</v>
      </c>
      <c r="C76" s="4">
        <v>0</v>
      </c>
      <c r="E76" s="4">
        <v>700.02094</v>
      </c>
      <c r="F76" s="4">
        <v>580.36149999999998</v>
      </c>
      <c r="H76" s="4">
        <v>494.43097</v>
      </c>
      <c r="I76" s="4">
        <v>580.47076000000004</v>
      </c>
      <c r="Q76" s="4"/>
      <c r="R76" s="4"/>
      <c r="S76" s="4"/>
      <c r="T76" s="4">
        <v>699.57669999999996</v>
      </c>
      <c r="U76" s="4">
        <v>580.0865</v>
      </c>
      <c r="V76" s="4">
        <v>493.29912999999999</v>
      </c>
      <c r="W76" s="4">
        <v>580.15935999999999</v>
      </c>
      <c r="Y76" s="4">
        <f t="shared" si="16"/>
        <v>206.27756999999997</v>
      </c>
      <c r="Z76" s="4">
        <v>-136.11637033073799</v>
      </c>
      <c r="AA76" s="4">
        <f t="shared" si="17"/>
        <v>-0.65986995256313141</v>
      </c>
    </row>
    <row r="77" spans="1:27">
      <c r="A77" s="4">
        <v>0.15</v>
      </c>
      <c r="B77" s="4">
        <v>0.21</v>
      </c>
      <c r="C77" s="4">
        <v>0</v>
      </c>
      <c r="E77" s="4">
        <v>767.01289999999995</v>
      </c>
      <c r="F77" s="4">
        <v>578.38806</v>
      </c>
      <c r="H77" s="4">
        <v>561.48559999999998</v>
      </c>
      <c r="I77" s="4">
        <v>578.75630000000001</v>
      </c>
      <c r="Q77" s="4"/>
      <c r="R77" s="4"/>
      <c r="S77" s="4"/>
      <c r="T77" s="4">
        <v>766.63324</v>
      </c>
      <c r="U77" s="4">
        <v>578.22173999999995</v>
      </c>
      <c r="V77" s="4">
        <v>560.54285000000004</v>
      </c>
      <c r="W77" s="4">
        <v>578.18335000000002</v>
      </c>
      <c r="Y77" s="4">
        <f t="shared" si="16"/>
        <v>206.09038999999996</v>
      </c>
      <c r="Z77" s="4">
        <v>-136.11637033073799</v>
      </c>
      <c r="AA77" s="4">
        <f t="shared" si="17"/>
        <v>-0.66046927433510128</v>
      </c>
    </row>
    <row r="78" spans="1:27">
      <c r="A78" s="4">
        <v>0.18</v>
      </c>
      <c r="B78" s="4">
        <v>0.21</v>
      </c>
      <c r="C78" s="4">
        <v>0</v>
      </c>
      <c r="E78" s="4">
        <v>833.85455000000002</v>
      </c>
      <c r="F78" s="4">
        <v>576.37810000000002</v>
      </c>
      <c r="H78" s="4">
        <v>628.43910000000005</v>
      </c>
      <c r="I78" s="4">
        <v>577.04290000000003</v>
      </c>
      <c r="Q78" s="4"/>
      <c r="R78" s="4"/>
      <c r="S78" s="4"/>
      <c r="T78" s="4">
        <v>833.68035999999995</v>
      </c>
      <c r="U78" s="4">
        <v>576.32159999999999</v>
      </c>
      <c r="V78" s="4">
        <v>627.59010000000001</v>
      </c>
      <c r="W78" s="4">
        <v>576.23919999999998</v>
      </c>
      <c r="Y78" s="4">
        <f t="shared" si="16"/>
        <v>206.09025999999994</v>
      </c>
      <c r="Z78" s="4">
        <v>-136.11637033073799</v>
      </c>
      <c r="AA78" s="4">
        <f t="shared" si="17"/>
        <v>-0.66046969095355612</v>
      </c>
    </row>
    <row r="79" spans="1:27">
      <c r="A79" s="4">
        <v>0.21</v>
      </c>
      <c r="B79" s="4">
        <v>0.21</v>
      </c>
      <c r="C79" s="4">
        <v>0</v>
      </c>
      <c r="E79" s="4">
        <v>900.29639999999995</v>
      </c>
      <c r="F79" s="4">
        <v>574.31759999999997</v>
      </c>
      <c r="H79" s="4">
        <v>695.22720000000004</v>
      </c>
      <c r="I79" s="4">
        <v>575.31960000000004</v>
      </c>
      <c r="Q79" s="4"/>
      <c r="R79" s="4"/>
      <c r="S79" s="4"/>
      <c r="T79" s="4">
        <v>900.60860000000002</v>
      </c>
      <c r="U79" s="4">
        <v>574.41187000000002</v>
      </c>
      <c r="V79" s="4">
        <v>694.49645999999996</v>
      </c>
      <c r="W79" s="4">
        <v>574.33496000000002</v>
      </c>
      <c r="Y79" s="4">
        <f t="shared" si="16"/>
        <v>206.11214000000007</v>
      </c>
      <c r="Z79" s="4">
        <v>-136.11637033073799</v>
      </c>
      <c r="AA79" s="4">
        <f t="shared" si="17"/>
        <v>-0.66039957826228934</v>
      </c>
    </row>
    <row r="80" spans="1:27">
      <c r="A80" s="4">
        <v>0.24</v>
      </c>
      <c r="B80" s="4">
        <v>0.21</v>
      </c>
      <c r="C80" s="4">
        <v>0</v>
      </c>
      <c r="E80" s="4">
        <v>966.19665999999995</v>
      </c>
      <c r="F80" s="4">
        <v>572.15629999999999</v>
      </c>
      <c r="H80" s="4">
        <v>761.93439999999998</v>
      </c>
      <c r="I80" s="4">
        <v>573.54956000000004</v>
      </c>
      <c r="Q80" s="4"/>
      <c r="R80" s="4"/>
      <c r="S80" s="4"/>
      <c r="T80" s="4">
        <v>967.41520000000003</v>
      </c>
      <c r="U80" s="4">
        <v>572.48149999999998</v>
      </c>
      <c r="V80" s="4">
        <v>761.40826000000004</v>
      </c>
      <c r="W80" s="4">
        <v>572.37756000000002</v>
      </c>
      <c r="Y80" s="4">
        <f t="shared" si="16"/>
        <v>206.00693999999999</v>
      </c>
      <c r="Z80" s="4">
        <v>-136.11637033073799</v>
      </c>
      <c r="AA80" s="4">
        <f t="shared" si="17"/>
        <v>-0.6607368195010227</v>
      </c>
    </row>
    <row r="81" spans="1:27" s="1" customFormat="1">
      <c r="A81" s="1">
        <v>0.27</v>
      </c>
      <c r="B81" s="1">
        <v>0.21</v>
      </c>
      <c r="C81" s="1">
        <v>0</v>
      </c>
      <c r="E81" s="1">
        <v>1031.1495</v>
      </c>
      <c r="F81" s="1">
        <v>569.94259999999997</v>
      </c>
      <c r="H81" s="1">
        <v>828.37649999999996</v>
      </c>
      <c r="I81" s="1">
        <v>571.81610000000001</v>
      </c>
      <c r="T81" s="1">
        <v>1033.8852999999999</v>
      </c>
      <c r="U81" s="1">
        <v>570.58416999999997</v>
      </c>
      <c r="V81" s="1">
        <v>828.22349999999994</v>
      </c>
      <c r="W81" s="1">
        <v>570.57360000000006</v>
      </c>
      <c r="Y81" s="1">
        <f t="shared" si="16"/>
        <v>205.66179999999997</v>
      </c>
      <c r="Z81" s="1">
        <v>-136.11637033073799</v>
      </c>
      <c r="AA81" s="1">
        <f t="shared" si="17"/>
        <v>-0.66184566278588441</v>
      </c>
    </row>
    <row r="82" spans="1:27">
      <c r="A82" s="4">
        <v>0</v>
      </c>
      <c r="B82" s="4">
        <v>0.24</v>
      </c>
      <c r="C82" s="4">
        <v>0</v>
      </c>
      <c r="E82" s="4">
        <v>432.77120000000002</v>
      </c>
      <c r="F82" s="4">
        <v>655.71245999999996</v>
      </c>
      <c r="H82" s="4">
        <v>230.23264</v>
      </c>
      <c r="I82" s="4">
        <v>653.14233000000002</v>
      </c>
      <c r="Q82" s="4"/>
      <c r="R82" s="4"/>
      <c r="S82" s="4"/>
      <c r="T82" s="4">
        <v>432.16986000000003</v>
      </c>
      <c r="U82" s="4">
        <v>655.55029999999999</v>
      </c>
      <c r="V82" s="4">
        <v>224.8552</v>
      </c>
      <c r="W82" s="4">
        <v>655.47789999999998</v>
      </c>
      <c r="Y82" s="4">
        <f t="shared" si="16"/>
        <v>207.31466000000003</v>
      </c>
      <c r="Z82" s="4">
        <v>-136.11637033073799</v>
      </c>
      <c r="AA82" s="4">
        <f t="shared" si="17"/>
        <v>-0.65656895817564453</v>
      </c>
    </row>
    <row r="83" spans="1:27">
      <c r="A83" s="4">
        <v>0.03</v>
      </c>
      <c r="B83" s="4">
        <v>0.24</v>
      </c>
      <c r="C83" s="4">
        <v>0</v>
      </c>
      <c r="E83" s="4">
        <v>500.04989999999998</v>
      </c>
      <c r="F83" s="4">
        <v>653.74749999999995</v>
      </c>
      <c r="H83" s="4">
        <v>295.84625</v>
      </c>
      <c r="I83" s="4">
        <v>651.98230000000001</v>
      </c>
      <c r="Q83" s="4"/>
      <c r="R83" s="4"/>
      <c r="S83" s="4"/>
      <c r="T83" s="4">
        <v>499.61025999999998</v>
      </c>
      <c r="U83" s="4">
        <v>653.47095000000002</v>
      </c>
      <c r="V83" s="4">
        <v>292.42586999999997</v>
      </c>
      <c r="W83" s="4">
        <v>653.45699999999999</v>
      </c>
      <c r="Y83" s="4">
        <f t="shared" si="16"/>
        <v>207.18439000000001</v>
      </c>
      <c r="Z83" s="4">
        <v>-136.11637033073799</v>
      </c>
      <c r="AA83" s="4">
        <f t="shared" si="17"/>
        <v>-0.65698178482818126</v>
      </c>
    </row>
    <row r="84" spans="1:27">
      <c r="A84" s="4">
        <v>0.06</v>
      </c>
      <c r="B84" s="4">
        <v>0.24</v>
      </c>
      <c r="C84" s="4">
        <v>0</v>
      </c>
      <c r="E84" s="4">
        <v>567.44037000000003</v>
      </c>
      <c r="F84" s="4">
        <v>651.77715999999998</v>
      </c>
      <c r="H84" s="4">
        <v>362.19693000000001</v>
      </c>
      <c r="I84" s="4">
        <v>650.63509999999997</v>
      </c>
      <c r="Q84" s="4"/>
      <c r="R84" s="4"/>
      <c r="S84" s="4"/>
      <c r="T84" s="4">
        <v>567.0575</v>
      </c>
      <c r="U84" s="4">
        <v>651.44916000000001</v>
      </c>
      <c r="V84" s="4">
        <v>359.99874999999997</v>
      </c>
      <c r="W84" s="4">
        <v>651.52526999999998</v>
      </c>
      <c r="Y84" s="4">
        <f t="shared" si="16"/>
        <v>207.05875000000003</v>
      </c>
      <c r="Z84" s="4">
        <v>-136.11637033073799</v>
      </c>
      <c r="AA84" s="4">
        <f t="shared" si="17"/>
        <v>-0.65738043106479671</v>
      </c>
    </row>
    <row r="85" spans="1:27">
      <c r="A85" s="4">
        <v>0.09</v>
      </c>
      <c r="B85" s="4">
        <v>0.24</v>
      </c>
      <c r="C85" s="4">
        <v>0</v>
      </c>
      <c r="E85" s="4">
        <v>634.79610000000002</v>
      </c>
      <c r="F85" s="4">
        <v>649.74540000000002</v>
      </c>
      <c r="H85" s="4">
        <v>429.00819999999999</v>
      </c>
      <c r="I85" s="4">
        <v>649.16110000000003</v>
      </c>
      <c r="Q85" s="4"/>
      <c r="R85" s="4"/>
      <c r="S85" s="4"/>
      <c r="T85" s="4">
        <v>634.36260000000004</v>
      </c>
      <c r="U85" s="4">
        <v>649.41480000000001</v>
      </c>
      <c r="V85" s="4">
        <v>427.53482000000002</v>
      </c>
      <c r="W85" s="4">
        <v>649.53689999999995</v>
      </c>
      <c r="Y85" s="4">
        <f t="shared" si="16"/>
        <v>206.82778000000002</v>
      </c>
      <c r="Z85" s="4">
        <v>-136.11637033073799</v>
      </c>
      <c r="AA85" s="4">
        <f t="shared" si="17"/>
        <v>-0.65811454501294742</v>
      </c>
    </row>
    <row r="86" spans="1:27">
      <c r="A86" s="4">
        <v>0.12</v>
      </c>
      <c r="B86" s="4">
        <v>0.24</v>
      </c>
      <c r="C86" s="4">
        <v>0</v>
      </c>
      <c r="E86" s="4">
        <v>701.99854000000005</v>
      </c>
      <c r="F86" s="4">
        <v>647.71325999999999</v>
      </c>
      <c r="H86" s="4">
        <v>496.00549999999998</v>
      </c>
      <c r="I86" s="4">
        <v>647.56244000000004</v>
      </c>
      <c r="Q86" s="4"/>
      <c r="R86" s="4"/>
      <c r="S86" s="4"/>
      <c r="T86" s="4">
        <v>701.57732999999996</v>
      </c>
      <c r="U86" s="4">
        <v>647.48064999999997</v>
      </c>
      <c r="V86" s="4">
        <v>494.94319999999999</v>
      </c>
      <c r="W86" s="4">
        <v>647.5462</v>
      </c>
      <c r="Y86" s="4">
        <f t="shared" si="16"/>
        <v>206.63412999999997</v>
      </c>
      <c r="Z86" s="4">
        <v>-136.11637033073799</v>
      </c>
      <c r="AA86" s="4">
        <f t="shared" si="17"/>
        <v>-0.6587313060564487</v>
      </c>
    </row>
    <row r="87" spans="1:27">
      <c r="A87" s="4">
        <v>0.15</v>
      </c>
      <c r="B87" s="4">
        <v>0.24</v>
      </c>
      <c r="C87" s="4">
        <v>0</v>
      </c>
      <c r="E87" s="4">
        <v>769.09829999999999</v>
      </c>
      <c r="F87" s="4">
        <v>645.63229999999999</v>
      </c>
      <c r="H87" s="4">
        <v>563.08969999999999</v>
      </c>
      <c r="I87" s="4">
        <v>645.86676</v>
      </c>
      <c r="Q87" s="4"/>
      <c r="R87" s="4"/>
      <c r="S87" s="4"/>
      <c r="T87" s="4">
        <v>768.76940000000002</v>
      </c>
      <c r="U87" s="4">
        <v>645.54840000000002</v>
      </c>
      <c r="V87" s="4">
        <v>562.29205000000002</v>
      </c>
      <c r="W87" s="4">
        <v>645.53499999999997</v>
      </c>
      <c r="Y87" s="4">
        <f t="shared" si="16"/>
        <v>206.47735</v>
      </c>
      <c r="Z87" s="4">
        <v>-136.11637033073799</v>
      </c>
      <c r="AA87" s="4">
        <f t="shared" si="17"/>
        <v>-0.65923148631430029</v>
      </c>
    </row>
    <row r="88" spans="1:27">
      <c r="A88" s="4">
        <v>0.18</v>
      </c>
      <c r="B88" s="4">
        <v>0.24</v>
      </c>
      <c r="C88" s="4">
        <v>0</v>
      </c>
      <c r="E88" s="4">
        <v>835.90436</v>
      </c>
      <c r="F88" s="4">
        <v>643.50419999999997</v>
      </c>
      <c r="H88" s="4">
        <v>630.09749999999997</v>
      </c>
      <c r="I88" s="4">
        <v>644.10649999999998</v>
      </c>
      <c r="Q88" s="4"/>
      <c r="R88" s="4"/>
      <c r="S88" s="4"/>
      <c r="T88" s="4">
        <v>835.85699999999997</v>
      </c>
      <c r="U88" s="4">
        <v>643.62134000000003</v>
      </c>
      <c r="V88" s="4">
        <v>629.46559999999999</v>
      </c>
      <c r="W88" s="4">
        <v>643.54674999999997</v>
      </c>
      <c r="Y88" s="4">
        <f t="shared" si="16"/>
        <v>206.39139999999998</v>
      </c>
      <c r="Z88" s="4">
        <v>-136.11637033073799</v>
      </c>
      <c r="AA88" s="4">
        <f t="shared" si="17"/>
        <v>-0.65950601784152829</v>
      </c>
    </row>
    <row r="89" spans="1:27">
      <c r="A89" s="4">
        <v>0.21</v>
      </c>
      <c r="B89" s="4">
        <v>0.24</v>
      </c>
      <c r="C89" s="4">
        <v>0</v>
      </c>
      <c r="E89" s="4">
        <v>902.38336000000004</v>
      </c>
      <c r="F89" s="4">
        <v>641.26310000000001</v>
      </c>
      <c r="H89" s="4">
        <v>696.95680000000004</v>
      </c>
      <c r="I89" s="4">
        <v>642.34209999999996</v>
      </c>
      <c r="Q89" s="4"/>
      <c r="R89" s="4"/>
      <c r="S89" s="4"/>
      <c r="T89" s="4">
        <v>902.88170000000002</v>
      </c>
      <c r="U89" s="4">
        <v>641.68439999999998</v>
      </c>
      <c r="V89" s="4">
        <v>696.50620000000004</v>
      </c>
      <c r="W89" s="4">
        <v>641.59010000000001</v>
      </c>
      <c r="Y89" s="4">
        <f t="shared" si="16"/>
        <v>206.37549999999999</v>
      </c>
      <c r="Z89" s="4">
        <v>-136.11637033073799</v>
      </c>
      <c r="AA89" s="4">
        <f t="shared" si="17"/>
        <v>-0.65955682884227051</v>
      </c>
    </row>
    <row r="90" spans="1:27">
      <c r="A90" s="4">
        <v>0.24</v>
      </c>
      <c r="B90" s="4">
        <v>0.24</v>
      </c>
      <c r="C90" s="4">
        <v>0</v>
      </c>
      <c r="E90" s="4">
        <v>968.22469999999998</v>
      </c>
      <c r="F90" s="4">
        <v>638.88670000000002</v>
      </c>
      <c r="H90" s="4">
        <v>763.74850000000004</v>
      </c>
      <c r="I90" s="4">
        <v>640.45429999999999</v>
      </c>
      <c r="Q90" s="4"/>
      <c r="R90" s="4"/>
      <c r="S90" s="4"/>
      <c r="T90" s="4">
        <v>969.78269999999998</v>
      </c>
      <c r="U90" s="4">
        <v>639.70479999999998</v>
      </c>
      <c r="V90" s="4">
        <v>763.56610000000001</v>
      </c>
      <c r="W90" s="4">
        <v>639.63670000000002</v>
      </c>
      <c r="Y90" s="4">
        <f t="shared" si="16"/>
        <v>206.21659999999997</v>
      </c>
      <c r="Z90" s="4">
        <v>-136.11637033073799</v>
      </c>
      <c r="AA90" s="4">
        <f t="shared" si="17"/>
        <v>-0.66006504971344704</v>
      </c>
    </row>
    <row r="91" spans="1:27" s="1" customFormat="1">
      <c r="A91" s="1">
        <v>0.27</v>
      </c>
      <c r="B91" s="1">
        <v>0.24</v>
      </c>
      <c r="C91" s="1">
        <v>0</v>
      </c>
      <c r="E91" s="1">
        <v>1033.1438000000001</v>
      </c>
      <c r="F91" s="1">
        <v>636.36919999999998</v>
      </c>
      <c r="H91" s="1">
        <v>830.19179999999994</v>
      </c>
      <c r="I91" s="1">
        <v>638.57709999999997</v>
      </c>
      <c r="T91" s="1">
        <v>1036.3634999999999</v>
      </c>
      <c r="U91" s="1">
        <v>637.72533999999996</v>
      </c>
      <c r="V91" s="1">
        <v>830.45090000000005</v>
      </c>
      <c r="W91" s="1">
        <v>637.72739999999999</v>
      </c>
      <c r="Y91" s="1">
        <f t="shared" si="16"/>
        <v>205.91259999999988</v>
      </c>
      <c r="Z91" s="1">
        <v>-136.11637033073799</v>
      </c>
      <c r="AA91" s="1">
        <f t="shared" si="17"/>
        <v>-0.66103953974034646</v>
      </c>
    </row>
    <row r="92" spans="1:27">
      <c r="A92" s="4">
        <v>0</v>
      </c>
      <c r="B92" s="4">
        <v>0.27</v>
      </c>
      <c r="C92" s="4">
        <v>0</v>
      </c>
      <c r="E92" s="4">
        <v>434.61572000000001</v>
      </c>
      <c r="F92" s="4">
        <v>722.97766000000001</v>
      </c>
      <c r="H92" s="4">
        <v>232.22585000000001</v>
      </c>
      <c r="I92" s="4">
        <v>719.50365999999997</v>
      </c>
      <c r="Q92" s="4"/>
      <c r="R92" s="4"/>
      <c r="S92" s="4"/>
      <c r="T92" s="4">
        <v>433.72546</v>
      </c>
      <c r="U92" s="4">
        <v>723.18460000000005</v>
      </c>
      <c r="V92" s="4">
        <v>226.16916000000001</v>
      </c>
      <c r="W92" s="4">
        <v>723.11310000000003</v>
      </c>
      <c r="Y92" s="4">
        <f t="shared" si="16"/>
        <v>207.55629999999999</v>
      </c>
      <c r="Z92" s="4">
        <v>-136.11637033073799</v>
      </c>
      <c r="AA92" s="4">
        <f t="shared" si="17"/>
        <v>-0.65580457124518987</v>
      </c>
    </row>
    <row r="93" spans="1:27">
      <c r="A93" s="4">
        <v>0.03</v>
      </c>
      <c r="B93" s="4">
        <v>0.27</v>
      </c>
      <c r="C93" s="4">
        <v>0</v>
      </c>
      <c r="E93" s="4">
        <v>501.89069999999998</v>
      </c>
      <c r="F93" s="4">
        <v>721.06870000000004</v>
      </c>
      <c r="H93" s="4">
        <v>297.73746</v>
      </c>
      <c r="I93" s="4">
        <v>718.56510000000003</v>
      </c>
      <c r="Q93" s="4"/>
      <c r="R93" s="4"/>
      <c r="S93" s="4"/>
      <c r="T93" s="4">
        <v>501.28206999999998</v>
      </c>
      <c r="U93" s="4">
        <v>721.04767000000004</v>
      </c>
      <c r="V93" s="4">
        <v>293.88815</v>
      </c>
      <c r="W93" s="4">
        <v>721.06970000000001</v>
      </c>
      <c r="Y93" s="4">
        <f t="shared" si="16"/>
        <v>207.39391999999998</v>
      </c>
      <c r="Z93" s="4">
        <v>-136.11637033073799</v>
      </c>
      <c r="AA93" s="4">
        <f t="shared" si="17"/>
        <v>-0.65631803637608088</v>
      </c>
    </row>
    <row r="94" spans="1:27">
      <c r="A94" s="4">
        <v>0.06</v>
      </c>
      <c r="B94" s="4">
        <v>0.27</v>
      </c>
      <c r="C94" s="4">
        <v>0</v>
      </c>
      <c r="E94" s="4">
        <v>569.31790000000001</v>
      </c>
      <c r="F94" s="4">
        <v>719.09576000000004</v>
      </c>
      <c r="H94" s="4">
        <v>364.00310000000002</v>
      </c>
      <c r="I94" s="4">
        <v>717.37139999999999</v>
      </c>
      <c r="Q94" s="4"/>
      <c r="R94" s="4"/>
      <c r="S94" s="4"/>
      <c r="T94" s="4">
        <v>568.82759999999996</v>
      </c>
      <c r="U94" s="4">
        <v>718.95820000000003</v>
      </c>
      <c r="V94" s="4">
        <v>361.56522000000001</v>
      </c>
      <c r="W94" s="4">
        <v>719.02495999999996</v>
      </c>
      <c r="Y94" s="4">
        <f t="shared" si="16"/>
        <v>207.26237999999995</v>
      </c>
      <c r="Z94" s="4">
        <v>-136.11637033073799</v>
      </c>
      <c r="AA94" s="4">
        <f t="shared" si="17"/>
        <v>-0.65673457156449722</v>
      </c>
    </row>
    <row r="95" spans="1:27">
      <c r="A95" s="4">
        <v>0.09</v>
      </c>
      <c r="B95" s="4">
        <v>0.27</v>
      </c>
      <c r="C95" s="4">
        <v>0</v>
      </c>
      <c r="E95" s="4">
        <v>636.69244000000003</v>
      </c>
      <c r="F95" s="4">
        <v>717.05820000000006</v>
      </c>
      <c r="H95" s="4">
        <v>430.69072999999997</v>
      </c>
      <c r="I95" s="4">
        <v>715.99559999999997</v>
      </c>
      <c r="Q95" s="4"/>
      <c r="R95" s="4"/>
      <c r="S95" s="4"/>
      <c r="T95" s="4">
        <v>636.25440000000003</v>
      </c>
      <c r="U95" s="4">
        <v>716.95320000000004</v>
      </c>
      <c r="V95" s="4">
        <v>429.10921999999999</v>
      </c>
      <c r="W95" s="4">
        <v>717.01520000000005</v>
      </c>
      <c r="Y95" s="4">
        <f t="shared" si="16"/>
        <v>207.14518000000004</v>
      </c>
      <c r="Z95" s="4">
        <v>-136.11637033073799</v>
      </c>
      <c r="AA95" s="4">
        <f t="shared" si="17"/>
        <v>-0.65710614328915584</v>
      </c>
    </row>
    <row r="96" spans="1:27">
      <c r="A96" s="4">
        <v>0.12</v>
      </c>
      <c r="B96" s="4">
        <v>0.27</v>
      </c>
      <c r="C96" s="4">
        <v>0</v>
      </c>
      <c r="E96" s="4">
        <v>703.98410000000001</v>
      </c>
      <c r="F96" s="4">
        <v>714.95543999999995</v>
      </c>
      <c r="H96" s="4">
        <v>497.62119999999999</v>
      </c>
      <c r="I96" s="4">
        <v>714.49419999999998</v>
      </c>
      <c r="Q96" s="4"/>
      <c r="R96" s="4"/>
      <c r="S96" s="4"/>
      <c r="T96" s="4">
        <v>703.58240000000001</v>
      </c>
      <c r="U96" s="4">
        <v>714.93169999999998</v>
      </c>
      <c r="V96" s="4">
        <v>496.59179999999998</v>
      </c>
      <c r="W96" s="4">
        <v>715.02344000000005</v>
      </c>
      <c r="Y96" s="4">
        <f t="shared" si="16"/>
        <v>206.99060000000003</v>
      </c>
      <c r="Z96" s="4">
        <v>-136.11637033073799</v>
      </c>
      <c r="AA96" s="4">
        <f t="shared" si="17"/>
        <v>-0.6575968683154596</v>
      </c>
    </row>
    <row r="97" spans="1:27">
      <c r="A97" s="4">
        <v>0.15</v>
      </c>
      <c r="B97" s="4">
        <v>0.27</v>
      </c>
      <c r="C97" s="4">
        <v>0</v>
      </c>
      <c r="E97" s="4">
        <v>771.06804999999997</v>
      </c>
      <c r="F97" s="4">
        <v>712.72546</v>
      </c>
      <c r="H97" s="4">
        <v>564.71510000000001</v>
      </c>
      <c r="I97" s="4">
        <v>712.82934999999998</v>
      </c>
      <c r="Q97" s="4"/>
      <c r="R97" s="4"/>
      <c r="S97" s="4"/>
      <c r="T97" s="4">
        <v>770.85299999999995</v>
      </c>
      <c r="U97" s="4">
        <v>712.92319999999995</v>
      </c>
      <c r="V97" s="4">
        <v>564.02390000000003</v>
      </c>
      <c r="W97" s="4">
        <v>712.97675000000004</v>
      </c>
      <c r="Y97" s="4">
        <f t="shared" si="16"/>
        <v>206.82909999999993</v>
      </c>
      <c r="Z97" s="4">
        <v>-136.11637033073799</v>
      </c>
      <c r="AA97" s="4">
        <f t="shared" si="17"/>
        <v>-0.65811034487283482</v>
      </c>
    </row>
    <row r="98" spans="1:27">
      <c r="A98" s="4">
        <v>0.18</v>
      </c>
      <c r="B98" s="4">
        <v>0.27</v>
      </c>
      <c r="C98" s="4">
        <v>0</v>
      </c>
      <c r="E98" s="4">
        <v>837.88824</v>
      </c>
      <c r="F98" s="4">
        <v>710.44929999999999</v>
      </c>
      <c r="H98" s="4">
        <v>631.76409999999998</v>
      </c>
      <c r="I98" s="4">
        <v>711.05913999999996</v>
      </c>
      <c r="Q98" s="4"/>
      <c r="R98" s="4"/>
      <c r="S98" s="4"/>
      <c r="T98" s="4">
        <v>838.05219999999997</v>
      </c>
      <c r="U98" s="4">
        <v>710.95749999999998</v>
      </c>
      <c r="V98" s="4">
        <v>631.3415</v>
      </c>
      <c r="W98" s="4">
        <v>710.9624</v>
      </c>
      <c r="Y98" s="4">
        <f t="shared" si="16"/>
        <v>206.71069999999997</v>
      </c>
      <c r="Z98" s="4">
        <v>-136.11637033073799</v>
      </c>
      <c r="AA98" s="4">
        <f t="shared" si="17"/>
        <v>-0.65848729809699258</v>
      </c>
    </row>
    <row r="99" spans="1:27">
      <c r="A99" s="4">
        <v>0.21</v>
      </c>
      <c r="B99" s="4">
        <v>0.27</v>
      </c>
      <c r="C99" s="4">
        <v>0</v>
      </c>
      <c r="E99" s="4">
        <v>904.28710000000001</v>
      </c>
      <c r="F99" s="4">
        <v>707.97144000000003</v>
      </c>
      <c r="H99" s="4">
        <v>698.65650000000005</v>
      </c>
      <c r="I99" s="4">
        <v>709.20325000000003</v>
      </c>
      <c r="Q99" s="4"/>
      <c r="R99" s="4"/>
      <c r="S99" s="4"/>
      <c r="T99" s="4">
        <v>905.12</v>
      </c>
      <c r="U99" s="4">
        <v>708.92816000000005</v>
      </c>
      <c r="V99" s="4">
        <v>698.5181</v>
      </c>
      <c r="W99" s="4">
        <v>708.976</v>
      </c>
      <c r="Y99" s="4">
        <f t="shared" si="16"/>
        <v>206.6019</v>
      </c>
      <c r="Z99" s="4">
        <v>-136.11637033073799</v>
      </c>
      <c r="AA99" s="4">
        <f t="shared" si="17"/>
        <v>-0.65883406847051262</v>
      </c>
    </row>
    <row r="100" spans="1:27">
      <c r="A100" s="4">
        <v>0.24</v>
      </c>
      <c r="B100" s="4">
        <v>0.27</v>
      </c>
      <c r="C100" s="4">
        <v>0</v>
      </c>
      <c r="E100" s="4">
        <v>970.08452999999997</v>
      </c>
      <c r="F100" s="4">
        <v>705.34709999999995</v>
      </c>
      <c r="H100" s="4">
        <v>765.49220000000003</v>
      </c>
      <c r="I100" s="4">
        <v>707.31177000000002</v>
      </c>
      <c r="Q100" s="4"/>
      <c r="R100" s="4"/>
      <c r="S100" s="4"/>
      <c r="T100" s="4">
        <v>972.15830000000005</v>
      </c>
      <c r="U100" s="4">
        <v>706.93259999999998</v>
      </c>
      <c r="V100" s="4">
        <v>765.697</v>
      </c>
      <c r="W100" s="4">
        <v>707.01779999999997</v>
      </c>
      <c r="Y100" s="4">
        <f t="shared" si="16"/>
        <v>206.46130000000005</v>
      </c>
      <c r="Z100" s="4">
        <v>-136.11637033073799</v>
      </c>
      <c r="AA100" s="4">
        <f t="shared" si="17"/>
        <v>-0.65928273400747728</v>
      </c>
    </row>
    <row r="101" spans="1:27" s="1" customFormat="1">
      <c r="A101" s="1">
        <v>0.27</v>
      </c>
      <c r="B101" s="1">
        <v>0.27</v>
      </c>
      <c r="C101" s="1">
        <v>0</v>
      </c>
      <c r="E101" s="1">
        <v>1034.942</v>
      </c>
      <c r="F101" s="1">
        <v>702.61</v>
      </c>
      <c r="H101" s="1">
        <v>831.97680000000003</v>
      </c>
      <c r="I101" s="1">
        <v>705.30169999999998</v>
      </c>
      <c r="T101" s="1">
        <v>1038.9100000000001</v>
      </c>
      <c r="U101" s="1">
        <v>705.04690000000005</v>
      </c>
      <c r="V101" s="1">
        <v>832.75116000000003</v>
      </c>
      <c r="W101" s="1">
        <v>705.07947000000001</v>
      </c>
      <c r="Y101" s="1">
        <f t="shared" si="16"/>
        <v>206.15884000000005</v>
      </c>
      <c r="Z101" s="1">
        <v>-136.11637033073799</v>
      </c>
      <c r="AA101" s="1">
        <f t="shared" si="17"/>
        <v>-0.66024998166820281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2019-11-01T21:47:25Z</dcterms:created>
  <dcterms:modified xsi:type="dcterms:W3CDTF">2019-11-02T07:13:51Z</dcterms:modified>
</cp:coreProperties>
</file>