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KD\Desktop\"/>
    </mc:Choice>
  </mc:AlternateContent>
  <bookViews>
    <workbookView xWindow="0" yWindow="0" windowWidth="28800" windowHeight="12285"/>
  </bookViews>
  <sheets>
    <sheet name="양식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F29" i="1" s="1"/>
  <c r="C4" i="1"/>
</calcChain>
</file>

<file path=xl/sharedStrings.xml><?xml version="1.0" encoding="utf-8"?>
<sst xmlns="http://schemas.openxmlformats.org/spreadsheetml/2006/main" count="75" uniqueCount="48">
  <si>
    <t>정상가</t>
    <phoneticPr fontId="2" type="noConversion"/>
  </si>
  <si>
    <t>신청 수량</t>
    <phoneticPr fontId="2" type="noConversion"/>
  </si>
  <si>
    <t>이미지</t>
    <phoneticPr fontId="2" type="noConversion"/>
  </si>
  <si>
    <t>구성 / 특징 / 섭취법</t>
    <phoneticPr fontId="2" type="noConversion"/>
  </si>
  <si>
    <t>■ 결제 / 배송정보</t>
    <phoneticPr fontId="2" type="noConversion"/>
  </si>
  <si>
    <t>신청인</t>
    <phoneticPr fontId="2" type="noConversion"/>
  </si>
  <si>
    <t>신청인 연락처</t>
    <phoneticPr fontId="2" type="noConversion"/>
  </si>
  <si>
    <t>합계금액</t>
    <phoneticPr fontId="2" type="noConversion"/>
  </si>
  <si>
    <t>결제정보 (무통장입금)</t>
    <phoneticPr fontId="2" type="noConversion"/>
  </si>
  <si>
    <t xml:space="preserve">종근당건강(주) 하나 452-910026-31804 </t>
    <phoneticPr fontId="2" type="noConversion"/>
  </si>
  <si>
    <t>현금영수증 발급 연락처</t>
    <phoneticPr fontId="2" type="noConversion"/>
  </si>
  <si>
    <t>결제정보 (카드)</t>
    <phoneticPr fontId="2" type="noConversion"/>
  </si>
  <si>
    <t>수령방법</t>
    <phoneticPr fontId="2" type="noConversion"/>
  </si>
  <si>
    <t>택배</t>
  </si>
  <si>
    <t>수령인</t>
    <phoneticPr fontId="2" type="noConversion"/>
  </si>
  <si>
    <t>수령인 연락처</t>
    <phoneticPr fontId="2" type="noConversion"/>
  </si>
  <si>
    <t>수령주소</t>
    <phoneticPr fontId="2" type="noConversion"/>
  </si>
  <si>
    <t>카드번호 (유효기간)</t>
    <phoneticPr fontId="2" type="noConversion"/>
  </si>
  <si>
    <t>일시불 / 할부</t>
    <phoneticPr fontId="2" type="noConversion"/>
  </si>
  <si>
    <t>생년월일 (6자리)</t>
    <phoneticPr fontId="2" type="noConversion"/>
  </si>
  <si>
    <t>카드비번 (앞2자리)</t>
    <phoneticPr fontId="2" type="noConversion"/>
  </si>
  <si>
    <t>혜택가 (58%↓)</t>
    <phoneticPr fontId="2" type="noConversion"/>
  </si>
  <si>
    <t>멀티비타민에너지톡</t>
  </si>
  <si>
    <t>코어틴아르기닌프로틴밀</t>
    <phoneticPr fontId="2" type="noConversion"/>
  </si>
  <si>
    <t>상품구매신청서 [벨아이앤에스]</t>
    <phoneticPr fontId="2" type="noConversion"/>
  </si>
  <si>
    <r>
      <rPr>
        <b/>
        <sz val="8.5"/>
        <color rgb="FFFF0000"/>
        <rFont val="맑은 고딕"/>
        <family val="3"/>
        <charset val="129"/>
      </rPr>
      <t>○ 구성 : 60 g * 6 병</t>
    </r>
    <r>
      <rPr>
        <b/>
        <sz val="8.5"/>
        <color theme="1"/>
        <rFont val="맑은 고딕"/>
        <family val="3"/>
        <charset val="129"/>
      </rPr>
      <t xml:space="preserve">
○ 특징
</t>
    </r>
    <r>
      <rPr>
        <sz val="8.5"/>
        <color theme="1"/>
        <rFont val="맑은 고딕"/>
        <family val="3"/>
        <charset val="129"/>
      </rPr>
      <t xml:space="preserve">    - 하루 활력충전과 든든한 하루를 위해 영양설계된 단백질 제품 (대한근감소증학회 공동 연구 개발)
    - 단백질 20g, 근육 구성 필수아미노산 BCAA 4,000mg, 활력충전을 위한 L-아르기닌 1g, 홍삼 3mg 함유
    - 비타민 &amp; 미네랄 11종, 장 건강을 위한 유산균배양분말, 영양소 흡수를 도와주는 효소 12종 함유
</t>
    </r>
    <r>
      <rPr>
        <b/>
        <sz val="8.5"/>
        <color rgb="FF0000FF"/>
        <rFont val="맑은 고딕"/>
        <family val="3"/>
        <charset val="129"/>
      </rPr>
      <t>○ 섭취법 : 1일 1회, 1회 1병(60g)을 뒤집어 흔든 후 물을 표시선(250ml)까지 넣어 잘 흔드신 후 섭취</t>
    </r>
    <phoneticPr fontId="2" type="noConversion"/>
  </si>
  <si>
    <t>■ 헬스벨스토리 제품 혜택가</t>
    <phoneticPr fontId="2" type="noConversion"/>
  </si>
  <si>
    <t>락토핏생유산균식물성선물세트</t>
    <phoneticPr fontId="2" type="noConversion"/>
  </si>
  <si>
    <t>황제보골드 (2+1)</t>
    <phoneticPr fontId="2" type="noConversion"/>
  </si>
  <si>
    <r>
      <rPr>
        <b/>
        <sz val="8.5"/>
        <color rgb="FFFF0000"/>
        <rFont val="맑은 고딕"/>
        <family val="3"/>
        <charset val="129"/>
      </rPr>
      <t>○ 구성 : 20 ml * 30 바이알 [ 1 개월 ]</t>
    </r>
    <r>
      <rPr>
        <b/>
        <sz val="8.5"/>
        <color theme="1"/>
        <rFont val="맑은 고딕"/>
        <family val="3"/>
        <charset val="129"/>
      </rPr>
      <t xml:space="preserve">
○ 특징</t>
    </r>
    <r>
      <rPr>
        <sz val="8.5"/>
        <color theme="1"/>
        <rFont val="맑은 고딕"/>
        <family val="3"/>
        <charset val="129"/>
      </rPr>
      <t xml:space="preserve">
    - 황제보골드는 홍삼을 주원료로 하여 전통적으로 귀하게 여겨지는 침향, 녹용, 당귀, 산수유 등의
       4종의 부뤈료를 한병에 담았습니다
</t>
    </r>
    <r>
      <rPr>
        <b/>
        <sz val="8.5"/>
        <color rgb="FF0000FF"/>
        <rFont val="맑은 고딕"/>
        <family val="3"/>
        <charset val="129"/>
      </rPr>
      <t>○ 섭취법 : 1일 1회, 1회 1바이알, 식전 또는 식후에 관계없이 섭취</t>
    </r>
  </si>
  <si>
    <t>칼슘앤밸런스</t>
    <phoneticPr fontId="2" type="noConversion"/>
  </si>
  <si>
    <r>
      <rPr>
        <b/>
        <sz val="8.5"/>
        <color rgb="FFFF0000"/>
        <rFont val="맑은 고딕"/>
        <family val="3"/>
        <charset val="129"/>
      </rPr>
      <t>○ 구성 : 600 mg * 60정 * 6 EA [ 6 개월 ]</t>
    </r>
    <r>
      <rPr>
        <b/>
        <sz val="8.5"/>
        <color theme="1"/>
        <rFont val="맑은 고딕"/>
        <family val="3"/>
        <charset val="129"/>
      </rPr>
      <t xml:space="preserve">
○ 특징
</t>
    </r>
    <r>
      <rPr>
        <sz val="8.5"/>
        <color theme="1"/>
        <rFont val="맑은 고딕"/>
        <family val="3"/>
        <charset val="129"/>
      </rPr>
      <t xml:space="preserve">    - 체내 칼슘 보충과 뼈 형성에 필요한 영양소까지 한번에
    - 생선 뼈에서 추출한 어골칼슘, 칼슘과 마그네슘의 이상적인 조화, 뼈건강을 위한 4중 기능성
    - 꼼꼼하게 엄선한 부원료 함유
</t>
    </r>
    <r>
      <rPr>
        <b/>
        <sz val="8.5"/>
        <color rgb="FF0000FF"/>
        <rFont val="맑은 고딕"/>
        <family val="3"/>
        <charset val="129"/>
      </rPr>
      <t>○ 섭취법 : 1일 1회, 1회 2정을 물과 함께 섭취</t>
    </r>
    <phoneticPr fontId="2" type="noConversion"/>
  </si>
  <si>
    <t>데커신더블업</t>
    <phoneticPr fontId="2" type="noConversion"/>
  </si>
  <si>
    <r>
      <rPr>
        <b/>
        <sz val="8.5"/>
        <color rgb="FFFF0000"/>
        <rFont val="맑은 고딕"/>
        <family val="3"/>
        <charset val="129"/>
      </rPr>
      <t>○ 구성 : 2,000 mg * 60 포 x 3 통 [ 6 개월 ]</t>
    </r>
    <r>
      <rPr>
        <b/>
        <sz val="8.5"/>
        <color theme="1"/>
        <rFont val="맑은 고딕"/>
        <family val="3"/>
        <charset val="129"/>
      </rPr>
      <t xml:space="preserve">
○ 특징
 </t>
    </r>
    <r>
      <rPr>
        <sz val="8.5"/>
        <color theme="1"/>
        <rFont val="맑은 고딕"/>
        <family val="3"/>
        <charset val="129"/>
      </rPr>
      <t xml:space="preserve">   - 100% 식물유래 유산균과 아연으로 장건강부터 정상적인 면역기능까지 동시에
    - 우리 가족에게 꼭 맞는 맞춤형 유산균 (10억 CFU 유산균)
    - 유산균과 유산균 먹이 (부원료) 에 유산균대사산물 (포스트바이오틱스) (부원료) 까지 함유</t>
    </r>
    <r>
      <rPr>
        <b/>
        <sz val="8.5"/>
        <color theme="1"/>
        <rFont val="맑은 고딕"/>
        <family val="3"/>
        <charset val="129"/>
      </rPr>
      <t xml:space="preserve">
</t>
    </r>
    <r>
      <rPr>
        <b/>
        <sz val="8.5"/>
        <color rgb="FF0000FF"/>
        <rFont val="맑은 고딕"/>
        <family val="3"/>
        <charset val="129"/>
      </rPr>
      <t>○ 섭취법 : 1일 1회, 1회 1포를 물과 함께 섭취</t>
    </r>
    <phoneticPr fontId="2" type="noConversion"/>
  </si>
  <si>
    <r>
      <rPr>
        <b/>
        <sz val="8.5"/>
        <color rgb="FFFF0000"/>
        <rFont val="맑은 고딕"/>
        <family val="3"/>
        <charset val="129"/>
      </rPr>
      <t>○ 구성 : 3 g * 30 포 * 2 EA [ 2 개월 ]</t>
    </r>
    <r>
      <rPr>
        <b/>
        <sz val="8.5"/>
        <color theme="1"/>
        <rFont val="맑은 고딕"/>
        <family val="3"/>
        <charset val="129"/>
      </rPr>
      <t xml:space="preserve">
○ 특징
</t>
    </r>
    <r>
      <rPr>
        <sz val="8.5"/>
        <color theme="1"/>
        <rFont val="맑은 고딕"/>
        <family val="3"/>
        <charset val="129"/>
      </rPr>
      <t xml:space="preserve">    - 1일 1포 섭취로 균형잡힌 멀티비타민미네랄 12종 섭취가능
    - 다양한 부원료 함유 (비타민 미네랄 9종 및 녹차추출물분말, 과라나추출분말) 
    - 레몬맛으로 간편하고 맛있게 섭취할 수 있는 정제가 아닌 분말타입 제품
</t>
    </r>
    <r>
      <rPr>
        <b/>
        <sz val="8.5"/>
        <color rgb="FF0000FF"/>
        <rFont val="맑은 고딕"/>
        <family val="3"/>
        <charset val="129"/>
      </rPr>
      <t>○ 섭취법 : 1일 1회, 1회 1포를 물과 함께 섭취</t>
    </r>
    <phoneticPr fontId="2" type="noConversion"/>
  </si>
  <si>
    <r>
      <rPr>
        <b/>
        <sz val="8.5"/>
        <color rgb="FFFF0000"/>
        <rFont val="맑은 고딕"/>
        <family val="3"/>
        <charset val="129"/>
      </rPr>
      <t>○ 구성 : 500 mg * 60 정 * 3 입 [ 2 개월 ]</t>
    </r>
    <r>
      <rPr>
        <b/>
        <sz val="8.5"/>
        <color theme="1"/>
        <rFont val="맑은 고딕"/>
        <family val="3"/>
        <charset val="129"/>
      </rPr>
      <t xml:space="preserve">
○ 특징
</t>
    </r>
    <r>
      <rPr>
        <sz val="8.5"/>
        <color theme="1"/>
        <rFont val="맑은 고딕"/>
        <family val="3"/>
        <charset val="129"/>
      </rPr>
      <t xml:space="preserve">    - 관절건강과 인지개선을 동시에 (국내최초 관절건강 &amp; 인지개선 이중기능성 참당귀추출분말)
    - 비타민D 일일 섭취 100%로 뼈건강까지 튼튼하게 
    - 정상적인 면역기능을 위한 아연도 일일 섭취 100% 함유
</t>
    </r>
    <r>
      <rPr>
        <b/>
        <sz val="8.5"/>
        <color rgb="FF0000FF"/>
        <rFont val="맑은 고딕"/>
        <family val="3"/>
        <charset val="129"/>
      </rPr>
      <t>○ 섭취법 : 1일 1회, 1회 2정을 물과 함께 섭취</t>
    </r>
    <phoneticPr fontId="2" type="noConversion"/>
  </si>
  <si>
    <t>혜택가 (62%↓)</t>
    <phoneticPr fontId="2" type="noConversion"/>
  </si>
  <si>
    <t>혜택가 (74%↓)</t>
    <phoneticPr fontId="2" type="noConversion"/>
  </si>
  <si>
    <t>홍삼스틱</t>
    <phoneticPr fontId="2" type="noConversion"/>
  </si>
  <si>
    <t>정상가</t>
    <phoneticPr fontId="2" type="noConversion"/>
  </si>
  <si>
    <t>혜택가 (49%↓)</t>
    <phoneticPr fontId="2" type="noConversion"/>
  </si>
  <si>
    <t>신청 수량</t>
    <phoneticPr fontId="2" type="noConversion"/>
  </si>
  <si>
    <t>이미지</t>
    <phoneticPr fontId="2" type="noConversion"/>
  </si>
  <si>
    <t>구성 / 특징 / 섭취법</t>
    <phoneticPr fontId="2" type="noConversion"/>
  </si>
  <si>
    <r>
      <rPr>
        <b/>
        <sz val="8.5"/>
        <color rgb="FFFF0000"/>
        <rFont val="맑은 고딕"/>
        <family val="3"/>
        <charset val="129"/>
      </rPr>
      <t>○ 구성 : 10 g * 10 포 * 3 EA [ 1 개월 ]</t>
    </r>
    <r>
      <rPr>
        <b/>
        <sz val="8.5"/>
        <color theme="1"/>
        <rFont val="맑은 고딕"/>
        <family val="3"/>
        <charset val="129"/>
      </rPr>
      <t xml:space="preserve">
○ 특징</t>
    </r>
    <r>
      <rPr>
        <sz val="8.5"/>
        <color theme="1"/>
        <rFont val="맑은 고딕"/>
        <family val="3"/>
        <charset val="129"/>
      </rPr>
      <t xml:space="preserve">
    - 면역력 증진, 피로개선, 혈액흐름, 기억력 개선, 항산화에 도움을 줄 수 있는 6년근 홍삼 스틱
    - 다양한 전통원료(부원료)로 부드럽게 : 배 농축액, 도라지 농축액, 생강 농축액 
    - 언제 어디서나 휴대성이 좋은 간편한 홍삼스틱
</t>
    </r>
    <r>
      <rPr>
        <b/>
        <sz val="8.5"/>
        <color rgb="FF0000FF"/>
        <rFont val="맑은 고딕"/>
        <family val="3"/>
        <charset val="129"/>
      </rPr>
      <t>○ 섭취법 : 1일 1회, 1회 1포씩(10g) 섭취</t>
    </r>
    <phoneticPr fontId="2" type="noConversion"/>
  </si>
  <si>
    <t>홍삼녹용보</t>
    <phoneticPr fontId="2" type="noConversion"/>
  </si>
  <si>
    <t>혜택가 (58%↓)</t>
    <phoneticPr fontId="2" type="noConversion"/>
  </si>
  <si>
    <r>
      <rPr>
        <b/>
        <sz val="8.5"/>
        <color rgb="FFFF0000"/>
        <rFont val="맑은 고딕"/>
        <family val="3"/>
        <charset val="129"/>
      </rPr>
      <t>○ 구성 : 60 ml * 30 포 [ 1 개월 ]</t>
    </r>
    <r>
      <rPr>
        <b/>
        <sz val="8.5"/>
        <color theme="1"/>
        <rFont val="맑은 고딕"/>
        <family val="3"/>
        <charset val="129"/>
      </rPr>
      <t xml:space="preserve">
○ 특징
    - </t>
    </r>
    <r>
      <rPr>
        <sz val="8.5"/>
        <color theme="1"/>
        <rFont val="맑은 고딕"/>
        <family val="3"/>
        <charset val="129"/>
      </rPr>
      <t xml:space="preserve">정성을 바르게 담아 만든 프리미엄 홍삼녹용
    - 국내산 6년근 홍삼 사용, 쾌적한 대자연의 뉴질랜드에서 자란 사슴의 녹용추출액, 전통원료 10종 함유
    - 스푼 없이 간편하게 드실 수 있는 파우치 타입 
</t>
    </r>
    <r>
      <rPr>
        <b/>
        <sz val="8.5"/>
        <color rgb="FF0000FF"/>
        <rFont val="맑은 고딕"/>
        <family val="3"/>
        <charset val="129"/>
      </rPr>
      <t>○ 섭취법 : 1일 1회 ~ 3회, 1회 1포씩(60ml) 섭취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</si>
</sst>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.0%"/>
  </numFmts>
  <fonts count="12" x14ac:knownFonts="1">
    <font>
      <sz val="8.5"/>
      <color theme="1"/>
      <name val="맑은 고딕"/>
      <family val="2"/>
      <charset val="129"/>
    </font>
    <font>
      <b/>
      <sz val="20"/>
      <color theme="1"/>
      <name val="맑은 고딕"/>
      <family val="3"/>
      <charset val="129"/>
    </font>
    <font>
      <sz val="8"/>
      <name val="맑은 고딕"/>
      <family val="2"/>
      <charset val="129"/>
    </font>
    <font>
      <b/>
      <sz val="12"/>
      <color theme="1"/>
      <name val="맑은 고딕"/>
      <family val="3"/>
      <charset val="129"/>
    </font>
    <font>
      <u/>
      <sz val="8.5"/>
      <color theme="10"/>
      <name val="맑은 고딕"/>
      <family val="2"/>
      <charset val="129"/>
    </font>
    <font>
      <b/>
      <sz val="8.5"/>
      <color theme="1"/>
      <name val="맑은 고딕"/>
      <family val="3"/>
      <charset val="129"/>
    </font>
    <font>
      <b/>
      <sz val="8.5"/>
      <color rgb="FFFF0000"/>
      <name val="맑은 고딕"/>
      <family val="3"/>
      <charset val="129"/>
    </font>
    <font>
      <sz val="8.5"/>
      <color theme="1"/>
      <name val="맑은 고딕"/>
      <family val="3"/>
      <charset val="129"/>
    </font>
    <font>
      <sz val="8.5"/>
      <color theme="10"/>
      <name val="맑은 고딕"/>
      <family val="2"/>
      <charset val="129"/>
    </font>
    <font>
      <sz val="8.5"/>
      <color theme="0" tint="-0.499984740745262"/>
      <name val="맑은 고딕"/>
      <family val="3"/>
      <charset val="129"/>
    </font>
    <font>
      <b/>
      <sz val="8.5"/>
      <color rgb="FF0000FF"/>
      <name val="맑은 고딕"/>
      <family val="3"/>
      <charset val="129"/>
    </font>
    <font>
      <b/>
      <sz val="8.3000000000000007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thick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1">
      <alignment vertical="center"/>
    </xf>
    <xf numFmtId="0" fontId="0" fillId="0" borderId="8" xfId="0" applyBorder="1">
      <alignment vertical="center"/>
    </xf>
    <xf numFmtId="0" fontId="0" fillId="0" borderId="11" xfId="0" applyBorder="1">
      <alignment vertical="center"/>
    </xf>
    <xf numFmtId="0" fontId="7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41" fontId="0" fillId="0" borderId="14" xfId="0" applyNumberFormat="1" applyBorder="1" applyAlignment="1">
      <alignment horizontal="center" vertical="center"/>
    </xf>
    <xf numFmtId="0" fontId="8" fillId="0" borderId="19" xfId="1" applyNumberFormat="1" applyFont="1" applyBorder="1" applyAlignment="1">
      <alignment vertical="center" wrapText="1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41" fontId="0" fillId="0" borderId="27" xfId="0" applyNumberForma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11" fillId="3" borderId="15" xfId="0" applyFont="1" applyFill="1" applyBorder="1" applyAlignment="1">
      <alignment horizontal="center" vertical="center" wrapText="1"/>
    </xf>
    <xf numFmtId="41" fontId="5" fillId="3" borderId="28" xfId="0" applyNumberFormat="1" applyFont="1" applyFill="1" applyBorder="1" applyAlignment="1">
      <alignment horizontal="center" vertical="center"/>
    </xf>
    <xf numFmtId="41" fontId="6" fillId="2" borderId="28" xfId="0" applyNumberFormat="1" applyFont="1" applyFill="1" applyBorder="1" applyAlignment="1">
      <alignment horizontal="center" vertical="center"/>
    </xf>
    <xf numFmtId="41" fontId="6" fillId="2" borderId="16" xfId="0" applyNumberFormat="1" applyFont="1" applyFill="1" applyBorder="1" applyAlignment="1">
      <alignment horizontal="center" vertical="center"/>
    </xf>
    <xf numFmtId="0" fontId="11" fillId="3" borderId="25" xfId="0" applyFont="1" applyFill="1" applyBorder="1" applyAlignment="1">
      <alignment horizontal="center" vertical="center" wrapText="1"/>
    </xf>
    <xf numFmtId="41" fontId="5" fillId="3" borderId="26" xfId="0" applyNumberFormat="1" applyFont="1" applyFill="1" applyBorder="1" applyAlignment="1">
      <alignment horizontal="center" vertical="center"/>
    </xf>
    <xf numFmtId="41" fontId="6" fillId="2" borderId="26" xfId="0" applyNumberFormat="1" applyFont="1" applyFill="1" applyBorder="1" applyAlignment="1">
      <alignment horizontal="center" vertical="center"/>
    </xf>
    <xf numFmtId="41" fontId="6" fillId="2" borderId="30" xfId="0" applyNumberFormat="1" applyFont="1" applyFill="1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24" xfId="0" applyBorder="1">
      <alignment vertical="center"/>
    </xf>
    <xf numFmtId="0" fontId="7" fillId="0" borderId="9" xfId="0" applyFont="1" applyBorder="1" applyAlignment="1">
      <alignment horizontal="left" vertical="center" wrapText="1" indent="1"/>
    </xf>
    <xf numFmtId="0" fontId="0" fillId="0" borderId="9" xfId="0" applyBorder="1" applyAlignment="1">
      <alignment horizontal="left" vertical="center" indent="1"/>
    </xf>
    <xf numFmtId="0" fontId="0" fillId="0" borderId="10" xfId="0" applyBorder="1" applyAlignment="1">
      <alignment horizontal="left" vertical="center" indent="1"/>
    </xf>
    <xf numFmtId="0" fontId="5" fillId="3" borderId="29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41" fontId="5" fillId="3" borderId="5" xfId="0" applyNumberFormat="1" applyFont="1" applyFill="1" applyBorder="1" applyAlignment="1">
      <alignment horizontal="center" vertical="center"/>
    </xf>
    <xf numFmtId="41" fontId="5" fillId="3" borderId="6" xfId="0" applyNumberFormat="1" applyFont="1" applyFill="1" applyBorder="1" applyAlignment="1">
      <alignment horizontal="center" vertical="center"/>
    </xf>
    <xf numFmtId="0" fontId="7" fillId="0" borderId="23" xfId="0" applyFont="1" applyBorder="1" applyAlignment="1">
      <alignment horizontal="left" vertical="center" wrapText="1" indent="1"/>
    </xf>
    <xf numFmtId="0" fontId="0" fillId="0" borderId="23" xfId="0" applyBorder="1" applyAlignment="1">
      <alignment horizontal="left" vertical="center" indent="1"/>
    </xf>
    <xf numFmtId="0" fontId="0" fillId="0" borderId="21" xfId="0" applyBorder="1" applyAlignment="1">
      <alignment horizontal="left" vertical="center" indent="1"/>
    </xf>
    <xf numFmtId="0" fontId="5" fillId="3" borderId="2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176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20</xdr:row>
      <xdr:rowOff>104775</xdr:rowOff>
    </xdr:from>
    <xdr:to>
      <xdr:col>0</xdr:col>
      <xdr:colOff>1362076</xdr:colOff>
      <xdr:row>20</xdr:row>
      <xdr:rowOff>913164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300B347D-0B4B-42E8-8F56-AFAB7BC687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999" b="7001"/>
        <a:stretch/>
      </xdr:blipFill>
      <xdr:spPr>
        <a:xfrm>
          <a:off x="190500" y="5362575"/>
          <a:ext cx="1171576" cy="808389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17</xdr:row>
      <xdr:rowOff>156351</xdr:rowOff>
    </xdr:from>
    <xdr:to>
      <xdr:col>0</xdr:col>
      <xdr:colOff>1323975</xdr:colOff>
      <xdr:row>17</xdr:row>
      <xdr:rowOff>902233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6188700-0A83-4078-AF9D-4E78500D67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774" t="15767" r="16288" b="11932"/>
        <a:stretch/>
      </xdr:blipFill>
      <xdr:spPr>
        <a:xfrm>
          <a:off x="257175" y="4061601"/>
          <a:ext cx="1066800" cy="745882"/>
        </a:xfrm>
        <a:prstGeom prst="rect">
          <a:avLst/>
        </a:prstGeom>
      </xdr:spPr>
    </xdr:pic>
    <xdr:clientData/>
  </xdr:twoCellAnchor>
  <xdr:oneCellAnchor>
    <xdr:from>
      <xdr:col>0</xdr:col>
      <xdr:colOff>19050</xdr:colOff>
      <xdr:row>17</xdr:row>
      <xdr:rowOff>28575</xdr:rowOff>
    </xdr:from>
    <xdr:ext cx="485775" cy="266700"/>
    <xdr:pic>
      <xdr:nvPicPr>
        <xdr:cNvPr id="13" name="그림 12">
          <a:extLst>
            <a:ext uri="{FF2B5EF4-FFF2-40B4-BE49-F238E27FC236}">
              <a16:creationId xmlns:a16="http://schemas.microsoft.com/office/drawing/2014/main" id="{A6459ADF-7F6B-4A59-8008-2EEF616493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7399" t="24725" r="69944" b="72682"/>
        <a:stretch/>
      </xdr:blipFill>
      <xdr:spPr>
        <a:xfrm>
          <a:off x="19050" y="3933825"/>
          <a:ext cx="485775" cy="266700"/>
        </a:xfrm>
        <a:prstGeom prst="rect">
          <a:avLst/>
        </a:prstGeom>
      </xdr:spPr>
    </xdr:pic>
    <xdr:clientData/>
  </xdr:oneCellAnchor>
  <xdr:twoCellAnchor editAs="oneCell">
    <xdr:from>
      <xdr:col>0</xdr:col>
      <xdr:colOff>1352610</xdr:colOff>
      <xdr:row>17</xdr:row>
      <xdr:rowOff>314328</xdr:rowOff>
    </xdr:from>
    <xdr:to>
      <xdr:col>0</xdr:col>
      <xdr:colOff>1464122</xdr:colOff>
      <xdr:row>17</xdr:row>
      <xdr:rowOff>907604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D8F20146-8CA7-41F3-BE2B-8750EC5B4C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1669" t="38187" r="21574" b="38538"/>
        <a:stretch/>
      </xdr:blipFill>
      <xdr:spPr>
        <a:xfrm rot="5400000">
          <a:off x="1111728" y="4460460"/>
          <a:ext cx="593276" cy="111512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14</xdr:row>
      <xdr:rowOff>19050</xdr:rowOff>
    </xdr:from>
    <xdr:to>
      <xdr:col>0</xdr:col>
      <xdr:colOff>1421009</xdr:colOff>
      <xdr:row>14</xdr:row>
      <xdr:rowOff>952501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97577537-9BE5-4F25-B2BB-BAF16C41E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2571750"/>
          <a:ext cx="1240034" cy="9334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14</xdr:row>
      <xdr:rowOff>19052</xdr:rowOff>
    </xdr:from>
    <xdr:ext cx="485775" cy="266700"/>
    <xdr:pic>
      <xdr:nvPicPr>
        <xdr:cNvPr id="16" name="그림 15">
          <a:extLst>
            <a:ext uri="{FF2B5EF4-FFF2-40B4-BE49-F238E27FC236}">
              <a16:creationId xmlns:a16="http://schemas.microsoft.com/office/drawing/2014/main" id="{814D0FDA-D2AA-4F1F-BE9E-ED4AD1C33BB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7399" t="24725" r="69944" b="72682"/>
        <a:stretch/>
      </xdr:blipFill>
      <xdr:spPr>
        <a:xfrm>
          <a:off x="0" y="2571752"/>
          <a:ext cx="485775" cy="266700"/>
        </a:xfrm>
        <a:prstGeom prst="rect">
          <a:avLst/>
        </a:prstGeom>
      </xdr:spPr>
    </xdr:pic>
    <xdr:clientData/>
  </xdr:oneCellAnchor>
  <xdr:oneCellAnchor>
    <xdr:from>
      <xdr:col>0</xdr:col>
      <xdr:colOff>171450</xdr:colOff>
      <xdr:row>5</xdr:row>
      <xdr:rowOff>123825</xdr:rowOff>
    </xdr:from>
    <xdr:ext cx="1250787" cy="751170"/>
    <xdr:pic>
      <xdr:nvPicPr>
        <xdr:cNvPr id="19" name="그림 18">
          <a:extLst>
            <a:ext uri="{FF2B5EF4-FFF2-40B4-BE49-F238E27FC236}">
              <a16:creationId xmlns:a16="http://schemas.microsoft.com/office/drawing/2014/main" id="{F33CEA99-5288-43DF-8724-17179A6B2F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2710" t="17224" r="74528" b="69903"/>
        <a:stretch/>
      </xdr:blipFill>
      <xdr:spPr>
        <a:xfrm>
          <a:off x="171450" y="1323975"/>
          <a:ext cx="1250787" cy="751170"/>
        </a:xfrm>
        <a:prstGeom prst="rect">
          <a:avLst/>
        </a:prstGeom>
      </xdr:spPr>
    </xdr:pic>
    <xdr:clientData/>
  </xdr:oneCellAnchor>
  <xdr:oneCellAnchor>
    <xdr:from>
      <xdr:col>0</xdr:col>
      <xdr:colOff>1019176</xdr:colOff>
      <xdr:row>5</xdr:row>
      <xdr:rowOff>38100</xdr:rowOff>
    </xdr:from>
    <xdr:ext cx="485775" cy="266700"/>
    <xdr:pic>
      <xdr:nvPicPr>
        <xdr:cNvPr id="21" name="그림 20">
          <a:extLst>
            <a:ext uri="{FF2B5EF4-FFF2-40B4-BE49-F238E27FC236}">
              <a16:creationId xmlns:a16="http://schemas.microsoft.com/office/drawing/2014/main" id="{31B9967E-6832-424D-8D33-A37AA3D6D7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7399" t="24725" r="69944" b="72682"/>
        <a:stretch/>
      </xdr:blipFill>
      <xdr:spPr>
        <a:xfrm>
          <a:off x="1019176" y="1238250"/>
          <a:ext cx="485775" cy="266700"/>
        </a:xfrm>
        <a:prstGeom prst="rect">
          <a:avLst/>
        </a:prstGeom>
      </xdr:spPr>
    </xdr:pic>
    <xdr:clientData/>
  </xdr:oneCellAnchor>
  <xdr:twoCellAnchor editAs="oneCell">
    <xdr:from>
      <xdr:col>0</xdr:col>
      <xdr:colOff>180975</xdr:colOff>
      <xdr:row>8</xdr:row>
      <xdr:rowOff>180975</xdr:rowOff>
    </xdr:from>
    <xdr:to>
      <xdr:col>0</xdr:col>
      <xdr:colOff>1396508</xdr:colOff>
      <xdr:row>8</xdr:row>
      <xdr:rowOff>885825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2EA4D10F-6552-4BEF-A080-75A77CB2A14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93" t="25095" r="6981" b="24906"/>
        <a:stretch/>
      </xdr:blipFill>
      <xdr:spPr bwMode="auto">
        <a:xfrm>
          <a:off x="180975" y="2733675"/>
          <a:ext cx="1215533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428625</xdr:colOff>
      <xdr:row>11</xdr:row>
      <xdr:rowOff>33257</xdr:rowOff>
    </xdr:from>
    <xdr:to>
      <xdr:col>0</xdr:col>
      <xdr:colOff>1304924</xdr:colOff>
      <xdr:row>11</xdr:row>
      <xdr:rowOff>942974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2E96B62D-3670-4558-8512-DEBEF267C4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43" b="7547"/>
        <a:stretch/>
      </xdr:blipFill>
      <xdr:spPr bwMode="auto">
        <a:xfrm>
          <a:off x="428625" y="3938507"/>
          <a:ext cx="876299" cy="9097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1038225</xdr:colOff>
      <xdr:row>8</xdr:row>
      <xdr:rowOff>57152</xdr:rowOff>
    </xdr:from>
    <xdr:ext cx="485775" cy="266700"/>
    <xdr:pic>
      <xdr:nvPicPr>
        <xdr:cNvPr id="24" name="그림 23">
          <a:extLst>
            <a:ext uri="{FF2B5EF4-FFF2-40B4-BE49-F238E27FC236}">
              <a16:creationId xmlns:a16="http://schemas.microsoft.com/office/drawing/2014/main" id="{482F3277-FFC9-47E5-AAC1-4BA07450D2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7399" t="24725" r="69944" b="72682"/>
        <a:stretch/>
      </xdr:blipFill>
      <xdr:spPr>
        <a:xfrm>
          <a:off x="1038225" y="2609852"/>
          <a:ext cx="485775" cy="266700"/>
        </a:xfrm>
        <a:prstGeom prst="rect">
          <a:avLst/>
        </a:prstGeom>
      </xdr:spPr>
    </xdr:pic>
    <xdr:clientData/>
  </xdr:oneCellAnchor>
  <xdr:oneCellAnchor>
    <xdr:from>
      <xdr:col>0</xdr:col>
      <xdr:colOff>85725</xdr:colOff>
      <xdr:row>11</xdr:row>
      <xdr:rowOff>57152</xdr:rowOff>
    </xdr:from>
    <xdr:ext cx="485775" cy="266700"/>
    <xdr:pic>
      <xdr:nvPicPr>
        <xdr:cNvPr id="25" name="그림 24">
          <a:extLst>
            <a:ext uri="{FF2B5EF4-FFF2-40B4-BE49-F238E27FC236}">
              <a16:creationId xmlns:a16="http://schemas.microsoft.com/office/drawing/2014/main" id="{9C244159-E914-4389-917A-CDF89CC4F7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7399" t="24725" r="69944" b="72682"/>
        <a:stretch/>
      </xdr:blipFill>
      <xdr:spPr>
        <a:xfrm>
          <a:off x="85725" y="3962402"/>
          <a:ext cx="485775" cy="266700"/>
        </a:xfrm>
        <a:prstGeom prst="rect">
          <a:avLst/>
        </a:prstGeom>
      </xdr:spPr>
    </xdr:pic>
    <xdr:clientData/>
  </xdr:oneCellAnchor>
  <xdr:twoCellAnchor editAs="oneCell">
    <xdr:from>
      <xdr:col>0</xdr:col>
      <xdr:colOff>428624</xdr:colOff>
      <xdr:row>26</xdr:row>
      <xdr:rowOff>95250</xdr:rowOff>
    </xdr:from>
    <xdr:to>
      <xdr:col>0</xdr:col>
      <xdr:colOff>1114425</xdr:colOff>
      <xdr:row>26</xdr:row>
      <xdr:rowOff>900197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ABC99FEE-0009-46C3-A67B-9F8BA3B4675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6" t="21510" r="2076" b="21510"/>
        <a:stretch/>
      </xdr:blipFill>
      <xdr:spPr bwMode="auto">
        <a:xfrm>
          <a:off x="428624" y="10763250"/>
          <a:ext cx="685801" cy="8049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333376</xdr:colOff>
      <xdr:row>23</xdr:row>
      <xdr:rowOff>47625</xdr:rowOff>
    </xdr:from>
    <xdr:to>
      <xdr:col>0</xdr:col>
      <xdr:colOff>885826</xdr:colOff>
      <xdr:row>23</xdr:row>
      <xdr:rowOff>853454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A9032986-1AD3-4CDB-83F0-A9CEECBF514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47" t="19811" r="4528" b="4528"/>
        <a:stretch/>
      </xdr:blipFill>
      <xdr:spPr bwMode="auto">
        <a:xfrm>
          <a:off x="333376" y="9363075"/>
          <a:ext cx="552450" cy="8058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123825</xdr:colOff>
      <xdr:row>23</xdr:row>
      <xdr:rowOff>47625</xdr:rowOff>
    </xdr:from>
    <xdr:ext cx="485775" cy="266700"/>
    <xdr:pic>
      <xdr:nvPicPr>
        <xdr:cNvPr id="26" name="그림 25">
          <a:extLst>
            <a:ext uri="{FF2B5EF4-FFF2-40B4-BE49-F238E27FC236}">
              <a16:creationId xmlns:a16="http://schemas.microsoft.com/office/drawing/2014/main" id="{482F3277-FFC9-47E5-AAC1-4BA07450D2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7399" t="24725" r="69944" b="72682"/>
        <a:stretch/>
      </xdr:blipFill>
      <xdr:spPr>
        <a:xfrm>
          <a:off x="123825" y="1247775"/>
          <a:ext cx="485775" cy="266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7"/>
  <sheetViews>
    <sheetView tabSelected="1" zoomScaleNormal="100" workbookViewId="0">
      <selection activeCell="D41" sqref="D41"/>
    </sheetView>
  </sheetViews>
  <sheetFormatPr defaultRowHeight="11.25" x14ac:dyDescent="0.2"/>
  <cols>
    <col min="1" max="1" width="27.5" customWidth="1"/>
    <col min="2" max="4" width="21.83203125" customWidth="1"/>
    <col min="5" max="5" width="25.6640625" customWidth="1"/>
    <col min="6" max="6" width="21.83203125" customWidth="1"/>
  </cols>
  <sheetData>
    <row r="1" spans="1:12" ht="32.25" thickBot="1" x14ac:dyDescent="0.25">
      <c r="A1" s="45" t="s">
        <v>24</v>
      </c>
      <c r="B1" s="46"/>
      <c r="C1" s="46"/>
      <c r="D1" s="46"/>
      <c r="E1" s="46"/>
      <c r="F1" s="47"/>
    </row>
    <row r="2" spans="1:12" ht="10.5" customHeight="1" thickTop="1" x14ac:dyDescent="0.2">
      <c r="A2" s="1"/>
    </row>
    <row r="3" spans="1:12" ht="21.75" customHeight="1" thickBot="1" x14ac:dyDescent="0.25">
      <c r="A3" s="1" t="s">
        <v>26</v>
      </c>
    </row>
    <row r="4" spans="1:12" s="23" customFormat="1" ht="15" customHeight="1" x14ac:dyDescent="0.2">
      <c r="A4" s="24" t="s">
        <v>28</v>
      </c>
      <c r="B4" s="25" t="s">
        <v>0</v>
      </c>
      <c r="C4" s="25">
        <f>475000*3</f>
        <v>1425000</v>
      </c>
      <c r="D4" s="26" t="s">
        <v>37</v>
      </c>
      <c r="E4" s="27">
        <f>181800*2</f>
        <v>363600</v>
      </c>
      <c r="F4" s="37" t="s">
        <v>1</v>
      </c>
    </row>
    <row r="5" spans="1:12" s="23" customFormat="1" ht="15" customHeight="1" x14ac:dyDescent="0.2">
      <c r="A5" s="14" t="s">
        <v>2</v>
      </c>
      <c r="B5" s="39" t="s">
        <v>3</v>
      </c>
      <c r="C5" s="39"/>
      <c r="D5" s="39"/>
      <c r="E5" s="40"/>
      <c r="F5" s="38"/>
    </row>
    <row r="6" spans="1:12" s="23" customFormat="1" ht="76.5" customHeight="1" thickBot="1" x14ac:dyDescent="0.25">
      <c r="A6" s="32"/>
      <c r="B6" s="41" t="s">
        <v>29</v>
      </c>
      <c r="C6" s="42"/>
      <c r="D6" s="42"/>
      <c r="E6" s="43"/>
      <c r="F6" s="33"/>
    </row>
    <row r="7" spans="1:12" s="23" customFormat="1" ht="15" customHeight="1" x14ac:dyDescent="0.2">
      <c r="A7" s="24" t="s">
        <v>32</v>
      </c>
      <c r="B7" s="25" t="s">
        <v>0</v>
      </c>
      <c r="C7" s="25">
        <v>270000</v>
      </c>
      <c r="D7" s="26" t="s">
        <v>36</v>
      </c>
      <c r="E7" s="27">
        <v>103500</v>
      </c>
      <c r="F7" s="37" t="s">
        <v>1</v>
      </c>
    </row>
    <row r="8" spans="1:12" s="23" customFormat="1" ht="15" customHeight="1" x14ac:dyDescent="0.2">
      <c r="A8" s="14" t="s">
        <v>2</v>
      </c>
      <c r="B8" s="39" t="s">
        <v>3</v>
      </c>
      <c r="C8" s="39"/>
      <c r="D8" s="39"/>
      <c r="E8" s="40"/>
      <c r="F8" s="38"/>
    </row>
    <row r="9" spans="1:12" s="23" customFormat="1" ht="76.5" customHeight="1" thickBot="1" x14ac:dyDescent="0.25">
      <c r="A9" s="32"/>
      <c r="B9" s="41" t="s">
        <v>35</v>
      </c>
      <c r="C9" s="42"/>
      <c r="D9" s="42"/>
      <c r="E9" s="43"/>
      <c r="F9" s="33"/>
      <c r="I9"/>
      <c r="L9"/>
    </row>
    <row r="10" spans="1:12" s="23" customFormat="1" ht="15" customHeight="1" x14ac:dyDescent="0.2">
      <c r="A10" s="28" t="s">
        <v>30</v>
      </c>
      <c r="B10" s="29" t="s">
        <v>0</v>
      </c>
      <c r="C10" s="29">
        <v>141200</v>
      </c>
      <c r="D10" s="30" t="s">
        <v>36</v>
      </c>
      <c r="E10" s="31">
        <v>54000</v>
      </c>
      <c r="F10" s="44" t="s">
        <v>1</v>
      </c>
    </row>
    <row r="11" spans="1:12" s="23" customFormat="1" ht="15" customHeight="1" x14ac:dyDescent="0.2">
      <c r="A11" s="14" t="s">
        <v>2</v>
      </c>
      <c r="B11" s="39" t="s">
        <v>3</v>
      </c>
      <c r="C11" s="39"/>
      <c r="D11" s="39"/>
      <c r="E11" s="40"/>
      <c r="F11" s="38"/>
    </row>
    <row r="12" spans="1:12" s="23" customFormat="1" ht="76.5" customHeight="1" thickBot="1" x14ac:dyDescent="0.25">
      <c r="A12" s="3"/>
      <c r="B12" s="34" t="s">
        <v>31</v>
      </c>
      <c r="C12" s="35"/>
      <c r="D12" s="35"/>
      <c r="E12" s="36"/>
      <c r="F12" s="4"/>
    </row>
    <row r="13" spans="1:12" ht="15" customHeight="1" thickTop="1" x14ac:dyDescent="0.2">
      <c r="A13" s="24" t="s">
        <v>27</v>
      </c>
      <c r="B13" s="25" t="s">
        <v>0</v>
      </c>
      <c r="C13" s="25">
        <v>67100</v>
      </c>
      <c r="D13" s="26" t="s">
        <v>21</v>
      </c>
      <c r="E13" s="27">
        <v>28500</v>
      </c>
      <c r="F13" s="37" t="s">
        <v>1</v>
      </c>
    </row>
    <row r="14" spans="1:12" ht="15" customHeight="1" x14ac:dyDescent="0.2">
      <c r="A14" s="14" t="s">
        <v>2</v>
      </c>
      <c r="B14" s="39" t="s">
        <v>3</v>
      </c>
      <c r="C14" s="39"/>
      <c r="D14" s="39"/>
      <c r="E14" s="40"/>
      <c r="F14" s="38"/>
    </row>
    <row r="15" spans="1:12" ht="76.5" customHeight="1" thickBot="1" x14ac:dyDescent="0.25">
      <c r="A15" s="32"/>
      <c r="B15" s="41" t="s">
        <v>33</v>
      </c>
      <c r="C15" s="42"/>
      <c r="D15" s="42"/>
      <c r="E15" s="43"/>
      <c r="F15" s="33"/>
    </row>
    <row r="16" spans="1:12" ht="15" customHeight="1" x14ac:dyDescent="0.2">
      <c r="A16" s="24" t="s">
        <v>22</v>
      </c>
      <c r="B16" s="25" t="s">
        <v>0</v>
      </c>
      <c r="C16" s="25">
        <v>50000</v>
      </c>
      <c r="D16" s="26" t="s">
        <v>21</v>
      </c>
      <c r="E16" s="27">
        <v>21000</v>
      </c>
      <c r="F16" s="37" t="s">
        <v>1</v>
      </c>
    </row>
    <row r="17" spans="1:8" ht="15" customHeight="1" x14ac:dyDescent="0.2">
      <c r="A17" s="14" t="s">
        <v>2</v>
      </c>
      <c r="B17" s="39" t="s">
        <v>3</v>
      </c>
      <c r="C17" s="39"/>
      <c r="D17" s="39"/>
      <c r="E17" s="40"/>
      <c r="F17" s="38"/>
    </row>
    <row r="18" spans="1:8" ht="76.5" customHeight="1" thickBot="1" x14ac:dyDescent="0.25">
      <c r="A18" s="32"/>
      <c r="B18" s="41" t="s">
        <v>34</v>
      </c>
      <c r="C18" s="42"/>
      <c r="D18" s="42"/>
      <c r="E18" s="43"/>
      <c r="F18" s="33"/>
    </row>
    <row r="19" spans="1:8" s="23" customFormat="1" ht="15" customHeight="1" x14ac:dyDescent="0.2">
      <c r="A19" s="28" t="s">
        <v>23</v>
      </c>
      <c r="B19" s="29" t="s">
        <v>0</v>
      </c>
      <c r="C19" s="29">
        <v>43600</v>
      </c>
      <c r="D19" s="30" t="s">
        <v>21</v>
      </c>
      <c r="E19" s="31">
        <v>18500</v>
      </c>
      <c r="F19" s="44" t="s">
        <v>1</v>
      </c>
    </row>
    <row r="20" spans="1:8" s="23" customFormat="1" ht="15" customHeight="1" x14ac:dyDescent="0.2">
      <c r="A20" s="14" t="s">
        <v>2</v>
      </c>
      <c r="B20" s="39" t="s">
        <v>3</v>
      </c>
      <c r="C20" s="39"/>
      <c r="D20" s="39"/>
      <c r="E20" s="40"/>
      <c r="F20" s="38"/>
    </row>
    <row r="21" spans="1:8" s="23" customFormat="1" ht="76.5" customHeight="1" thickBot="1" x14ac:dyDescent="0.25">
      <c r="A21" s="3"/>
      <c r="B21" s="34" t="s">
        <v>25</v>
      </c>
      <c r="C21" s="35"/>
      <c r="D21" s="35"/>
      <c r="E21" s="36"/>
      <c r="F21" s="4"/>
    </row>
    <row r="22" spans="1:8" s="23" customFormat="1" ht="15" customHeight="1" thickTop="1" x14ac:dyDescent="0.2">
      <c r="A22" s="24" t="s">
        <v>38</v>
      </c>
      <c r="B22" s="25" t="s">
        <v>39</v>
      </c>
      <c r="C22" s="25">
        <v>50900</v>
      </c>
      <c r="D22" s="26" t="s">
        <v>40</v>
      </c>
      <c r="E22" s="27">
        <v>26000</v>
      </c>
      <c r="F22" s="37" t="s">
        <v>41</v>
      </c>
      <c r="H22" s="55"/>
    </row>
    <row r="23" spans="1:8" s="23" customFormat="1" ht="15" customHeight="1" x14ac:dyDescent="0.2">
      <c r="A23" s="14" t="s">
        <v>42</v>
      </c>
      <c r="B23" s="39" t="s">
        <v>43</v>
      </c>
      <c r="C23" s="39"/>
      <c r="D23" s="39"/>
      <c r="E23" s="40"/>
      <c r="F23" s="38"/>
    </row>
    <row r="24" spans="1:8" s="23" customFormat="1" ht="76.5" customHeight="1" thickBot="1" x14ac:dyDescent="0.25">
      <c r="A24" s="32"/>
      <c r="B24" s="41" t="s">
        <v>44</v>
      </c>
      <c r="C24" s="42"/>
      <c r="D24" s="42"/>
      <c r="E24" s="43"/>
      <c r="F24" s="33"/>
    </row>
    <row r="25" spans="1:8" s="23" customFormat="1" ht="15" customHeight="1" x14ac:dyDescent="0.2">
      <c r="A25" s="24" t="s">
        <v>45</v>
      </c>
      <c r="B25" s="25" t="s">
        <v>0</v>
      </c>
      <c r="C25" s="25">
        <v>56000</v>
      </c>
      <c r="D25" s="26" t="s">
        <v>46</v>
      </c>
      <c r="E25" s="27">
        <v>23500</v>
      </c>
      <c r="F25" s="37" t="s">
        <v>41</v>
      </c>
      <c r="H25" s="55"/>
    </row>
    <row r="26" spans="1:8" s="23" customFormat="1" ht="15" customHeight="1" x14ac:dyDescent="0.2">
      <c r="A26" s="14" t="s">
        <v>42</v>
      </c>
      <c r="B26" s="39" t="s">
        <v>43</v>
      </c>
      <c r="C26" s="39"/>
      <c r="D26" s="39"/>
      <c r="E26" s="40"/>
      <c r="F26" s="38"/>
    </row>
    <row r="27" spans="1:8" s="23" customFormat="1" ht="76.5" customHeight="1" thickBot="1" x14ac:dyDescent="0.25">
      <c r="A27" s="32"/>
      <c r="B27" s="41" t="s">
        <v>47</v>
      </c>
      <c r="C27" s="42"/>
      <c r="D27" s="42"/>
      <c r="E27" s="43"/>
      <c r="F27" s="33"/>
    </row>
    <row r="28" spans="1:8" ht="17.25" x14ac:dyDescent="0.2">
      <c r="A28" s="1" t="s">
        <v>4</v>
      </c>
    </row>
    <row r="29" spans="1:8" ht="18" customHeight="1" thickBot="1" x14ac:dyDescent="0.25">
      <c r="A29" s="15" t="s">
        <v>5</v>
      </c>
      <c r="B29" s="5"/>
      <c r="C29" s="21" t="s">
        <v>6</v>
      </c>
      <c r="D29" s="6"/>
      <c r="E29" s="21" t="s">
        <v>7</v>
      </c>
      <c r="F29" s="7">
        <f>E4*F6+E7*F9+E10*F12+F18*E16+E13*F15+E19*F21</f>
        <v>0</v>
      </c>
    </row>
    <row r="30" spans="1:8" ht="18" customHeight="1" x14ac:dyDescent="0.2">
      <c r="A30" s="16" t="s">
        <v>8</v>
      </c>
      <c r="B30" s="48" t="s">
        <v>9</v>
      </c>
      <c r="C30" s="49"/>
      <c r="D30" s="50"/>
      <c r="E30" s="22" t="s">
        <v>10</v>
      </c>
      <c r="F30" s="8"/>
    </row>
    <row r="31" spans="1:8" ht="18" customHeight="1" thickBot="1" x14ac:dyDescent="0.25">
      <c r="A31" s="17" t="s">
        <v>11</v>
      </c>
      <c r="B31" s="51" t="s">
        <v>17</v>
      </c>
      <c r="C31" s="52"/>
      <c r="D31" s="9" t="s">
        <v>18</v>
      </c>
      <c r="E31" s="9" t="s">
        <v>19</v>
      </c>
      <c r="F31" s="10" t="s">
        <v>20</v>
      </c>
    </row>
    <row r="32" spans="1:8" ht="18" customHeight="1" x14ac:dyDescent="0.2">
      <c r="A32" s="18" t="s">
        <v>12</v>
      </c>
      <c r="B32" s="11" t="s">
        <v>13</v>
      </c>
      <c r="C32" s="20" t="s">
        <v>14</v>
      </c>
      <c r="D32" s="12"/>
      <c r="E32" s="20" t="s">
        <v>15</v>
      </c>
      <c r="F32" s="13"/>
    </row>
    <row r="33" spans="1:6" ht="18" customHeight="1" thickBot="1" x14ac:dyDescent="0.25">
      <c r="A33" s="19" t="s">
        <v>16</v>
      </c>
      <c r="B33" s="53"/>
      <c r="C33" s="53"/>
      <c r="D33" s="53"/>
      <c r="E33" s="53"/>
      <c r="F33" s="54"/>
    </row>
    <row r="34" spans="1:6" ht="12" thickTop="1" x14ac:dyDescent="0.2"/>
    <row r="37" spans="1:6" x14ac:dyDescent="0.2">
      <c r="D37" s="2"/>
    </row>
  </sheetData>
  <mergeCells count="28">
    <mergeCell ref="B27:E27"/>
    <mergeCell ref="F22:F23"/>
    <mergeCell ref="B23:E23"/>
    <mergeCell ref="B24:E24"/>
    <mergeCell ref="F25:F26"/>
    <mergeCell ref="B26:E26"/>
    <mergeCell ref="A1:F1"/>
    <mergeCell ref="B30:D30"/>
    <mergeCell ref="B31:C31"/>
    <mergeCell ref="B33:F33"/>
    <mergeCell ref="F16:F17"/>
    <mergeCell ref="B17:E17"/>
    <mergeCell ref="F13:F14"/>
    <mergeCell ref="B14:E14"/>
    <mergeCell ref="B15:E15"/>
    <mergeCell ref="B18:E18"/>
    <mergeCell ref="F19:F20"/>
    <mergeCell ref="B20:E20"/>
    <mergeCell ref="B21:E21"/>
    <mergeCell ref="F4:F5"/>
    <mergeCell ref="B5:E5"/>
    <mergeCell ref="B6:E6"/>
    <mergeCell ref="B12:E12"/>
    <mergeCell ref="F7:F8"/>
    <mergeCell ref="B8:E8"/>
    <mergeCell ref="B9:E9"/>
    <mergeCell ref="F10:F11"/>
    <mergeCell ref="B11:E11"/>
  </mergeCells>
  <phoneticPr fontId="2" type="noConversion"/>
  <printOptions horizontalCentered="1"/>
  <pageMargins left="0.39370078740157483" right="0.39370078740157483" top="0.39370078740157483" bottom="0.39370078740157483" header="0" footer="0"/>
  <pageSetup paperSize="9" scale="8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양식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최현재 과장</dc:creator>
  <cp:lastModifiedBy>CKD</cp:lastModifiedBy>
  <cp:lastPrinted>2022-01-09T23:13:14Z</cp:lastPrinted>
  <dcterms:created xsi:type="dcterms:W3CDTF">2020-08-31T04:35:22Z</dcterms:created>
  <dcterms:modified xsi:type="dcterms:W3CDTF">2022-01-20T02:11:40Z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