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S8319570C\Desktop\2020 PE\Innergy\"/>
    </mc:Choice>
  </mc:AlternateContent>
  <bookViews>
    <workbookView xWindow="0" yWindow="0" windowWidth="14376" windowHeight="4296" tabRatio="697"/>
  </bookViews>
  <sheets>
    <sheet name="Instructions" sheetId="28" r:id="rId1"/>
    <sheet name="TOR" sheetId="27" r:id="rId2"/>
    <sheet name="Deployment" sheetId="16" r:id="rId3"/>
    <sheet name="Summary" sheetId="25" r:id="rId4"/>
    <sheet name="Job Allocation" sheetId="18" r:id="rId5"/>
    <sheet name="Work Intensity" sheetId="23" r:id="rId6"/>
    <sheet name="Teachers" sheetId="22" r:id="rId7"/>
    <sheet name="Legend" sheetId="26" r:id="rId8"/>
  </sheets>
  <definedNames>
    <definedName name="_xlnm._FilterDatabase" localSheetId="2" hidden="1">Deployment!$A$1:$T$93</definedName>
    <definedName name="_xlnm._FilterDatabase" localSheetId="1" hidden="1">TOR!$B$4:$F$87</definedName>
    <definedName name="_xlnm.Print_Area" localSheetId="4">'Job Allocation'!$B$4:$F$36</definedName>
    <definedName name="_xlnm.Print_Titles" localSheetId="2">Deployment!$1:$1</definedName>
    <definedName name="teacher">Teachers!$C$3:$C$12</definedName>
    <definedName name="Teacherlist">Teachers!$C$3:$C$10</definedName>
  </definedNames>
  <calcPr calcId="162913"/>
</workbook>
</file>

<file path=xl/calcChain.xml><?xml version="1.0" encoding="utf-8"?>
<calcChain xmlns="http://schemas.openxmlformats.org/spreadsheetml/2006/main">
  <c r="I3" i="22" l="1"/>
  <c r="K3" i="22"/>
  <c r="I4" i="22"/>
  <c r="K4" i="22"/>
  <c r="I5" i="22"/>
  <c r="K5" i="22"/>
  <c r="I6" i="22"/>
  <c r="K6" i="22"/>
  <c r="I7" i="22"/>
  <c r="K7" i="22"/>
  <c r="I8" i="22"/>
  <c r="K8" i="22"/>
  <c r="I9" i="22"/>
  <c r="K9" i="22"/>
  <c r="I10" i="22"/>
  <c r="K10" i="22"/>
  <c r="I11" i="22"/>
  <c r="K11" i="22"/>
  <c r="I12" i="22"/>
  <c r="K12" i="22"/>
  <c r="I13" i="22"/>
  <c r="K13" i="22"/>
  <c r="I14" i="22"/>
  <c r="K14" i="22"/>
  <c r="I15" i="22"/>
  <c r="K15" i="22"/>
  <c r="I16" i="22"/>
  <c r="K16" i="22"/>
  <c r="I17" i="22"/>
  <c r="K17" i="22"/>
  <c r="I18" i="22"/>
  <c r="K18" i="22"/>
  <c r="I19" i="22"/>
  <c r="K19" i="22"/>
  <c r="I20" i="22"/>
  <c r="K20" i="22"/>
  <c r="I21" i="22"/>
  <c r="K21" i="22"/>
  <c r="I22" i="22"/>
  <c r="K22" i="22"/>
  <c r="I23" i="22"/>
  <c r="K23" i="22"/>
  <c r="I24" i="22"/>
  <c r="K24" i="22"/>
  <c r="I25" i="22"/>
  <c r="K25" i="22"/>
  <c r="I26" i="22"/>
  <c r="K26" i="22"/>
  <c r="I27" i="22"/>
  <c r="K27" i="22"/>
  <c r="I28" i="22"/>
  <c r="K28" i="22"/>
  <c r="I29" i="22"/>
  <c r="K29" i="22"/>
  <c r="I30" i="22"/>
  <c r="K30" i="22"/>
  <c r="I31" i="22"/>
  <c r="K31" i="22"/>
  <c r="I32" i="22"/>
  <c r="K32" i="22"/>
  <c r="I33" i="22"/>
  <c r="K33" i="22"/>
  <c r="I34" i="22"/>
  <c r="K34" i="22"/>
  <c r="I35" i="22"/>
  <c r="K35" i="22"/>
  <c r="I36" i="22"/>
  <c r="K36" i="22"/>
  <c r="I37" i="22"/>
  <c r="K37" i="22"/>
  <c r="I38" i="22"/>
  <c r="K38" i="22"/>
  <c r="I39" i="22"/>
  <c r="K39" i="22"/>
  <c r="I40" i="22"/>
  <c r="K40" i="22"/>
  <c r="I41" i="22"/>
  <c r="K41" i="22"/>
  <c r="I42" i="22"/>
  <c r="K42" i="22"/>
  <c r="I43" i="22"/>
  <c r="K43" i="22"/>
  <c r="I44" i="22"/>
  <c r="K44" i="22"/>
  <c r="I45" i="22"/>
  <c r="K45" i="22"/>
  <c r="I46" i="22"/>
  <c r="K46" i="22"/>
  <c r="I47" i="22"/>
  <c r="K47" i="22"/>
  <c r="I48" i="22"/>
  <c r="K48" i="22"/>
  <c r="I49" i="22"/>
  <c r="K49" i="22"/>
  <c r="I50" i="22"/>
  <c r="K50" i="22"/>
  <c r="I51" i="22"/>
  <c r="K51" i="22"/>
  <c r="I52" i="22"/>
  <c r="K52" i="22"/>
  <c r="I53" i="22"/>
  <c r="K53" i="22"/>
  <c r="I54" i="22"/>
  <c r="K54" i="22"/>
  <c r="I55" i="22"/>
  <c r="K55" i="22"/>
  <c r="I56" i="22"/>
  <c r="K56" i="22"/>
  <c r="I57" i="22"/>
  <c r="K57" i="22"/>
  <c r="I58" i="22"/>
  <c r="K58" i="22"/>
  <c r="I59" i="22"/>
  <c r="K59" i="22"/>
  <c r="I60" i="22"/>
  <c r="K60" i="22"/>
  <c r="I61" i="22"/>
  <c r="K61" i="22"/>
  <c r="I62" i="22"/>
  <c r="K62" i="22"/>
  <c r="I63" i="22"/>
  <c r="K63" i="22"/>
  <c r="I64" i="22"/>
  <c r="K64" i="22"/>
  <c r="I65" i="22"/>
  <c r="K65" i="22"/>
  <c r="I66" i="22"/>
  <c r="K66" i="22"/>
  <c r="I67" i="22"/>
  <c r="K67" i="22"/>
  <c r="I68" i="22"/>
  <c r="K68" i="22"/>
  <c r="I69" i="22"/>
  <c r="K69" i="22"/>
  <c r="I70" i="22"/>
  <c r="K70" i="22"/>
  <c r="I71" i="22"/>
  <c r="K71" i="22"/>
  <c r="I72" i="22"/>
  <c r="K72" i="22"/>
  <c r="I73" i="22"/>
  <c r="K73" i="22"/>
  <c r="I74" i="22"/>
  <c r="K74" i="22"/>
  <c r="I75" i="22"/>
  <c r="K75" i="22"/>
  <c r="I76" i="22"/>
  <c r="K76" i="22"/>
  <c r="I77" i="22"/>
  <c r="K77" i="22"/>
  <c r="I78" i="22"/>
  <c r="K78" i="22"/>
  <c r="I79" i="22"/>
  <c r="K79" i="22"/>
  <c r="I80" i="22"/>
  <c r="K80" i="22"/>
  <c r="I81" i="22"/>
  <c r="K81" i="22"/>
  <c r="I82" i="22"/>
  <c r="K82" i="22"/>
  <c r="I83" i="22"/>
  <c r="K83" i="22"/>
  <c r="I84" i="22"/>
  <c r="K84" i="22"/>
  <c r="I85" i="22"/>
  <c r="K85" i="22"/>
  <c r="I86" i="22"/>
  <c r="K86" i="22"/>
  <c r="I87" i="22"/>
  <c r="K87" i="22"/>
  <c r="I88" i="22"/>
  <c r="K88" i="22"/>
  <c r="I89" i="22"/>
  <c r="K89" i="22"/>
  <c r="I90" i="22"/>
  <c r="K90" i="22"/>
  <c r="I91" i="22"/>
  <c r="K91" i="22"/>
  <c r="I92" i="22"/>
  <c r="K92" i="22"/>
  <c r="I93" i="22"/>
  <c r="K93" i="22"/>
  <c r="I94" i="22"/>
  <c r="K94" i="22"/>
  <c r="I95" i="22"/>
  <c r="K95" i="22"/>
  <c r="I96" i="22"/>
  <c r="K96" i="22"/>
  <c r="I97" i="22"/>
  <c r="K97" i="22"/>
  <c r="I98" i="22"/>
  <c r="K98" i="22"/>
  <c r="I99" i="22"/>
  <c r="K99" i="22"/>
  <c r="I100" i="22"/>
  <c r="K100" i="22"/>
  <c r="I101" i="22"/>
  <c r="K101" i="22"/>
  <c r="I102" i="22"/>
  <c r="K102" i="22"/>
  <c r="I103" i="22"/>
  <c r="K103" i="22"/>
  <c r="I104" i="22"/>
  <c r="K104" i="22"/>
  <c r="I105" i="22"/>
  <c r="K105" i="22"/>
  <c r="I106" i="22"/>
  <c r="K106" i="22"/>
  <c r="I107" i="22"/>
  <c r="K107" i="22"/>
  <c r="I108" i="22"/>
  <c r="K108" i="22"/>
  <c r="I109" i="22"/>
  <c r="K109" i="22"/>
  <c r="I110" i="22"/>
  <c r="K110" i="22"/>
  <c r="I111" i="22"/>
  <c r="K111" i="22"/>
  <c r="I112" i="22"/>
  <c r="K112" i="22"/>
  <c r="I113" i="22"/>
  <c r="K113" i="22"/>
  <c r="I114" i="22"/>
  <c r="K114" i="22"/>
  <c r="I115" i="22"/>
  <c r="K115" i="22"/>
  <c r="I116" i="22"/>
  <c r="K116" i="22"/>
  <c r="I117" i="22"/>
  <c r="K117" i="22"/>
  <c r="I118" i="22"/>
  <c r="K118" i="22"/>
  <c r="I119" i="22"/>
  <c r="K119" i="22"/>
  <c r="I120" i="22"/>
  <c r="K120" i="22"/>
  <c r="I121" i="22"/>
  <c r="K121" i="22"/>
  <c r="I122" i="22"/>
  <c r="K122" i="22"/>
  <c r="I123" i="22"/>
  <c r="K123" i="22"/>
  <c r="I124" i="22"/>
  <c r="K124" i="22"/>
  <c r="I125" i="22"/>
  <c r="K125" i="22"/>
  <c r="I126" i="22"/>
  <c r="K126" i="22"/>
  <c r="I127" i="22"/>
  <c r="K127" i="22"/>
  <c r="I128" i="22"/>
  <c r="K128" i="22"/>
  <c r="I129" i="22"/>
  <c r="K129" i="22"/>
  <c r="I130" i="22"/>
  <c r="K130" i="22"/>
  <c r="I131" i="22"/>
  <c r="K131" i="22"/>
  <c r="I132" i="22"/>
  <c r="K132" i="22"/>
  <c r="I133" i="22"/>
  <c r="K133" i="22"/>
  <c r="I134" i="22"/>
  <c r="K134" i="22"/>
  <c r="I135" i="22"/>
  <c r="K135" i="22"/>
  <c r="I136" i="22"/>
  <c r="K136" i="22"/>
  <c r="I137" i="22"/>
  <c r="K137" i="22"/>
  <c r="I138" i="22"/>
  <c r="K138" i="22"/>
  <c r="I139" i="22"/>
  <c r="K139" i="22"/>
  <c r="I140" i="22"/>
  <c r="K140" i="22"/>
  <c r="I141" i="22"/>
  <c r="K141" i="22"/>
  <c r="I142" i="22"/>
  <c r="K142" i="22"/>
  <c r="I143" i="22"/>
  <c r="K143" i="22"/>
  <c r="I144" i="22"/>
  <c r="K144" i="22"/>
  <c r="I145" i="22"/>
  <c r="K145" i="22"/>
  <c r="I146" i="22"/>
  <c r="K146" i="22"/>
  <c r="I147" i="22"/>
  <c r="K147" i="22"/>
  <c r="I148" i="22"/>
  <c r="K148" i="22"/>
  <c r="I149" i="22"/>
  <c r="K149" i="22"/>
  <c r="I150" i="22"/>
  <c r="K150" i="22"/>
  <c r="I151" i="22"/>
  <c r="K151" i="22"/>
  <c r="I152" i="22"/>
  <c r="K152" i="22"/>
  <c r="I153" i="22"/>
  <c r="K153" i="22"/>
  <c r="I154" i="22"/>
  <c r="K154" i="22"/>
  <c r="I155" i="22"/>
  <c r="K155" i="22"/>
  <c r="I156" i="22"/>
  <c r="K156" i="22"/>
  <c r="I157" i="22"/>
  <c r="K157" i="22"/>
  <c r="I158" i="22"/>
  <c r="K158" i="22"/>
  <c r="I159" i="22"/>
  <c r="K159" i="22"/>
  <c r="I160" i="22"/>
  <c r="K160" i="22"/>
  <c r="I161" i="22"/>
  <c r="K161" i="22"/>
  <c r="I162" i="22"/>
  <c r="K162" i="22"/>
  <c r="I163" i="22"/>
  <c r="K163" i="22"/>
  <c r="I164" i="22"/>
  <c r="K164" i="22"/>
  <c r="I165" i="22"/>
  <c r="K165" i="22"/>
  <c r="I166" i="22"/>
  <c r="K166" i="22"/>
  <c r="I167" i="22"/>
  <c r="K167" i="22"/>
  <c r="I168" i="22"/>
  <c r="K168" i="22"/>
  <c r="I169" i="22"/>
  <c r="K169" i="22"/>
  <c r="I170" i="22"/>
  <c r="K170" i="22"/>
  <c r="I171" i="22"/>
  <c r="K171" i="22"/>
  <c r="I172" i="22"/>
  <c r="K172" i="22"/>
  <c r="I173" i="22"/>
  <c r="K173" i="22"/>
  <c r="I174" i="22"/>
  <c r="K174" i="22"/>
  <c r="I175" i="22"/>
  <c r="K175" i="22"/>
  <c r="I176" i="22"/>
  <c r="K176" i="22"/>
  <c r="I177" i="22"/>
  <c r="K177" i="22"/>
  <c r="I178" i="22"/>
  <c r="K178" i="22"/>
  <c r="I179" i="22"/>
  <c r="K179" i="22"/>
  <c r="I180" i="22"/>
  <c r="K180" i="22"/>
  <c r="I181" i="22"/>
  <c r="K181" i="22"/>
  <c r="I182" i="22"/>
  <c r="K182" i="22"/>
  <c r="I183" i="22"/>
  <c r="K183" i="22"/>
  <c r="I184" i="22"/>
  <c r="K184" i="22"/>
  <c r="I185" i="22"/>
  <c r="K185" i="22"/>
  <c r="I186" i="22"/>
  <c r="K186" i="22"/>
  <c r="I187" i="22"/>
  <c r="K187" i="22"/>
  <c r="I188" i="22"/>
  <c r="K188" i="22"/>
  <c r="I189" i="22"/>
  <c r="K189" i="22"/>
  <c r="I190" i="22"/>
  <c r="K190" i="22"/>
  <c r="I191" i="22"/>
  <c r="K191" i="22"/>
  <c r="I192" i="22"/>
  <c r="K192" i="22"/>
  <c r="I193" i="22"/>
  <c r="K193" i="22"/>
  <c r="I194" i="22"/>
  <c r="K194" i="22"/>
  <c r="I195" i="22"/>
  <c r="K195" i="22"/>
  <c r="I196" i="22"/>
  <c r="K196" i="22"/>
  <c r="I197" i="22"/>
  <c r="K197" i="22"/>
  <c r="I198" i="22"/>
  <c r="K198" i="22"/>
  <c r="I199" i="22"/>
  <c r="K199" i="22"/>
  <c r="I200" i="22"/>
  <c r="K200" i="22"/>
  <c r="I201" i="22"/>
  <c r="K201" i="22"/>
  <c r="I202" i="22"/>
  <c r="K202" i="22"/>
  <c r="I203" i="22"/>
  <c r="K203" i="22"/>
  <c r="I204" i="22"/>
  <c r="K204" i="22"/>
  <c r="I205" i="22"/>
  <c r="K205" i="22"/>
  <c r="I206" i="22"/>
  <c r="K206" i="22"/>
  <c r="I207" i="22"/>
  <c r="K207" i="22"/>
  <c r="I208" i="22"/>
  <c r="K208" i="22"/>
  <c r="I209" i="22"/>
  <c r="K209" i="22"/>
  <c r="I210" i="22"/>
  <c r="K210" i="22"/>
  <c r="I211" i="22"/>
  <c r="K211" i="22"/>
  <c r="I212" i="22"/>
  <c r="K212" i="22"/>
  <c r="I213" i="22"/>
  <c r="K213" i="22"/>
  <c r="I214" i="22"/>
  <c r="K214" i="22"/>
  <c r="I215" i="22"/>
  <c r="K215" i="22"/>
  <c r="I216" i="22"/>
  <c r="K216" i="22"/>
  <c r="I217" i="22"/>
  <c r="K217" i="22"/>
  <c r="I218" i="22"/>
  <c r="K218" i="22"/>
  <c r="I219" i="22"/>
  <c r="K219" i="22"/>
  <c r="I220" i="22"/>
  <c r="K220" i="22"/>
  <c r="I221" i="22"/>
  <c r="K221" i="22"/>
  <c r="I222" i="22"/>
  <c r="K222" i="22"/>
  <c r="I223" i="22"/>
  <c r="K223" i="22"/>
  <c r="I224" i="22"/>
  <c r="K224" i="22"/>
  <c r="I225" i="22"/>
  <c r="K225" i="22"/>
  <c r="I226" i="22"/>
  <c r="K226" i="22"/>
  <c r="I227" i="22"/>
  <c r="K227" i="22"/>
  <c r="I228" i="22"/>
  <c r="K228" i="22"/>
  <c r="I229" i="22"/>
  <c r="K229" i="22"/>
  <c r="I230" i="22"/>
  <c r="K230" i="22"/>
  <c r="I231" i="22"/>
  <c r="K231" i="22"/>
  <c r="I232" i="22"/>
  <c r="K232" i="22"/>
  <c r="I233" i="22"/>
  <c r="K233" i="22"/>
  <c r="I234" i="22"/>
  <c r="K234" i="22"/>
  <c r="I235" i="22"/>
  <c r="K235" i="22"/>
  <c r="I236" i="22"/>
  <c r="K236" i="22"/>
  <c r="I237" i="22"/>
  <c r="K237" i="22"/>
  <c r="I238" i="22"/>
  <c r="K238" i="22"/>
  <c r="I239" i="22"/>
  <c r="K239" i="22"/>
  <c r="I240" i="22"/>
  <c r="K240" i="22"/>
  <c r="I241" i="22"/>
  <c r="K241" i="22"/>
  <c r="I242" i="22"/>
  <c r="K242" i="22"/>
  <c r="I243" i="22"/>
  <c r="K243" i="22"/>
  <c r="I244" i="22"/>
  <c r="K244" i="22"/>
  <c r="I245" i="22"/>
  <c r="K245" i="22"/>
  <c r="I246" i="22"/>
  <c r="K246" i="22"/>
  <c r="I247" i="22"/>
  <c r="K247" i="22"/>
  <c r="I248" i="22"/>
  <c r="K248" i="22"/>
  <c r="I249" i="22"/>
  <c r="K249" i="22"/>
  <c r="I250" i="22"/>
  <c r="K250" i="22"/>
  <c r="I251" i="22"/>
  <c r="K251" i="22"/>
  <c r="I252" i="22"/>
  <c r="K252" i="22"/>
  <c r="I253" i="22"/>
  <c r="K253" i="22"/>
  <c r="I254" i="22"/>
  <c r="K254" i="22"/>
  <c r="I255" i="22"/>
  <c r="K255" i="22"/>
  <c r="I256" i="22"/>
  <c r="K256" i="22"/>
  <c r="I257" i="22"/>
  <c r="K257" i="22"/>
  <c r="I258" i="22"/>
  <c r="K258" i="22"/>
  <c r="I259" i="22"/>
  <c r="K259" i="22"/>
  <c r="I260" i="22"/>
  <c r="K260" i="22"/>
  <c r="I261" i="22"/>
  <c r="K261" i="22"/>
  <c r="I262" i="22"/>
  <c r="K262" i="22"/>
  <c r="I263" i="22"/>
  <c r="K263" i="22"/>
  <c r="I264" i="22"/>
  <c r="K264" i="22"/>
  <c r="I265" i="22"/>
  <c r="K265" i="22"/>
  <c r="I266" i="22"/>
  <c r="K266" i="22"/>
  <c r="I267" i="22"/>
  <c r="K267" i="22"/>
  <c r="I268" i="22"/>
  <c r="K268" i="22"/>
  <c r="I269" i="22"/>
  <c r="K269" i="22"/>
  <c r="I270" i="22"/>
  <c r="K270" i="22"/>
  <c r="I271" i="22"/>
  <c r="K271" i="22"/>
  <c r="I272" i="22"/>
  <c r="K272" i="22"/>
  <c r="I273" i="22"/>
  <c r="K273" i="22"/>
  <c r="I274" i="22"/>
  <c r="K274" i="22"/>
  <c r="I275" i="22"/>
  <c r="K275" i="22"/>
  <c r="I276" i="22"/>
  <c r="K276" i="22"/>
  <c r="I277" i="22"/>
  <c r="K277" i="22"/>
  <c r="I278" i="22"/>
  <c r="K278" i="22"/>
  <c r="I279" i="22"/>
  <c r="K279" i="22"/>
  <c r="I280" i="22"/>
  <c r="K280" i="22"/>
  <c r="I281" i="22"/>
  <c r="K281" i="22"/>
  <c r="I282" i="22"/>
  <c r="K282" i="22"/>
  <c r="I283" i="22"/>
  <c r="K283" i="22"/>
  <c r="I284" i="22"/>
  <c r="K284" i="22"/>
  <c r="I285" i="22"/>
  <c r="K285" i="22"/>
  <c r="I286" i="22"/>
  <c r="K286" i="22"/>
  <c r="I287" i="22"/>
  <c r="K287" i="22"/>
  <c r="I288" i="22"/>
  <c r="K288" i="22"/>
  <c r="I289" i="22"/>
  <c r="K289" i="22"/>
  <c r="I290" i="22"/>
  <c r="K290" i="22"/>
  <c r="I291" i="22"/>
  <c r="K291" i="22"/>
  <c r="I292" i="22"/>
  <c r="K292" i="22"/>
  <c r="I293" i="22"/>
  <c r="K293" i="22"/>
  <c r="I294" i="22"/>
  <c r="K294" i="22"/>
  <c r="I295" i="22"/>
  <c r="K295" i="22"/>
  <c r="I296" i="22"/>
  <c r="K296" i="22"/>
  <c r="I297" i="22"/>
  <c r="K297" i="22"/>
  <c r="I298" i="22"/>
  <c r="K298" i="22"/>
  <c r="I299" i="22"/>
  <c r="K299" i="22"/>
  <c r="I300" i="22"/>
  <c r="K300" i="22"/>
  <c r="I301" i="22"/>
  <c r="K301" i="22"/>
  <c r="I302" i="22"/>
  <c r="K302" i="22"/>
  <c r="I303" i="22"/>
  <c r="K303" i="22"/>
  <c r="I304" i="22"/>
  <c r="K304" i="22"/>
  <c r="I305" i="22"/>
  <c r="K305" i="22"/>
  <c r="I306" i="22"/>
  <c r="K306" i="22"/>
  <c r="I307" i="22"/>
  <c r="K307" i="22"/>
  <c r="I308" i="22"/>
  <c r="K308" i="22"/>
  <c r="I309" i="22"/>
  <c r="K309" i="22"/>
  <c r="I310" i="22"/>
  <c r="K310" i="22"/>
  <c r="I311" i="22"/>
  <c r="K311" i="22"/>
  <c r="I312" i="22"/>
  <c r="K312" i="22"/>
  <c r="I313" i="22"/>
  <c r="K313" i="22"/>
  <c r="I314" i="22"/>
  <c r="K314" i="22"/>
  <c r="I315" i="22"/>
  <c r="K315" i="22"/>
  <c r="I316" i="22"/>
  <c r="K316" i="22"/>
  <c r="I317" i="22"/>
  <c r="K317" i="22"/>
  <c r="I318" i="22"/>
  <c r="K318" i="22"/>
  <c r="I319" i="22"/>
  <c r="K319" i="22"/>
  <c r="I320" i="22"/>
  <c r="K320" i="22"/>
  <c r="I321" i="22"/>
  <c r="K321" i="22"/>
  <c r="I322" i="22"/>
  <c r="K322" i="22"/>
  <c r="I323" i="22"/>
  <c r="K323" i="22"/>
  <c r="I324" i="22"/>
  <c r="K324" i="22"/>
  <c r="I325" i="22"/>
  <c r="K325" i="22"/>
  <c r="I326" i="22"/>
  <c r="K326" i="22"/>
  <c r="I327" i="22"/>
  <c r="K327" i="22"/>
  <c r="I328" i="22"/>
  <c r="K328" i="22"/>
  <c r="I329" i="22"/>
  <c r="K329" i="22"/>
  <c r="I330" i="22"/>
  <c r="K330" i="22"/>
  <c r="I331" i="22"/>
  <c r="K331" i="22"/>
  <c r="I332" i="22"/>
  <c r="K332" i="22"/>
  <c r="I333" i="22"/>
  <c r="K333" i="22"/>
  <c r="I334" i="22"/>
  <c r="K334" i="22"/>
  <c r="I335" i="22"/>
  <c r="K335" i="22"/>
  <c r="I336" i="22"/>
  <c r="K336" i="22"/>
  <c r="I337" i="22"/>
  <c r="K337" i="22"/>
  <c r="I338" i="22"/>
  <c r="K338" i="22"/>
  <c r="I339" i="22"/>
  <c r="K339" i="22"/>
  <c r="I340" i="22"/>
  <c r="K340" i="22"/>
  <c r="I341" i="22"/>
  <c r="K341" i="22"/>
  <c r="I342" i="22"/>
  <c r="K342" i="22"/>
  <c r="I343" i="22"/>
  <c r="K343" i="22"/>
  <c r="I344" i="22"/>
  <c r="K344" i="22"/>
  <c r="I345" i="22"/>
  <c r="K345" i="22"/>
  <c r="I346" i="22"/>
  <c r="K346" i="22"/>
  <c r="I347" i="22"/>
  <c r="K347" i="22"/>
  <c r="I348" i="22"/>
  <c r="K348" i="22"/>
  <c r="I349" i="22"/>
  <c r="K349" i="22"/>
  <c r="I350" i="22"/>
  <c r="K350" i="22"/>
  <c r="I351" i="22"/>
  <c r="K351" i="22"/>
  <c r="I352" i="22"/>
  <c r="K352" i="22"/>
  <c r="I353" i="22"/>
  <c r="K353" i="22"/>
  <c r="I354" i="22"/>
  <c r="K354" i="22"/>
  <c r="I355" i="22"/>
  <c r="K355" i="22"/>
  <c r="I356" i="22"/>
  <c r="K356" i="22"/>
  <c r="I357" i="22"/>
  <c r="K357" i="22"/>
  <c r="I358" i="22"/>
  <c r="K358" i="22"/>
  <c r="I359" i="22"/>
  <c r="K359" i="22"/>
  <c r="I360" i="22"/>
  <c r="K360" i="22"/>
  <c r="I361" i="22"/>
  <c r="K361" i="22"/>
  <c r="I362" i="22"/>
  <c r="K362" i="22"/>
  <c r="I363" i="22"/>
  <c r="K363" i="22"/>
  <c r="I364" i="22"/>
  <c r="K364" i="22"/>
  <c r="I365" i="22"/>
  <c r="K365" i="22"/>
  <c r="I366" i="22"/>
  <c r="K366" i="22"/>
  <c r="I367" i="22"/>
  <c r="K367" i="22"/>
  <c r="I368" i="22"/>
  <c r="K368" i="22"/>
  <c r="I369" i="22"/>
  <c r="K369" i="22"/>
  <c r="I370" i="22"/>
  <c r="K370" i="22"/>
  <c r="I371" i="22"/>
  <c r="K371" i="22"/>
  <c r="I372" i="22"/>
  <c r="K372" i="22"/>
  <c r="I373" i="22"/>
  <c r="K373" i="22"/>
  <c r="I374" i="22"/>
  <c r="K374" i="22"/>
  <c r="I375" i="22"/>
  <c r="K375" i="22"/>
  <c r="I376" i="22"/>
  <c r="K376" i="22"/>
  <c r="I377" i="22"/>
  <c r="K377" i="22"/>
  <c r="I378" i="22"/>
  <c r="K378" i="22"/>
  <c r="I379" i="22"/>
  <c r="K379" i="22"/>
  <c r="I380" i="22"/>
  <c r="K380" i="22"/>
  <c r="I381" i="22"/>
  <c r="K381" i="22"/>
  <c r="I382" i="22"/>
  <c r="K382" i="22"/>
  <c r="I383" i="22"/>
  <c r="K383" i="22"/>
  <c r="I384" i="22"/>
  <c r="K384" i="22"/>
  <c r="I385" i="22"/>
  <c r="K385" i="22"/>
  <c r="I386" i="22"/>
  <c r="K386" i="22"/>
  <c r="I387" i="22"/>
  <c r="K387" i="22"/>
  <c r="I388" i="22"/>
  <c r="K388" i="22"/>
  <c r="I389" i="22"/>
  <c r="K389" i="22"/>
  <c r="I390" i="22"/>
  <c r="K390" i="22"/>
  <c r="I391" i="22"/>
  <c r="K391" i="22"/>
  <c r="I392" i="22"/>
  <c r="K392" i="22"/>
  <c r="I393" i="22"/>
  <c r="K393" i="22"/>
  <c r="I394" i="22"/>
  <c r="K394" i="22"/>
  <c r="I395" i="22"/>
  <c r="K395" i="22"/>
  <c r="I396" i="22"/>
  <c r="K396" i="22"/>
  <c r="I397" i="22"/>
  <c r="K397" i="22"/>
  <c r="I398" i="22"/>
  <c r="K398" i="22"/>
  <c r="I399" i="22"/>
  <c r="K399" i="22"/>
  <c r="I400" i="22"/>
  <c r="K400" i="22"/>
  <c r="I401" i="22"/>
  <c r="K401" i="22"/>
  <c r="I402" i="22"/>
  <c r="K402" i="22"/>
  <c r="I403" i="22"/>
  <c r="K403" i="22"/>
  <c r="I404" i="22"/>
  <c r="K404" i="22"/>
  <c r="I405" i="22"/>
  <c r="K405" i="22"/>
  <c r="I406" i="22"/>
  <c r="K406" i="22"/>
  <c r="I407" i="22"/>
  <c r="K407" i="22"/>
  <c r="I408" i="22"/>
  <c r="K408" i="22"/>
  <c r="I409" i="22"/>
  <c r="K409" i="22"/>
  <c r="I410" i="22"/>
  <c r="K410" i="22"/>
  <c r="I411" i="22"/>
  <c r="K411" i="22"/>
  <c r="I412" i="22"/>
  <c r="K412" i="22"/>
  <c r="I413" i="22"/>
  <c r="K413" i="22"/>
  <c r="I414" i="22"/>
  <c r="K414" i="22"/>
  <c r="I415" i="22"/>
  <c r="K415" i="22"/>
  <c r="I416" i="22"/>
  <c r="K416" i="22"/>
  <c r="I417" i="22"/>
  <c r="K417" i="22"/>
  <c r="I418" i="22"/>
  <c r="K418" i="22"/>
  <c r="I419" i="22"/>
  <c r="K419" i="22"/>
  <c r="I420" i="22"/>
  <c r="K420" i="22"/>
  <c r="I421" i="22"/>
  <c r="K421" i="22"/>
  <c r="I422" i="22"/>
  <c r="K422" i="22"/>
  <c r="I423" i="22"/>
  <c r="K423" i="22"/>
  <c r="I424" i="22"/>
  <c r="K424" i="22"/>
  <c r="I425" i="22"/>
  <c r="K425" i="22"/>
  <c r="I426" i="22"/>
  <c r="K426" i="22"/>
  <c r="I427" i="22"/>
  <c r="K427" i="22"/>
  <c r="I428" i="22"/>
  <c r="K428" i="22"/>
  <c r="I429" i="22"/>
  <c r="K429" i="22"/>
  <c r="I430" i="22"/>
  <c r="K430" i="22"/>
  <c r="I431" i="22"/>
  <c r="K431" i="22"/>
  <c r="I432" i="22"/>
  <c r="K432" i="22"/>
  <c r="I433" i="22"/>
  <c r="K433" i="22"/>
  <c r="I434" i="22"/>
  <c r="K434" i="22"/>
  <c r="I435" i="22"/>
  <c r="K435" i="22"/>
  <c r="I436" i="22"/>
  <c r="K436" i="22"/>
  <c r="I437" i="22"/>
  <c r="K437" i="22"/>
  <c r="I438" i="22"/>
  <c r="K438" i="22"/>
  <c r="I439" i="22"/>
  <c r="K439" i="22"/>
  <c r="I440" i="22"/>
  <c r="K440" i="22"/>
  <c r="I441" i="22"/>
  <c r="K441" i="22"/>
  <c r="I442" i="22"/>
  <c r="K442" i="22"/>
  <c r="I443" i="22"/>
  <c r="K443" i="22"/>
  <c r="I444" i="22"/>
  <c r="K444" i="22"/>
  <c r="I445" i="22"/>
  <c r="K445" i="22"/>
  <c r="I446" i="22"/>
  <c r="K446" i="22"/>
  <c r="I447" i="22"/>
  <c r="K447" i="22"/>
  <c r="I448" i="22"/>
  <c r="K448" i="22"/>
  <c r="I449" i="22"/>
  <c r="K449" i="22"/>
  <c r="I450" i="22"/>
  <c r="K450" i="22"/>
  <c r="I451" i="22"/>
  <c r="K451" i="22"/>
  <c r="I452" i="22"/>
  <c r="K452" i="22"/>
  <c r="I453" i="22"/>
  <c r="K453" i="22"/>
  <c r="I454" i="22"/>
  <c r="K454" i="22"/>
  <c r="I455" i="22"/>
  <c r="K455" i="22"/>
  <c r="I456" i="22"/>
  <c r="K456" i="22"/>
  <c r="I457" i="22"/>
  <c r="K457" i="22"/>
  <c r="I458" i="22"/>
  <c r="K458" i="22"/>
  <c r="I459" i="22"/>
  <c r="K459" i="22"/>
  <c r="I460" i="22"/>
  <c r="K460" i="22"/>
  <c r="I461" i="22"/>
  <c r="K461" i="22"/>
  <c r="I462" i="22"/>
  <c r="K462" i="22"/>
  <c r="I463" i="22"/>
  <c r="K463" i="22"/>
  <c r="I464" i="22"/>
  <c r="K464" i="22"/>
  <c r="I465" i="22"/>
  <c r="K465" i="22"/>
  <c r="I466" i="22"/>
  <c r="K466" i="22"/>
  <c r="I467" i="22"/>
  <c r="K467" i="22"/>
  <c r="I468" i="22"/>
  <c r="K468" i="22"/>
  <c r="I469" i="22"/>
  <c r="K469" i="22"/>
  <c r="I470" i="22"/>
  <c r="K470" i="22"/>
  <c r="I471" i="22"/>
  <c r="K471" i="22"/>
  <c r="I472" i="22"/>
  <c r="K472" i="22"/>
  <c r="I473" i="22"/>
  <c r="K473" i="22"/>
  <c r="I474" i="22"/>
  <c r="K474" i="22"/>
  <c r="I475" i="22"/>
  <c r="K475" i="22"/>
  <c r="I476" i="22"/>
  <c r="K476" i="22"/>
  <c r="I477" i="22"/>
  <c r="K477" i="22"/>
  <c r="I478" i="22"/>
  <c r="K478" i="22"/>
  <c r="I479" i="22"/>
  <c r="K479" i="22"/>
  <c r="I480" i="22"/>
  <c r="K480" i="22"/>
  <c r="I481" i="22"/>
  <c r="K481" i="22"/>
  <c r="I482" i="22"/>
  <c r="K482" i="22"/>
  <c r="I483" i="22"/>
  <c r="K483" i="22"/>
  <c r="I484" i="22"/>
  <c r="K484" i="22"/>
  <c r="I485" i="22"/>
  <c r="K485" i="22"/>
  <c r="I486" i="22"/>
  <c r="K486" i="22"/>
  <c r="I487" i="22"/>
  <c r="K487" i="22"/>
  <c r="I488" i="22"/>
  <c r="K488" i="22"/>
  <c r="I489" i="22"/>
  <c r="K489" i="22"/>
  <c r="I490" i="22"/>
  <c r="K490" i="22"/>
  <c r="I491" i="22"/>
  <c r="K491" i="22"/>
  <c r="I492" i="22"/>
  <c r="K492" i="22"/>
  <c r="I493" i="22"/>
  <c r="K493" i="22"/>
  <c r="I494" i="22"/>
  <c r="K494" i="22"/>
  <c r="I495" i="22"/>
  <c r="K495" i="22"/>
  <c r="I496" i="22"/>
  <c r="K496" i="22"/>
  <c r="I497" i="22"/>
  <c r="K497" i="22"/>
  <c r="I498" i="22"/>
  <c r="K498" i="22"/>
  <c r="I499" i="22"/>
  <c r="K499" i="22"/>
  <c r="I500" i="22"/>
  <c r="K500" i="22"/>
  <c r="I501" i="22"/>
  <c r="K501" i="22"/>
  <c r="I502" i="22"/>
  <c r="K502" i="22"/>
  <c r="I503" i="22"/>
  <c r="K503" i="22"/>
  <c r="I504" i="22"/>
  <c r="K504" i="22"/>
  <c r="I505" i="22"/>
  <c r="K505" i="22"/>
  <c r="I506" i="22"/>
  <c r="K506" i="22"/>
  <c r="I507" i="22"/>
  <c r="K507" i="22"/>
  <c r="I508" i="22"/>
  <c r="K508" i="22"/>
  <c r="I509" i="22"/>
  <c r="K509" i="22"/>
  <c r="I510" i="22"/>
  <c r="K510" i="22"/>
  <c r="I511" i="22"/>
  <c r="K511" i="22"/>
  <c r="I512" i="22"/>
  <c r="K512" i="22"/>
  <c r="I513" i="22"/>
  <c r="K513" i="22"/>
  <c r="I514" i="22"/>
  <c r="K514" i="22"/>
  <c r="I515" i="22"/>
  <c r="K515" i="22"/>
  <c r="I516" i="22"/>
  <c r="K516" i="22"/>
  <c r="I517" i="22"/>
  <c r="K517" i="22"/>
  <c r="I518" i="22"/>
  <c r="K518" i="22"/>
  <c r="I519" i="22"/>
  <c r="K519" i="22"/>
  <c r="I520" i="22"/>
  <c r="K520" i="22"/>
  <c r="I521" i="22"/>
  <c r="K521" i="22"/>
  <c r="I522" i="22"/>
  <c r="K522" i="22"/>
  <c r="I523" i="22"/>
  <c r="K523" i="22"/>
  <c r="I524" i="22"/>
  <c r="K524" i="22"/>
  <c r="I525" i="22"/>
  <c r="K525" i="22"/>
  <c r="I526" i="22"/>
  <c r="K526" i="22"/>
  <c r="I527" i="22"/>
  <c r="K527" i="22"/>
  <c r="I528" i="22"/>
  <c r="K528" i="22"/>
  <c r="I529" i="22"/>
  <c r="K529" i="22"/>
  <c r="I530" i="22"/>
  <c r="K530" i="22"/>
  <c r="I531" i="22"/>
  <c r="K531" i="22"/>
  <c r="I532" i="22"/>
  <c r="K532" i="22"/>
  <c r="I533" i="22"/>
  <c r="K533" i="22"/>
  <c r="I534" i="22"/>
  <c r="K534" i="22"/>
  <c r="I535" i="22"/>
  <c r="K535" i="22"/>
  <c r="I536" i="22"/>
  <c r="K536" i="22"/>
  <c r="I537" i="22"/>
  <c r="K537" i="22"/>
  <c r="I538" i="22"/>
  <c r="K538" i="22"/>
  <c r="I539" i="22"/>
  <c r="K539" i="22"/>
  <c r="I540" i="22"/>
  <c r="K540" i="22"/>
  <c r="I541" i="22"/>
  <c r="K541" i="22"/>
  <c r="I542" i="22"/>
  <c r="K542" i="22"/>
  <c r="I543" i="22"/>
  <c r="K543" i="22"/>
  <c r="I544" i="22"/>
  <c r="K544" i="22"/>
  <c r="I545" i="22"/>
  <c r="K545" i="22"/>
  <c r="I546" i="22"/>
  <c r="K546" i="22"/>
  <c r="I547" i="22"/>
  <c r="K547" i="22"/>
  <c r="I548" i="22"/>
  <c r="K548" i="22"/>
  <c r="I549" i="22"/>
  <c r="K549" i="22"/>
  <c r="I550" i="22"/>
  <c r="K550" i="22"/>
  <c r="I551" i="22"/>
  <c r="K551" i="22"/>
  <c r="I552" i="22"/>
  <c r="K552" i="22"/>
  <c r="I553" i="22"/>
  <c r="K553" i="22"/>
  <c r="I554" i="22"/>
  <c r="K554" i="22"/>
  <c r="I555" i="22"/>
  <c r="K555" i="22"/>
  <c r="I556" i="22"/>
  <c r="K556" i="22"/>
  <c r="I557" i="22"/>
  <c r="K557" i="22"/>
  <c r="I558" i="22"/>
  <c r="K558" i="22"/>
  <c r="I559" i="22"/>
  <c r="K559" i="22"/>
  <c r="I560" i="22"/>
  <c r="K560" i="22"/>
  <c r="I561" i="22"/>
  <c r="K561" i="22"/>
  <c r="I562" i="22"/>
  <c r="K562" i="22"/>
  <c r="I563" i="22"/>
  <c r="K563" i="22"/>
  <c r="I564" i="22"/>
  <c r="K564" i="22"/>
  <c r="I565" i="22"/>
  <c r="K565" i="22"/>
  <c r="I566" i="22"/>
  <c r="K566" i="22"/>
  <c r="I567" i="22"/>
  <c r="K567" i="22"/>
  <c r="I568" i="22"/>
  <c r="K568" i="22"/>
  <c r="I569" i="22"/>
  <c r="K569" i="22"/>
  <c r="I570" i="22"/>
  <c r="K570" i="22"/>
  <c r="I571" i="22"/>
  <c r="K571" i="22"/>
  <c r="I572" i="22"/>
  <c r="K572" i="22"/>
  <c r="I573" i="22"/>
  <c r="K573" i="22"/>
  <c r="I574" i="22"/>
  <c r="K574" i="22"/>
  <c r="I575" i="22"/>
  <c r="K575" i="22"/>
  <c r="I576" i="22"/>
  <c r="K576" i="22"/>
  <c r="I577" i="22"/>
  <c r="K577" i="22"/>
  <c r="I578" i="22"/>
  <c r="K578" i="22"/>
  <c r="I579" i="22"/>
  <c r="K579" i="22"/>
  <c r="I580" i="22"/>
  <c r="K580" i="22"/>
  <c r="I581" i="22"/>
  <c r="K581" i="22"/>
  <c r="I582" i="22"/>
  <c r="K582" i="22"/>
  <c r="I583" i="22"/>
  <c r="K583" i="22"/>
  <c r="I584" i="22"/>
  <c r="K584" i="22"/>
  <c r="I585" i="22"/>
  <c r="K585" i="22"/>
  <c r="I586" i="22"/>
  <c r="K586" i="22"/>
  <c r="I587" i="22"/>
  <c r="K587" i="22"/>
  <c r="I588" i="22"/>
  <c r="K588" i="22"/>
  <c r="I589" i="22"/>
  <c r="K589" i="22"/>
  <c r="I590" i="22"/>
  <c r="K590" i="22"/>
  <c r="I591" i="22"/>
  <c r="K591" i="22"/>
  <c r="I592" i="22"/>
  <c r="K592" i="22"/>
  <c r="I593" i="22"/>
  <c r="K593" i="22"/>
  <c r="I594" i="22"/>
  <c r="K594" i="22"/>
  <c r="I595" i="22"/>
  <c r="K595" i="22"/>
  <c r="I596" i="22"/>
  <c r="K596" i="22"/>
  <c r="I597" i="22"/>
  <c r="K597" i="22"/>
  <c r="I598" i="22"/>
  <c r="K598" i="22"/>
  <c r="I599" i="22"/>
  <c r="K599" i="22"/>
  <c r="I600" i="22"/>
  <c r="K600" i="22"/>
  <c r="I601" i="22"/>
  <c r="K601" i="22"/>
  <c r="I602" i="22"/>
  <c r="K602" i="22"/>
  <c r="I603" i="22"/>
  <c r="K603" i="22"/>
  <c r="I604" i="22"/>
  <c r="K604" i="22"/>
  <c r="I605" i="22"/>
  <c r="K605" i="22"/>
  <c r="I606" i="22"/>
  <c r="K606" i="22"/>
  <c r="I607" i="22"/>
  <c r="K607" i="22"/>
  <c r="I608" i="22"/>
  <c r="K608" i="22"/>
  <c r="I609" i="22"/>
  <c r="K609" i="22"/>
  <c r="I610" i="22"/>
  <c r="K610" i="22"/>
  <c r="I611" i="22"/>
  <c r="K611" i="22"/>
  <c r="I612" i="22"/>
  <c r="K612" i="22"/>
  <c r="I613" i="22"/>
  <c r="K613" i="22"/>
  <c r="I614" i="22"/>
  <c r="K614" i="22"/>
  <c r="I615" i="22"/>
  <c r="K615" i="22"/>
  <c r="I616" i="22"/>
  <c r="K616" i="22"/>
  <c r="I617" i="22"/>
  <c r="K617" i="22"/>
  <c r="I618" i="22"/>
  <c r="K618" i="22"/>
  <c r="I619" i="22"/>
  <c r="K619" i="22"/>
  <c r="I620" i="22"/>
  <c r="K620" i="22"/>
  <c r="I621" i="22"/>
  <c r="K621" i="22"/>
  <c r="I622" i="22"/>
  <c r="K622" i="22"/>
  <c r="I623" i="22"/>
  <c r="K623" i="22"/>
  <c r="I624" i="22"/>
  <c r="K624" i="22"/>
  <c r="I625" i="22"/>
  <c r="K625" i="22"/>
  <c r="I626" i="22"/>
  <c r="K626" i="22"/>
  <c r="I627" i="22"/>
  <c r="K627" i="22"/>
  <c r="I628" i="22"/>
  <c r="K628" i="22"/>
  <c r="I629" i="22"/>
  <c r="K629" i="22"/>
  <c r="I630" i="22"/>
  <c r="K630" i="22"/>
  <c r="I631" i="22"/>
  <c r="K631" i="22"/>
  <c r="I632" i="22"/>
  <c r="K632" i="22"/>
  <c r="I633" i="22"/>
  <c r="K633" i="22"/>
  <c r="I634" i="22"/>
  <c r="K634" i="22"/>
  <c r="I635" i="22"/>
  <c r="K635" i="22"/>
  <c r="I636" i="22"/>
  <c r="K636" i="22"/>
  <c r="I637" i="22"/>
  <c r="K637" i="22"/>
  <c r="I638" i="22"/>
  <c r="K638" i="22"/>
  <c r="I639" i="22"/>
  <c r="K639" i="22"/>
  <c r="I640" i="22"/>
  <c r="K640" i="22"/>
  <c r="I641" i="22"/>
  <c r="K641" i="22"/>
  <c r="I642" i="22"/>
  <c r="K642" i="22"/>
  <c r="I643" i="22"/>
  <c r="K643" i="22"/>
  <c r="I644" i="22"/>
  <c r="K644" i="22"/>
  <c r="I645" i="22"/>
  <c r="K645" i="22"/>
  <c r="I646" i="22"/>
  <c r="K646" i="22"/>
  <c r="I647" i="22"/>
  <c r="K647" i="22"/>
  <c r="I648" i="22"/>
  <c r="K648" i="22"/>
  <c r="I649" i="22"/>
  <c r="K649" i="22"/>
  <c r="I650" i="22"/>
  <c r="K650" i="22"/>
  <c r="I651" i="22"/>
  <c r="K651" i="22"/>
  <c r="I652" i="22"/>
  <c r="K652" i="22"/>
  <c r="I653" i="22"/>
  <c r="K653" i="22"/>
  <c r="I654" i="22"/>
  <c r="K654" i="22"/>
  <c r="I655" i="22"/>
  <c r="K655" i="22"/>
  <c r="I656" i="22"/>
  <c r="K656" i="22"/>
  <c r="I657" i="22"/>
  <c r="K657" i="22"/>
  <c r="I658" i="22"/>
  <c r="K658" i="22"/>
  <c r="I659" i="22"/>
  <c r="K659" i="22"/>
  <c r="I660" i="22"/>
  <c r="K660" i="22"/>
  <c r="I661" i="22"/>
  <c r="K661" i="22"/>
  <c r="I662" i="22"/>
  <c r="K662" i="22"/>
  <c r="I663" i="22"/>
  <c r="K663" i="22"/>
  <c r="I664" i="22"/>
  <c r="K664" i="22"/>
  <c r="I665" i="22"/>
  <c r="K665" i="22"/>
  <c r="I666" i="22"/>
  <c r="K666" i="22"/>
  <c r="I667" i="22"/>
  <c r="K667" i="22"/>
  <c r="I668" i="22"/>
  <c r="K668" i="22"/>
  <c r="I669" i="22"/>
  <c r="K669" i="22"/>
  <c r="I670" i="22"/>
  <c r="K670" i="22"/>
  <c r="I671" i="22"/>
  <c r="K671" i="22"/>
  <c r="I672" i="22"/>
  <c r="K672" i="22"/>
  <c r="I673" i="22"/>
  <c r="K673" i="22"/>
  <c r="I674" i="22"/>
  <c r="K674" i="22"/>
  <c r="I675" i="22"/>
  <c r="K675" i="22"/>
  <c r="I676" i="22"/>
  <c r="K676" i="22"/>
  <c r="I677" i="22"/>
  <c r="K677" i="22"/>
  <c r="I678" i="22"/>
  <c r="K678" i="22"/>
  <c r="I679" i="22"/>
  <c r="K679" i="22"/>
  <c r="I680" i="22"/>
  <c r="K680" i="22"/>
  <c r="I681" i="22"/>
  <c r="K681" i="22"/>
  <c r="I682" i="22"/>
  <c r="K682" i="22"/>
  <c r="I683" i="22"/>
  <c r="K683" i="22"/>
  <c r="I684" i="22"/>
  <c r="K684" i="22"/>
  <c r="I685" i="22"/>
  <c r="K685" i="22"/>
  <c r="I686" i="22"/>
  <c r="K686" i="22"/>
  <c r="I687" i="22"/>
  <c r="K687" i="22"/>
  <c r="I688" i="22"/>
  <c r="K688" i="22"/>
  <c r="I689" i="22"/>
  <c r="K689" i="22"/>
  <c r="I690" i="22"/>
  <c r="K690" i="22"/>
  <c r="I691" i="22"/>
  <c r="K691" i="22"/>
  <c r="K2" i="22" l="1"/>
  <c r="I2" i="22"/>
  <c r="J3" i="22" l="1"/>
  <c r="J5" i="22"/>
  <c r="J7" i="22"/>
  <c r="J9" i="22"/>
  <c r="J11" i="22"/>
  <c r="J13" i="22"/>
  <c r="J15" i="22"/>
  <c r="J17" i="22"/>
  <c r="J19" i="22"/>
  <c r="J21" i="22"/>
  <c r="J23" i="22"/>
  <c r="J25" i="22"/>
  <c r="J27" i="22"/>
  <c r="J29" i="22"/>
  <c r="J31" i="22"/>
  <c r="J33" i="22"/>
  <c r="J35" i="22"/>
  <c r="J37" i="22"/>
  <c r="J39" i="22"/>
  <c r="J41" i="22"/>
  <c r="J43" i="22"/>
  <c r="J45" i="22"/>
  <c r="J47" i="22"/>
  <c r="J49" i="22"/>
  <c r="J51" i="22"/>
  <c r="J53" i="22"/>
  <c r="J55" i="22"/>
  <c r="J57" i="22"/>
  <c r="J59" i="22"/>
  <c r="J61" i="22"/>
  <c r="J63" i="22"/>
  <c r="J65" i="22"/>
  <c r="J67" i="22"/>
  <c r="J69" i="22"/>
  <c r="J71" i="22"/>
  <c r="J73" i="22"/>
  <c r="J75" i="22"/>
  <c r="J77" i="22"/>
  <c r="J79" i="22"/>
  <c r="J81" i="22"/>
  <c r="J83" i="22"/>
  <c r="J85" i="22"/>
  <c r="J87" i="22"/>
  <c r="J89" i="22"/>
  <c r="J91" i="22"/>
  <c r="J93" i="22"/>
  <c r="J95" i="22"/>
  <c r="J97" i="22"/>
  <c r="J99" i="22"/>
  <c r="J101" i="22"/>
  <c r="J103" i="22"/>
  <c r="J105" i="22"/>
  <c r="J107" i="22"/>
  <c r="J109" i="22"/>
  <c r="J111" i="22"/>
  <c r="J113" i="22"/>
  <c r="J115" i="22"/>
  <c r="J117" i="22"/>
  <c r="J119" i="22"/>
  <c r="J121" i="22"/>
  <c r="J123" i="22"/>
  <c r="J125" i="22"/>
  <c r="J127" i="22"/>
  <c r="J129" i="22"/>
  <c r="J131" i="22"/>
  <c r="J133" i="22"/>
  <c r="J135" i="22"/>
  <c r="J137" i="22"/>
  <c r="J139" i="22"/>
  <c r="J141" i="22"/>
  <c r="J143" i="22"/>
  <c r="J145" i="22"/>
  <c r="J147" i="22"/>
  <c r="J149" i="22"/>
  <c r="J151" i="22"/>
  <c r="J153" i="22"/>
  <c r="J155" i="22"/>
  <c r="J157" i="22"/>
  <c r="J159" i="22"/>
  <c r="J161" i="22"/>
  <c r="J163" i="22"/>
  <c r="J165" i="22"/>
  <c r="J167" i="22"/>
  <c r="J169" i="22"/>
  <c r="J171" i="22"/>
  <c r="J4" i="22"/>
  <c r="J6" i="22"/>
  <c r="J8" i="22"/>
  <c r="J10" i="22"/>
  <c r="J12" i="22"/>
  <c r="J14" i="22"/>
  <c r="J16" i="22"/>
  <c r="J18" i="22"/>
  <c r="J20" i="22"/>
  <c r="J22" i="22"/>
  <c r="J24" i="22"/>
  <c r="J26" i="22"/>
  <c r="J28" i="22"/>
  <c r="J30" i="22"/>
  <c r="J32" i="22"/>
  <c r="J34" i="22"/>
  <c r="J36" i="22"/>
  <c r="J38" i="22"/>
  <c r="J40" i="22"/>
  <c r="J42" i="22"/>
  <c r="J44" i="22"/>
  <c r="J46" i="22"/>
  <c r="J48" i="22"/>
  <c r="J50" i="22"/>
  <c r="J52" i="22"/>
  <c r="J54" i="22"/>
  <c r="J56" i="22"/>
  <c r="J58" i="22"/>
  <c r="J60" i="22"/>
  <c r="J62" i="22"/>
  <c r="J64" i="22"/>
  <c r="J66" i="22"/>
  <c r="J68" i="22"/>
  <c r="J70" i="22"/>
  <c r="J72" i="22"/>
  <c r="J74" i="22"/>
  <c r="J76" i="22"/>
  <c r="J78" i="22"/>
  <c r="J80" i="22"/>
  <c r="J82" i="22"/>
  <c r="J84" i="22"/>
  <c r="J86" i="22"/>
  <c r="J88" i="22"/>
  <c r="J90" i="22"/>
  <c r="J92" i="22"/>
  <c r="J94" i="22"/>
  <c r="J96" i="22"/>
  <c r="J98" i="22"/>
  <c r="J100" i="22"/>
  <c r="J102" i="22"/>
  <c r="J104" i="22"/>
  <c r="J106" i="22"/>
  <c r="J108" i="22"/>
  <c r="J110" i="22"/>
  <c r="J112" i="22"/>
  <c r="J114" i="22"/>
  <c r="J116" i="22"/>
  <c r="J118" i="22"/>
  <c r="J120" i="22"/>
  <c r="J122" i="22"/>
  <c r="J124" i="22"/>
  <c r="J126" i="22"/>
  <c r="J128" i="22"/>
  <c r="J130" i="22"/>
  <c r="J132" i="22"/>
  <c r="J134" i="22"/>
  <c r="J136" i="22"/>
  <c r="J138" i="22"/>
  <c r="J140" i="22"/>
  <c r="J142" i="22"/>
  <c r="J144" i="22"/>
  <c r="J146" i="22"/>
  <c r="J148" i="22"/>
  <c r="J150" i="22"/>
  <c r="J152" i="22"/>
  <c r="J154" i="22"/>
  <c r="J156" i="22"/>
  <c r="J158" i="22"/>
  <c r="J160" i="22"/>
  <c r="J162" i="22"/>
  <c r="J164" i="22"/>
  <c r="J166" i="22"/>
  <c r="J168" i="22"/>
  <c r="J170" i="22"/>
  <c r="J172" i="22"/>
  <c r="J174" i="22"/>
  <c r="J176" i="22"/>
  <c r="J178" i="22"/>
  <c r="J180" i="22"/>
  <c r="J182" i="22"/>
  <c r="J184" i="22"/>
  <c r="J186" i="22"/>
  <c r="J188" i="22"/>
  <c r="J190" i="22"/>
  <c r="J192" i="22"/>
  <c r="J194" i="22"/>
  <c r="J196" i="22"/>
  <c r="J198" i="22"/>
  <c r="J200" i="22"/>
  <c r="J202" i="22"/>
  <c r="J204" i="22"/>
  <c r="J206" i="22"/>
  <c r="J208" i="22"/>
  <c r="J210" i="22"/>
  <c r="J212" i="22"/>
  <c r="J214" i="22"/>
  <c r="J216" i="22"/>
  <c r="J218" i="22"/>
  <c r="J220" i="22"/>
  <c r="J222" i="22"/>
  <c r="J224" i="22"/>
  <c r="J226" i="22"/>
  <c r="J228" i="22"/>
  <c r="J230" i="22"/>
  <c r="J232" i="22"/>
  <c r="J234" i="22"/>
  <c r="J236" i="22"/>
  <c r="J238" i="22"/>
  <c r="J240" i="22"/>
  <c r="J242" i="22"/>
  <c r="J244" i="22"/>
  <c r="J246" i="22"/>
  <c r="J248" i="22"/>
  <c r="J250" i="22"/>
  <c r="J252" i="22"/>
  <c r="J254" i="22"/>
  <c r="J256" i="22"/>
  <c r="J258" i="22"/>
  <c r="J260" i="22"/>
  <c r="J262" i="22"/>
  <c r="J264" i="22"/>
  <c r="J266" i="22"/>
  <c r="J268" i="22"/>
  <c r="J270" i="22"/>
  <c r="J272" i="22"/>
  <c r="J274" i="22"/>
  <c r="J276" i="22"/>
  <c r="J278" i="22"/>
  <c r="J280" i="22"/>
  <c r="J282" i="22"/>
  <c r="J284" i="22"/>
  <c r="J286" i="22"/>
  <c r="J288" i="22"/>
  <c r="J290" i="22"/>
  <c r="J292" i="22"/>
  <c r="J294" i="22"/>
  <c r="J296" i="22"/>
  <c r="J298" i="22"/>
  <c r="J300" i="22"/>
  <c r="J302" i="22"/>
  <c r="J304" i="22"/>
  <c r="J306" i="22"/>
  <c r="J308" i="22"/>
  <c r="J310" i="22"/>
  <c r="J312" i="22"/>
  <c r="J314" i="22"/>
  <c r="J316" i="22"/>
  <c r="J318" i="22"/>
  <c r="J187" i="22"/>
  <c r="J203" i="22"/>
  <c r="J219" i="22"/>
  <c r="J235" i="22"/>
  <c r="J251" i="22"/>
  <c r="J267" i="22"/>
  <c r="J283" i="22"/>
  <c r="J299" i="22"/>
  <c r="J315" i="22"/>
  <c r="J181" i="22"/>
  <c r="J197" i="22"/>
  <c r="J213" i="22"/>
  <c r="J229" i="22"/>
  <c r="J245" i="22"/>
  <c r="J261" i="22"/>
  <c r="J277" i="22"/>
  <c r="J293" i="22"/>
  <c r="J309" i="22"/>
  <c r="J175" i="22"/>
  <c r="J191" i="22"/>
  <c r="J207" i="22"/>
  <c r="J223" i="22"/>
  <c r="J239" i="22"/>
  <c r="J255" i="22"/>
  <c r="J271" i="22"/>
  <c r="J287" i="22"/>
  <c r="J303" i="22"/>
  <c r="J185" i="22"/>
  <c r="J201" i="22"/>
  <c r="J217" i="22"/>
  <c r="J233" i="22"/>
  <c r="J249" i="22"/>
  <c r="J265" i="22"/>
  <c r="J281" i="22"/>
  <c r="J297" i="22"/>
  <c r="J313" i="22"/>
  <c r="J319" i="22"/>
  <c r="J321" i="22"/>
  <c r="J323" i="22"/>
  <c r="J325" i="22"/>
  <c r="J327" i="22"/>
  <c r="J329" i="22"/>
  <c r="J331" i="22"/>
  <c r="J333" i="22"/>
  <c r="J335" i="22"/>
  <c r="J337" i="22"/>
  <c r="J339" i="22"/>
  <c r="J341" i="22"/>
  <c r="J343" i="22"/>
  <c r="J345" i="22"/>
  <c r="J347" i="22"/>
  <c r="J349" i="22"/>
  <c r="J351" i="22"/>
  <c r="J353" i="22"/>
  <c r="J355" i="22"/>
  <c r="J357" i="22"/>
  <c r="J359" i="22"/>
  <c r="J361" i="22"/>
  <c r="J363" i="22"/>
  <c r="J365" i="22"/>
  <c r="J367" i="22"/>
  <c r="J369" i="22"/>
  <c r="J371" i="22"/>
  <c r="J373" i="22"/>
  <c r="J375" i="22"/>
  <c r="J377" i="22"/>
  <c r="J379" i="22"/>
  <c r="J381" i="22"/>
  <c r="J383" i="22"/>
  <c r="J385" i="22"/>
  <c r="J387" i="22"/>
  <c r="J389" i="22"/>
  <c r="J391" i="22"/>
  <c r="J393" i="22"/>
  <c r="J395" i="22"/>
  <c r="J397" i="22"/>
  <c r="J399" i="22"/>
  <c r="J401" i="22"/>
  <c r="J403" i="22"/>
  <c r="J405" i="22"/>
  <c r="J407" i="22"/>
  <c r="J409" i="22"/>
  <c r="J411" i="22"/>
  <c r="J413" i="22"/>
  <c r="J415" i="22"/>
  <c r="J417" i="22"/>
  <c r="J419" i="22"/>
  <c r="J421" i="22"/>
  <c r="J423" i="22"/>
  <c r="J425" i="22"/>
  <c r="J427" i="22"/>
  <c r="J429" i="22"/>
  <c r="J431" i="22"/>
  <c r="J433" i="22"/>
  <c r="J435" i="22"/>
  <c r="J437" i="22"/>
  <c r="J439" i="22"/>
  <c r="J441" i="22"/>
  <c r="J443" i="22"/>
  <c r="J445" i="22"/>
  <c r="J447" i="22"/>
  <c r="J449" i="22"/>
  <c r="J451" i="22"/>
  <c r="J453" i="22"/>
  <c r="J455" i="22"/>
  <c r="J457" i="22"/>
  <c r="J459" i="22"/>
  <c r="J461" i="22"/>
  <c r="J463" i="22"/>
  <c r="J179" i="22"/>
  <c r="J195" i="22"/>
  <c r="J211" i="22"/>
  <c r="J227" i="22"/>
  <c r="J243" i="22"/>
  <c r="J259" i="22"/>
  <c r="J275" i="22"/>
  <c r="J291" i="22"/>
  <c r="J307" i="22"/>
  <c r="J173" i="22"/>
  <c r="J189" i="22"/>
  <c r="J205" i="22"/>
  <c r="J221" i="22"/>
  <c r="J237" i="22"/>
  <c r="J253" i="22"/>
  <c r="J269" i="22"/>
  <c r="J285" i="22"/>
  <c r="J301" i="22"/>
  <c r="J317" i="22"/>
  <c r="J183" i="22"/>
  <c r="J199" i="22"/>
  <c r="J215" i="22"/>
  <c r="J231" i="22"/>
  <c r="J247" i="22"/>
  <c r="J263" i="22"/>
  <c r="J279" i="22"/>
  <c r="J295" i="22"/>
  <c r="J311" i="22"/>
  <c r="J177" i="22"/>
  <c r="J305" i="22"/>
  <c r="J330" i="22"/>
  <c r="J346" i="22"/>
  <c r="J362" i="22"/>
  <c r="J378" i="22"/>
  <c r="J394" i="22"/>
  <c r="J410" i="22"/>
  <c r="J426" i="22"/>
  <c r="J442" i="22"/>
  <c r="J458" i="22"/>
  <c r="J467" i="22"/>
  <c r="J464" i="22"/>
  <c r="J193" i="22"/>
  <c r="J324" i="22"/>
  <c r="J340" i="22"/>
  <c r="J356" i="22"/>
  <c r="J372" i="22"/>
  <c r="J388" i="22"/>
  <c r="J404" i="22"/>
  <c r="J420" i="22"/>
  <c r="J436" i="22"/>
  <c r="J452" i="22"/>
  <c r="J470" i="22"/>
  <c r="J475" i="22"/>
  <c r="J477" i="22"/>
  <c r="J479" i="22"/>
  <c r="J481" i="22"/>
  <c r="J483" i="22"/>
  <c r="J485" i="22"/>
  <c r="J487" i="22"/>
  <c r="J489" i="22"/>
  <c r="J491" i="22"/>
  <c r="J493" i="22"/>
  <c r="J495" i="22"/>
  <c r="J497" i="22"/>
  <c r="J499" i="22"/>
  <c r="J501" i="22"/>
  <c r="J503" i="22"/>
  <c r="J505" i="22"/>
  <c r="J507" i="22"/>
  <c r="J509" i="22"/>
  <c r="J511" i="22"/>
  <c r="J513" i="22"/>
  <c r="J515" i="22"/>
  <c r="J517" i="22"/>
  <c r="J519" i="22"/>
  <c r="J521" i="22"/>
  <c r="J523" i="22"/>
  <c r="J525" i="22"/>
  <c r="J527" i="22"/>
  <c r="J529" i="22"/>
  <c r="J531" i="22"/>
  <c r="J533" i="22"/>
  <c r="J535" i="22"/>
  <c r="J537" i="22"/>
  <c r="J539" i="22"/>
  <c r="J541" i="22"/>
  <c r="J543" i="22"/>
  <c r="J545" i="22"/>
  <c r="J547" i="22"/>
  <c r="J549" i="22"/>
  <c r="J551" i="22"/>
  <c r="J553" i="22"/>
  <c r="J555" i="22"/>
  <c r="J557" i="22"/>
  <c r="J559" i="22"/>
  <c r="J561" i="22"/>
  <c r="J563" i="22"/>
  <c r="J565" i="22"/>
  <c r="J567" i="22"/>
  <c r="J569" i="22"/>
  <c r="J571" i="22"/>
  <c r="J573" i="22"/>
  <c r="J575" i="22"/>
  <c r="J577" i="22"/>
  <c r="J579" i="22"/>
  <c r="J581" i="22"/>
  <c r="J583" i="22"/>
  <c r="J585" i="22"/>
  <c r="J587" i="22"/>
  <c r="J589" i="22"/>
  <c r="J591" i="22"/>
  <c r="J593" i="22"/>
  <c r="J595" i="22"/>
  <c r="J597" i="22"/>
  <c r="J599" i="22"/>
  <c r="J601" i="22"/>
  <c r="J603" i="22"/>
  <c r="J605" i="22"/>
  <c r="J607" i="22"/>
  <c r="J609" i="22"/>
  <c r="J611" i="22"/>
  <c r="J613" i="22"/>
  <c r="J615" i="22"/>
  <c r="J617" i="22"/>
  <c r="J619" i="22"/>
  <c r="J621" i="22"/>
  <c r="J623" i="22"/>
  <c r="J625" i="22"/>
  <c r="J627" i="22"/>
  <c r="J629" i="22"/>
  <c r="J631" i="22"/>
  <c r="J633" i="22"/>
  <c r="J635" i="22"/>
  <c r="J637" i="22"/>
  <c r="J639" i="22"/>
  <c r="J641" i="22"/>
  <c r="J643" i="22"/>
  <c r="J645" i="22"/>
  <c r="J647" i="22"/>
  <c r="J649" i="22"/>
  <c r="J651" i="22"/>
  <c r="J653" i="22"/>
  <c r="J655" i="22"/>
  <c r="J657" i="22"/>
  <c r="J659" i="22"/>
  <c r="J661" i="22"/>
  <c r="J663" i="22"/>
  <c r="J665" i="22"/>
  <c r="J667" i="22"/>
  <c r="J669" i="22"/>
  <c r="J671" i="22"/>
  <c r="J673" i="22"/>
  <c r="J675" i="22"/>
  <c r="J677" i="22"/>
  <c r="J679" i="22"/>
  <c r="J681" i="22"/>
  <c r="J683" i="22"/>
  <c r="J685" i="22"/>
  <c r="J687" i="22"/>
  <c r="J689" i="22"/>
  <c r="J691" i="22"/>
  <c r="J320" i="22"/>
  <c r="J209" i="22"/>
  <c r="J334" i="22"/>
  <c r="J350" i="22"/>
  <c r="J366" i="22"/>
  <c r="J382" i="22"/>
  <c r="J398" i="22"/>
  <c r="J414" i="22"/>
  <c r="J430" i="22"/>
  <c r="J446" i="22"/>
  <c r="J462" i="22"/>
  <c r="J465" i="22"/>
  <c r="J473" i="22"/>
  <c r="J336" i="22"/>
  <c r="J352" i="22"/>
  <c r="J400" i="22"/>
  <c r="J416" i="22"/>
  <c r="J448" i="22"/>
  <c r="J225" i="22"/>
  <c r="J328" i="22"/>
  <c r="J344" i="22"/>
  <c r="J360" i="22"/>
  <c r="J376" i="22"/>
  <c r="J392" i="22"/>
  <c r="J408" i="22"/>
  <c r="J424" i="22"/>
  <c r="J440" i="22"/>
  <c r="J456" i="22"/>
  <c r="J468" i="22"/>
  <c r="J241" i="22"/>
  <c r="J322" i="22"/>
  <c r="J338" i="22"/>
  <c r="J354" i="22"/>
  <c r="J370" i="22"/>
  <c r="J386" i="22"/>
  <c r="J402" i="22"/>
  <c r="J418" i="22"/>
  <c r="J434" i="22"/>
  <c r="J450" i="22"/>
  <c r="J471" i="22"/>
  <c r="J472" i="22"/>
  <c r="J257" i="22"/>
  <c r="J332" i="22"/>
  <c r="J348" i="22"/>
  <c r="J364" i="22"/>
  <c r="J380" i="22"/>
  <c r="J396" i="22"/>
  <c r="J412" i="22"/>
  <c r="J428" i="22"/>
  <c r="J444" i="22"/>
  <c r="J460" i="22"/>
  <c r="J466" i="22"/>
  <c r="J476" i="22"/>
  <c r="J478" i="22"/>
  <c r="J480" i="22"/>
  <c r="J482" i="22"/>
  <c r="J484" i="22"/>
  <c r="J486" i="22"/>
  <c r="J488" i="22"/>
  <c r="J490" i="22"/>
  <c r="J492" i="22"/>
  <c r="J494" i="22"/>
  <c r="J496" i="22"/>
  <c r="J498" i="22"/>
  <c r="J500" i="22"/>
  <c r="J502" i="22"/>
  <c r="J504" i="22"/>
  <c r="J506" i="22"/>
  <c r="J508" i="22"/>
  <c r="J510" i="22"/>
  <c r="J512" i="22"/>
  <c r="J514" i="22"/>
  <c r="J516" i="22"/>
  <c r="J518" i="22"/>
  <c r="J520" i="22"/>
  <c r="J522" i="22"/>
  <c r="J524" i="22"/>
  <c r="J526" i="22"/>
  <c r="J528" i="22"/>
  <c r="J530" i="22"/>
  <c r="J532" i="22"/>
  <c r="J534" i="22"/>
  <c r="J536" i="22"/>
  <c r="J538" i="22"/>
  <c r="J540" i="22"/>
  <c r="J542" i="22"/>
  <c r="J544" i="22"/>
  <c r="J546" i="22"/>
  <c r="J548" i="22"/>
  <c r="J550" i="22"/>
  <c r="J552" i="22"/>
  <c r="J554" i="22"/>
  <c r="J556" i="22"/>
  <c r="J558" i="22"/>
  <c r="J560" i="22"/>
  <c r="J562" i="22"/>
  <c r="J564" i="22"/>
  <c r="J566" i="22"/>
  <c r="J568" i="22"/>
  <c r="J570" i="22"/>
  <c r="J572" i="22"/>
  <c r="J574" i="22"/>
  <c r="J576" i="22"/>
  <c r="J578" i="22"/>
  <c r="J580" i="22"/>
  <c r="J582" i="22"/>
  <c r="J584" i="22"/>
  <c r="J586" i="22"/>
  <c r="J588" i="22"/>
  <c r="J590" i="22"/>
  <c r="J592" i="22"/>
  <c r="J594" i="22"/>
  <c r="J596" i="22"/>
  <c r="J598" i="22"/>
  <c r="J600" i="22"/>
  <c r="J602" i="22"/>
  <c r="J604" i="22"/>
  <c r="J606" i="22"/>
  <c r="J608" i="22"/>
  <c r="J610" i="22"/>
  <c r="J612" i="22"/>
  <c r="J614" i="22"/>
  <c r="J616" i="22"/>
  <c r="J618" i="22"/>
  <c r="J620" i="22"/>
  <c r="J622" i="22"/>
  <c r="J624" i="22"/>
  <c r="J626" i="22"/>
  <c r="J628" i="22"/>
  <c r="J630" i="22"/>
  <c r="J632" i="22"/>
  <c r="J634" i="22"/>
  <c r="J636" i="22"/>
  <c r="J638" i="22"/>
  <c r="J640" i="22"/>
  <c r="J642" i="22"/>
  <c r="J644" i="22"/>
  <c r="J646" i="22"/>
  <c r="J648" i="22"/>
  <c r="J650" i="22"/>
  <c r="J652" i="22"/>
  <c r="J654" i="22"/>
  <c r="J656" i="22"/>
  <c r="J658" i="22"/>
  <c r="J660" i="22"/>
  <c r="J662" i="22"/>
  <c r="J664" i="22"/>
  <c r="J666" i="22"/>
  <c r="J668" i="22"/>
  <c r="J670" i="22"/>
  <c r="J672" i="22"/>
  <c r="J674" i="22"/>
  <c r="J676" i="22"/>
  <c r="J678" i="22"/>
  <c r="J680" i="22"/>
  <c r="J682" i="22"/>
  <c r="J684" i="22"/>
  <c r="J686" i="22"/>
  <c r="J688" i="22"/>
  <c r="J690" i="22"/>
  <c r="J368" i="22"/>
  <c r="J432" i="22"/>
  <c r="J273" i="22"/>
  <c r="J326" i="22"/>
  <c r="J342" i="22"/>
  <c r="J358" i="22"/>
  <c r="J374" i="22"/>
  <c r="J390" i="22"/>
  <c r="J406" i="22"/>
  <c r="J422" i="22"/>
  <c r="J438" i="22"/>
  <c r="J454" i="22"/>
  <c r="J469" i="22"/>
  <c r="J474" i="22"/>
  <c r="J289" i="22"/>
  <c r="J384" i="22"/>
  <c r="L3" i="22"/>
  <c r="L5" i="22"/>
  <c r="L7" i="22"/>
  <c r="L9" i="22"/>
  <c r="L11" i="22"/>
  <c r="L13" i="22"/>
  <c r="L15" i="22"/>
  <c r="L17" i="22"/>
  <c r="L19" i="22"/>
  <c r="L21" i="22"/>
  <c r="L23" i="22"/>
  <c r="L25" i="22"/>
  <c r="L27" i="22"/>
  <c r="L29" i="22"/>
  <c r="L31" i="22"/>
  <c r="L33" i="22"/>
  <c r="L35" i="22"/>
  <c r="L37" i="22"/>
  <c r="L39" i="22"/>
  <c r="L41" i="22"/>
  <c r="L43" i="22"/>
  <c r="L45" i="22"/>
  <c r="L47" i="22"/>
  <c r="L49" i="22"/>
  <c r="L51" i="22"/>
  <c r="L53" i="22"/>
  <c r="L55" i="22"/>
  <c r="L57" i="22"/>
  <c r="L59" i="22"/>
  <c r="L61" i="22"/>
  <c r="L63" i="22"/>
  <c r="L65" i="22"/>
  <c r="L67" i="22"/>
  <c r="L69" i="22"/>
  <c r="L71" i="22"/>
  <c r="L73" i="22"/>
  <c r="L75" i="22"/>
  <c r="L77" i="22"/>
  <c r="L79" i="22"/>
  <c r="L81" i="22"/>
  <c r="L83" i="22"/>
  <c r="L85" i="22"/>
  <c r="L87" i="22"/>
  <c r="L89" i="22"/>
  <c r="L91" i="22"/>
  <c r="L93" i="22"/>
  <c r="L95" i="22"/>
  <c r="L97" i="22"/>
  <c r="L99" i="22"/>
  <c r="L101" i="22"/>
  <c r="L103" i="22"/>
  <c r="L105" i="22"/>
  <c r="L107" i="22"/>
  <c r="L109" i="22"/>
  <c r="L111" i="22"/>
  <c r="L113" i="22"/>
  <c r="L115" i="22"/>
  <c r="L117" i="22"/>
  <c r="L119" i="22"/>
  <c r="L121" i="22"/>
  <c r="L123" i="22"/>
  <c r="L125" i="22"/>
  <c r="L127" i="22"/>
  <c r="L129" i="22"/>
  <c r="L131" i="22"/>
  <c r="L133" i="22"/>
  <c r="L135" i="22"/>
  <c r="L137" i="22"/>
  <c r="L139" i="22"/>
  <c r="L141" i="22"/>
  <c r="L143" i="22"/>
  <c r="L145" i="22"/>
  <c r="L147" i="22"/>
  <c r="L12" i="22"/>
  <c r="L28" i="22"/>
  <c r="L44" i="22"/>
  <c r="L60" i="22"/>
  <c r="L76" i="22"/>
  <c r="L92" i="22"/>
  <c r="L108" i="22"/>
  <c r="L124" i="22"/>
  <c r="L140" i="22"/>
  <c r="L152" i="22"/>
  <c r="L160" i="22"/>
  <c r="L168" i="22"/>
  <c r="L173" i="22"/>
  <c r="L175" i="22"/>
  <c r="L177" i="22"/>
  <c r="L179" i="22"/>
  <c r="L181" i="22"/>
  <c r="L183" i="22"/>
  <c r="L185" i="22"/>
  <c r="L187" i="22"/>
  <c r="L189" i="22"/>
  <c r="L191" i="22"/>
  <c r="L193" i="22"/>
  <c r="L195" i="22"/>
  <c r="L197" i="22"/>
  <c r="L199" i="22"/>
  <c r="L201" i="22"/>
  <c r="L203" i="22"/>
  <c r="L205" i="22"/>
  <c r="L207" i="22"/>
  <c r="L209" i="22"/>
  <c r="L211" i="22"/>
  <c r="L213" i="22"/>
  <c r="L215" i="22"/>
  <c r="L217" i="22"/>
  <c r="L219" i="22"/>
  <c r="L221" i="22"/>
  <c r="L223" i="22"/>
  <c r="L225" i="22"/>
  <c r="L227" i="22"/>
  <c r="L229" i="22"/>
  <c r="L231" i="22"/>
  <c r="L233" i="22"/>
  <c r="L235" i="22"/>
  <c r="L237" i="22"/>
  <c r="L239" i="22"/>
  <c r="L241" i="22"/>
  <c r="L243" i="22"/>
  <c r="L245" i="22"/>
  <c r="L247" i="22"/>
  <c r="L249" i="22"/>
  <c r="L251" i="22"/>
  <c r="L253" i="22"/>
  <c r="L255" i="22"/>
  <c r="L257" i="22"/>
  <c r="L259" i="22"/>
  <c r="L261" i="22"/>
  <c r="L263" i="22"/>
  <c r="L265" i="22"/>
  <c r="L267" i="22"/>
  <c r="L269" i="22"/>
  <c r="L271" i="22"/>
  <c r="L273" i="22"/>
  <c r="L275" i="22"/>
  <c r="L277" i="22"/>
  <c r="L279" i="22"/>
  <c r="L281" i="22"/>
  <c r="L283" i="22"/>
  <c r="L285" i="22"/>
  <c r="L287" i="22"/>
  <c r="L289" i="22"/>
  <c r="L291" i="22"/>
  <c r="L293" i="22"/>
  <c r="L295" i="22"/>
  <c r="L297" i="22"/>
  <c r="L299" i="22"/>
  <c r="L301" i="22"/>
  <c r="L303" i="22"/>
  <c r="L305" i="22"/>
  <c r="L307" i="22"/>
  <c r="L309" i="22"/>
  <c r="L311" i="22"/>
  <c r="L313" i="22"/>
  <c r="L315" i="22"/>
  <c r="L317" i="22"/>
  <c r="L6" i="22"/>
  <c r="L22" i="22"/>
  <c r="L38" i="22"/>
  <c r="L54" i="22"/>
  <c r="L70" i="22"/>
  <c r="L86" i="22"/>
  <c r="L102" i="22"/>
  <c r="L118" i="22"/>
  <c r="L134" i="22"/>
  <c r="L155" i="22"/>
  <c r="L163" i="22"/>
  <c r="L171" i="22"/>
  <c r="L16" i="22"/>
  <c r="L32" i="22"/>
  <c r="L48" i="22"/>
  <c r="L64" i="22"/>
  <c r="L80" i="22"/>
  <c r="L96" i="22"/>
  <c r="L112" i="22"/>
  <c r="L128" i="22"/>
  <c r="L144" i="22"/>
  <c r="L150" i="22"/>
  <c r="L158" i="22"/>
  <c r="L166" i="22"/>
  <c r="L10" i="22"/>
  <c r="L26" i="22"/>
  <c r="L42" i="22"/>
  <c r="L58" i="22"/>
  <c r="L74" i="22"/>
  <c r="L90" i="22"/>
  <c r="L106" i="22"/>
  <c r="L122" i="22"/>
  <c r="L138" i="22"/>
  <c r="L153" i="22"/>
  <c r="L161" i="22"/>
  <c r="L169" i="22"/>
  <c r="L4" i="22"/>
  <c r="L20" i="22"/>
  <c r="L36" i="22"/>
  <c r="L52" i="22"/>
  <c r="L68" i="22"/>
  <c r="L84" i="22"/>
  <c r="L100" i="22"/>
  <c r="L116" i="22"/>
  <c r="L132" i="22"/>
  <c r="L148" i="22"/>
  <c r="L156" i="22"/>
  <c r="L164" i="22"/>
  <c r="L172" i="22"/>
  <c r="L174" i="22"/>
  <c r="L176" i="22"/>
  <c r="L178" i="22"/>
  <c r="L180" i="22"/>
  <c r="L182" i="22"/>
  <c r="L184" i="22"/>
  <c r="L186" i="22"/>
  <c r="L188" i="22"/>
  <c r="L190" i="22"/>
  <c r="L192" i="22"/>
  <c r="L194" i="22"/>
  <c r="L196" i="22"/>
  <c r="L198" i="22"/>
  <c r="L200" i="22"/>
  <c r="L202" i="22"/>
  <c r="L204" i="22"/>
  <c r="L206" i="22"/>
  <c r="L208" i="22"/>
  <c r="L210" i="22"/>
  <c r="L212" i="22"/>
  <c r="L214" i="22"/>
  <c r="L216" i="22"/>
  <c r="L218" i="22"/>
  <c r="L220" i="22"/>
  <c r="L222" i="22"/>
  <c r="L224" i="22"/>
  <c r="L226" i="22"/>
  <c r="L228" i="22"/>
  <c r="L230" i="22"/>
  <c r="L232" i="22"/>
  <c r="L234" i="22"/>
  <c r="L236" i="22"/>
  <c r="L238" i="22"/>
  <c r="L240" i="22"/>
  <c r="L242" i="22"/>
  <c r="L244" i="22"/>
  <c r="L246" i="22"/>
  <c r="L248" i="22"/>
  <c r="L250" i="22"/>
  <c r="L252" i="22"/>
  <c r="L254" i="22"/>
  <c r="L256" i="22"/>
  <c r="L258" i="22"/>
  <c r="L260" i="22"/>
  <c r="L262" i="22"/>
  <c r="L264" i="22"/>
  <c r="L266" i="22"/>
  <c r="L268" i="22"/>
  <c r="L270" i="22"/>
  <c r="L272" i="22"/>
  <c r="L274" i="22"/>
  <c r="L276" i="22"/>
  <c r="L278" i="22"/>
  <c r="L280" i="22"/>
  <c r="L282" i="22"/>
  <c r="L284" i="22"/>
  <c r="L286" i="22"/>
  <c r="L288" i="22"/>
  <c r="L290" i="22"/>
  <c r="L292" i="22"/>
  <c r="L294" i="22"/>
  <c r="L296" i="22"/>
  <c r="L298" i="22"/>
  <c r="L300" i="22"/>
  <c r="L302" i="22"/>
  <c r="L304" i="22"/>
  <c r="L306" i="22"/>
  <c r="L308" i="22"/>
  <c r="L310" i="22"/>
  <c r="L312" i="22"/>
  <c r="L314" i="22"/>
  <c r="L316" i="22"/>
  <c r="L14" i="22"/>
  <c r="L30" i="22"/>
  <c r="L46" i="22"/>
  <c r="L62" i="22"/>
  <c r="L78" i="22"/>
  <c r="L94" i="22"/>
  <c r="L110" i="22"/>
  <c r="L126" i="22"/>
  <c r="L142" i="22"/>
  <c r="L151" i="22"/>
  <c r="L159" i="22"/>
  <c r="L167" i="22"/>
  <c r="L40" i="22"/>
  <c r="L104" i="22"/>
  <c r="L149" i="22"/>
  <c r="L18" i="22"/>
  <c r="L82" i="22"/>
  <c r="L146" i="22"/>
  <c r="L318" i="22"/>
  <c r="L320" i="22"/>
  <c r="L322" i="22"/>
  <c r="L324" i="22"/>
  <c r="L326" i="22"/>
  <c r="L328" i="22"/>
  <c r="L330" i="22"/>
  <c r="L332" i="22"/>
  <c r="L334" i="22"/>
  <c r="L336" i="22"/>
  <c r="L338" i="22"/>
  <c r="L340" i="22"/>
  <c r="L342" i="22"/>
  <c r="L344" i="22"/>
  <c r="L346" i="22"/>
  <c r="L348" i="22"/>
  <c r="L350" i="22"/>
  <c r="L352" i="22"/>
  <c r="L354" i="22"/>
  <c r="L356" i="22"/>
  <c r="L358" i="22"/>
  <c r="L360" i="22"/>
  <c r="L362" i="22"/>
  <c r="L364" i="22"/>
  <c r="L366" i="22"/>
  <c r="L368" i="22"/>
  <c r="L370" i="22"/>
  <c r="L372" i="22"/>
  <c r="L374" i="22"/>
  <c r="L376" i="22"/>
  <c r="L378" i="22"/>
  <c r="L380" i="22"/>
  <c r="L382" i="22"/>
  <c r="L384" i="22"/>
  <c r="L386" i="22"/>
  <c r="L388" i="22"/>
  <c r="L390" i="22"/>
  <c r="L392" i="22"/>
  <c r="L394" i="22"/>
  <c r="L396" i="22"/>
  <c r="L398" i="22"/>
  <c r="L400" i="22"/>
  <c r="L402" i="22"/>
  <c r="L404" i="22"/>
  <c r="L406" i="22"/>
  <c r="L408" i="22"/>
  <c r="L410" i="22"/>
  <c r="L412" i="22"/>
  <c r="L414" i="22"/>
  <c r="L416" i="22"/>
  <c r="L418" i="22"/>
  <c r="L420" i="22"/>
  <c r="L422" i="22"/>
  <c r="L424" i="22"/>
  <c r="L426" i="22"/>
  <c r="L428" i="22"/>
  <c r="L430" i="22"/>
  <c r="L432" i="22"/>
  <c r="L434" i="22"/>
  <c r="L436" i="22"/>
  <c r="L438" i="22"/>
  <c r="L440" i="22"/>
  <c r="L442" i="22"/>
  <c r="L444" i="22"/>
  <c r="L446" i="22"/>
  <c r="L448" i="22"/>
  <c r="L450" i="22"/>
  <c r="L452" i="22"/>
  <c r="L454" i="22"/>
  <c r="L456" i="22"/>
  <c r="L458" i="22"/>
  <c r="L460" i="22"/>
  <c r="L462" i="22"/>
  <c r="L464" i="22"/>
  <c r="L466" i="22"/>
  <c r="L468" i="22"/>
  <c r="L470" i="22"/>
  <c r="L472" i="22"/>
  <c r="L474" i="22"/>
  <c r="L56" i="22"/>
  <c r="L120" i="22"/>
  <c r="L157" i="22"/>
  <c r="L34" i="22"/>
  <c r="L98" i="22"/>
  <c r="L154" i="22"/>
  <c r="L8" i="22"/>
  <c r="L72" i="22"/>
  <c r="L136" i="22"/>
  <c r="L165" i="22"/>
  <c r="L50" i="22"/>
  <c r="L114" i="22"/>
  <c r="L162" i="22"/>
  <c r="L319" i="22"/>
  <c r="L321" i="22"/>
  <c r="L323" i="22"/>
  <c r="L325" i="22"/>
  <c r="L327" i="22"/>
  <c r="L329" i="22"/>
  <c r="L331" i="22"/>
  <c r="L333" i="22"/>
  <c r="L335" i="22"/>
  <c r="L337" i="22"/>
  <c r="L339" i="22"/>
  <c r="L341" i="22"/>
  <c r="L343" i="22"/>
  <c r="L345" i="22"/>
  <c r="L347" i="22"/>
  <c r="L349" i="22"/>
  <c r="L351" i="22"/>
  <c r="L353" i="22"/>
  <c r="L355" i="22"/>
  <c r="L357" i="22"/>
  <c r="L359" i="22"/>
  <c r="L361" i="22"/>
  <c r="L363" i="22"/>
  <c r="L365" i="22"/>
  <c r="L367" i="22"/>
  <c r="L369" i="22"/>
  <c r="L371" i="22"/>
  <c r="L373" i="22"/>
  <c r="L375" i="22"/>
  <c r="L377" i="22"/>
  <c r="L379" i="22"/>
  <c r="L381" i="22"/>
  <c r="L383" i="22"/>
  <c r="L385" i="22"/>
  <c r="L387" i="22"/>
  <c r="L389" i="22"/>
  <c r="L391" i="22"/>
  <c r="L393" i="22"/>
  <c r="L395" i="22"/>
  <c r="L397" i="22"/>
  <c r="L399" i="22"/>
  <c r="L401" i="22"/>
  <c r="L403" i="22"/>
  <c r="L405" i="22"/>
  <c r="L407" i="22"/>
  <c r="L409" i="22"/>
  <c r="L411" i="22"/>
  <c r="L413" i="22"/>
  <c r="L415" i="22"/>
  <c r="L417" i="22"/>
  <c r="L419" i="22"/>
  <c r="L421" i="22"/>
  <c r="L423" i="22"/>
  <c r="L425" i="22"/>
  <c r="L427" i="22"/>
  <c r="L429" i="22"/>
  <c r="L431" i="22"/>
  <c r="L433" i="22"/>
  <c r="L435" i="22"/>
  <c r="L437" i="22"/>
  <c r="L439" i="22"/>
  <c r="L441" i="22"/>
  <c r="L443" i="22"/>
  <c r="L445" i="22"/>
  <c r="L447" i="22"/>
  <c r="L449" i="22"/>
  <c r="L451" i="22"/>
  <c r="L453" i="22"/>
  <c r="L455" i="22"/>
  <c r="L457" i="22"/>
  <c r="L459" i="22"/>
  <c r="L461" i="22"/>
  <c r="L463" i="22"/>
  <c r="L465" i="22"/>
  <c r="L467" i="22"/>
  <c r="L469" i="22"/>
  <c r="L471" i="22"/>
  <c r="L24" i="22"/>
  <c r="L88" i="22"/>
  <c r="L66" i="22"/>
  <c r="L490" i="22"/>
  <c r="L502" i="22"/>
  <c r="L516" i="22"/>
  <c r="L528" i="22"/>
  <c r="L542" i="22"/>
  <c r="L554" i="22"/>
  <c r="L566" i="22"/>
  <c r="L580" i="22"/>
  <c r="L594" i="22"/>
  <c r="L606" i="22"/>
  <c r="L620" i="22"/>
  <c r="L634" i="22"/>
  <c r="L648" i="22"/>
  <c r="L662" i="22"/>
  <c r="L676" i="22"/>
  <c r="L690" i="22"/>
  <c r="L130" i="22"/>
  <c r="L482" i="22"/>
  <c r="L500" i="22"/>
  <c r="L512" i="22"/>
  <c r="L526" i="22"/>
  <c r="L540" i="22"/>
  <c r="L552" i="22"/>
  <c r="L568" i="22"/>
  <c r="L582" i="22"/>
  <c r="L596" i="22"/>
  <c r="L610" i="22"/>
  <c r="L622" i="22"/>
  <c r="L636" i="22"/>
  <c r="L650" i="22"/>
  <c r="L664" i="22"/>
  <c r="L678" i="22"/>
  <c r="L170" i="22"/>
  <c r="L478" i="22"/>
  <c r="L486" i="22"/>
  <c r="L496" i="22"/>
  <c r="L506" i="22"/>
  <c r="L518" i="22"/>
  <c r="L530" i="22"/>
  <c r="L544" i="22"/>
  <c r="L558" i="22"/>
  <c r="L570" i="22"/>
  <c r="L584" i="22"/>
  <c r="L600" i="22"/>
  <c r="L614" i="22"/>
  <c r="L628" i="22"/>
  <c r="L640" i="22"/>
  <c r="L652" i="22"/>
  <c r="L666" i="22"/>
  <c r="L682" i="22"/>
  <c r="L475" i="22"/>
  <c r="L477" i="22"/>
  <c r="L479" i="22"/>
  <c r="L481" i="22"/>
  <c r="L483" i="22"/>
  <c r="L485" i="22"/>
  <c r="L487" i="22"/>
  <c r="L489" i="22"/>
  <c r="L491" i="22"/>
  <c r="L493" i="22"/>
  <c r="L495" i="22"/>
  <c r="L497" i="22"/>
  <c r="L499" i="22"/>
  <c r="L501" i="22"/>
  <c r="L503" i="22"/>
  <c r="L505" i="22"/>
  <c r="L507" i="22"/>
  <c r="L509" i="22"/>
  <c r="L511" i="22"/>
  <c r="L513" i="22"/>
  <c r="L515" i="22"/>
  <c r="L517" i="22"/>
  <c r="L519" i="22"/>
  <c r="L521" i="22"/>
  <c r="L523" i="22"/>
  <c r="L525" i="22"/>
  <c r="L527" i="22"/>
  <c r="L529" i="22"/>
  <c r="L531" i="22"/>
  <c r="L533" i="22"/>
  <c r="L535" i="22"/>
  <c r="L537" i="22"/>
  <c r="L539" i="22"/>
  <c r="L541" i="22"/>
  <c r="L543" i="22"/>
  <c r="L545" i="22"/>
  <c r="L547" i="22"/>
  <c r="L549" i="22"/>
  <c r="L551" i="22"/>
  <c r="L553" i="22"/>
  <c r="L555" i="22"/>
  <c r="L557" i="22"/>
  <c r="L559" i="22"/>
  <c r="L561" i="22"/>
  <c r="L563" i="22"/>
  <c r="L565" i="22"/>
  <c r="L567" i="22"/>
  <c r="L569" i="22"/>
  <c r="L571" i="22"/>
  <c r="L573" i="22"/>
  <c r="L575" i="22"/>
  <c r="L577" i="22"/>
  <c r="L579" i="22"/>
  <c r="L581" i="22"/>
  <c r="L583" i="22"/>
  <c r="L585" i="22"/>
  <c r="L587" i="22"/>
  <c r="L589" i="22"/>
  <c r="L591" i="22"/>
  <c r="L593" i="22"/>
  <c r="L595" i="22"/>
  <c r="L597" i="22"/>
  <c r="L599" i="22"/>
  <c r="L601" i="22"/>
  <c r="L603" i="22"/>
  <c r="L605" i="22"/>
  <c r="L607" i="22"/>
  <c r="L609" i="22"/>
  <c r="L611" i="22"/>
  <c r="L613" i="22"/>
  <c r="L615" i="22"/>
  <c r="L617" i="22"/>
  <c r="L619" i="22"/>
  <c r="L621" i="22"/>
  <c r="L623" i="22"/>
  <c r="L625" i="22"/>
  <c r="L627" i="22"/>
  <c r="L629" i="22"/>
  <c r="L631" i="22"/>
  <c r="L633" i="22"/>
  <c r="L635" i="22"/>
  <c r="L637" i="22"/>
  <c r="L639" i="22"/>
  <c r="L641" i="22"/>
  <c r="L643" i="22"/>
  <c r="L645" i="22"/>
  <c r="L647" i="22"/>
  <c r="L649" i="22"/>
  <c r="L651" i="22"/>
  <c r="L653" i="22"/>
  <c r="L655" i="22"/>
  <c r="L657" i="22"/>
  <c r="L659" i="22"/>
  <c r="L661" i="22"/>
  <c r="L663" i="22"/>
  <c r="L665" i="22"/>
  <c r="L667" i="22"/>
  <c r="L669" i="22"/>
  <c r="L671" i="22"/>
  <c r="L673" i="22"/>
  <c r="L675" i="22"/>
  <c r="L677" i="22"/>
  <c r="L679" i="22"/>
  <c r="L681" i="22"/>
  <c r="L683" i="22"/>
  <c r="L685" i="22"/>
  <c r="L687" i="22"/>
  <c r="L689" i="22"/>
  <c r="L691" i="22"/>
  <c r="L484" i="22"/>
  <c r="L514" i="22"/>
  <c r="L538" i="22"/>
  <c r="L556" i="22"/>
  <c r="L574" i="22"/>
  <c r="L592" i="22"/>
  <c r="L608" i="22"/>
  <c r="L624" i="22"/>
  <c r="L638" i="22"/>
  <c r="L654" i="22"/>
  <c r="L670" i="22"/>
  <c r="L686" i="22"/>
  <c r="L473" i="22"/>
  <c r="L480" i="22"/>
  <c r="L494" i="22"/>
  <c r="L504" i="22"/>
  <c r="L522" i="22"/>
  <c r="L534" i="22"/>
  <c r="L550" i="22"/>
  <c r="L564" i="22"/>
  <c r="L578" i="22"/>
  <c r="L590" i="22"/>
  <c r="L604" i="22"/>
  <c r="L618" i="22"/>
  <c r="L632" i="22"/>
  <c r="L646" i="22"/>
  <c r="L660" i="22"/>
  <c r="L674" i="22"/>
  <c r="L688" i="22"/>
  <c r="L492" i="22"/>
  <c r="L508" i="22"/>
  <c r="L520" i="22"/>
  <c r="L532" i="22"/>
  <c r="L546" i="22"/>
  <c r="L562" i="22"/>
  <c r="L576" i="22"/>
  <c r="L588" i="22"/>
  <c r="L602" i="22"/>
  <c r="L616" i="22"/>
  <c r="L630" i="22"/>
  <c r="L644" i="22"/>
  <c r="L658" i="22"/>
  <c r="L672" i="22"/>
  <c r="L684" i="22"/>
  <c r="L476" i="22"/>
  <c r="L488" i="22"/>
  <c r="L498" i="22"/>
  <c r="L510" i="22"/>
  <c r="L524" i="22"/>
  <c r="L536" i="22"/>
  <c r="L548" i="22"/>
  <c r="L560" i="22"/>
  <c r="L572" i="22"/>
  <c r="L586" i="22"/>
  <c r="L598" i="22"/>
  <c r="L612" i="22"/>
  <c r="L626" i="22"/>
  <c r="L642" i="22"/>
  <c r="L656" i="22"/>
  <c r="L668" i="22"/>
  <c r="L680" i="22"/>
  <c r="H11" i="25"/>
  <c r="I11" i="25"/>
  <c r="J11" i="25"/>
  <c r="K11" i="25"/>
  <c r="L11" i="25"/>
  <c r="M11" i="25"/>
  <c r="N11" i="25"/>
  <c r="O11" i="25"/>
  <c r="P11" i="25"/>
  <c r="Q11" i="25"/>
  <c r="R11" i="25"/>
  <c r="S11" i="25"/>
  <c r="H12" i="25"/>
  <c r="I12" i="25"/>
  <c r="J12" i="25"/>
  <c r="K12" i="25"/>
  <c r="L12" i="25"/>
  <c r="M12" i="25"/>
  <c r="N12" i="25"/>
  <c r="O12" i="25"/>
  <c r="P12" i="25"/>
  <c r="Q12" i="25"/>
  <c r="R12" i="25"/>
  <c r="S12" i="25"/>
  <c r="C11" i="25"/>
  <c r="D11" i="25"/>
  <c r="E11" i="25"/>
  <c r="F11" i="25"/>
  <c r="C12" i="25"/>
  <c r="D12" i="25"/>
  <c r="E12" i="25"/>
  <c r="F12" i="25"/>
  <c r="D4" i="25" l="1"/>
  <c r="D5" i="25"/>
  <c r="D6" i="25"/>
  <c r="D7" i="25"/>
  <c r="D8" i="25"/>
  <c r="D9" i="25"/>
  <c r="D10" i="25"/>
  <c r="D3" i="25"/>
  <c r="S4" i="25" l="1"/>
  <c r="S5" i="25"/>
  <c r="S6" i="25"/>
  <c r="S7" i="25"/>
  <c r="S8" i="25"/>
  <c r="S9" i="25"/>
  <c r="S10" i="25"/>
  <c r="R4" i="25"/>
  <c r="R5" i="25"/>
  <c r="R6" i="25"/>
  <c r="R7" i="25"/>
  <c r="R8" i="25"/>
  <c r="R9" i="25"/>
  <c r="R10" i="25"/>
  <c r="Q6" i="25"/>
  <c r="Q4" i="25"/>
  <c r="Q5" i="25"/>
  <c r="Q7" i="25"/>
  <c r="Q8" i="25"/>
  <c r="Q9" i="25"/>
  <c r="Q10" i="25"/>
  <c r="P4" i="25"/>
  <c r="P5" i="25"/>
  <c r="P6" i="25"/>
  <c r="P7" i="25"/>
  <c r="P8" i="25"/>
  <c r="P9" i="25"/>
  <c r="P10" i="25"/>
  <c r="O4" i="25"/>
  <c r="O5" i="25"/>
  <c r="O6" i="25"/>
  <c r="O7" i="25"/>
  <c r="O8" i="25"/>
  <c r="O9" i="25"/>
  <c r="O10" i="25"/>
  <c r="N4" i="25"/>
  <c r="N5" i="25"/>
  <c r="N6" i="25"/>
  <c r="N7" i="25"/>
  <c r="N8" i="25"/>
  <c r="N9" i="25"/>
  <c r="N10" i="25"/>
  <c r="M4" i="25"/>
  <c r="M5" i="25"/>
  <c r="M6" i="25"/>
  <c r="M7" i="25"/>
  <c r="M8" i="25"/>
  <c r="M9" i="25"/>
  <c r="M10" i="25"/>
  <c r="S3" i="25"/>
  <c r="R3" i="25"/>
  <c r="Q3" i="25"/>
  <c r="P3" i="25"/>
  <c r="O3" i="25"/>
  <c r="M3" i="25"/>
  <c r="N3" i="25"/>
  <c r="L4" i="25"/>
  <c r="L5" i="25"/>
  <c r="L6" i="25"/>
  <c r="L7" i="25"/>
  <c r="L8" i="25"/>
  <c r="L9" i="25"/>
  <c r="L10" i="25"/>
  <c r="L3" i="25"/>
  <c r="K4" i="25"/>
  <c r="K5" i="25"/>
  <c r="K6" i="25"/>
  <c r="K7" i="25"/>
  <c r="K8" i="25"/>
  <c r="K9" i="25"/>
  <c r="K10" i="25"/>
  <c r="K3" i="25"/>
  <c r="J4" i="25"/>
  <c r="J5" i="25"/>
  <c r="J6" i="25"/>
  <c r="J7" i="25"/>
  <c r="J8" i="25"/>
  <c r="J9" i="25"/>
  <c r="J10" i="25"/>
  <c r="J3" i="25"/>
  <c r="I4" i="25"/>
  <c r="I5" i="25"/>
  <c r="I6" i="25"/>
  <c r="I7" i="25"/>
  <c r="I8" i="25"/>
  <c r="I9" i="25"/>
  <c r="I10" i="25"/>
  <c r="I3" i="25"/>
  <c r="H3" i="25"/>
  <c r="H4" i="25"/>
  <c r="H5" i="25"/>
  <c r="H6" i="25"/>
  <c r="H7" i="25"/>
  <c r="H8" i="25"/>
  <c r="H9" i="25"/>
  <c r="H10" i="25"/>
  <c r="C4" i="25" l="1"/>
  <c r="C5" i="25"/>
  <c r="C6" i="25"/>
  <c r="C7" i="25"/>
  <c r="C8" i="25"/>
  <c r="C9" i="25"/>
  <c r="C10" i="25"/>
  <c r="C3" i="25"/>
  <c r="F3" i="25"/>
  <c r="F4" i="25"/>
  <c r="F5" i="25"/>
  <c r="F6" i="25"/>
  <c r="F7" i="25"/>
  <c r="F8" i="25"/>
  <c r="F9" i="25"/>
  <c r="F10" i="25"/>
  <c r="E3" i="25"/>
  <c r="E4" i="25"/>
  <c r="E5" i="25"/>
  <c r="E6" i="25"/>
  <c r="E7" i="25"/>
  <c r="E8" i="25"/>
  <c r="E9" i="25"/>
  <c r="E10" i="25"/>
  <c r="E35" i="18" l="1"/>
  <c r="E39" i="18"/>
  <c r="E43" i="18"/>
  <c r="E47" i="18"/>
  <c r="E51" i="18"/>
  <c r="E55" i="18"/>
  <c r="E59" i="18"/>
  <c r="E63" i="18"/>
  <c r="E36" i="18"/>
  <c r="E40" i="18"/>
  <c r="E44" i="18"/>
  <c r="E48" i="18"/>
  <c r="E52" i="18"/>
  <c r="E56" i="18"/>
  <c r="E60" i="18"/>
  <c r="E41" i="18"/>
  <c r="E49" i="18"/>
  <c r="E57" i="18"/>
  <c r="E42" i="18"/>
  <c r="E50" i="18"/>
  <c r="E58" i="18"/>
  <c r="E37" i="18"/>
  <c r="E45" i="18"/>
  <c r="E53" i="18"/>
  <c r="E61" i="18"/>
  <c r="E38" i="18"/>
  <c r="E46" i="18"/>
  <c r="E54" i="18"/>
  <c r="E62" i="18"/>
  <c r="E6" i="18"/>
  <c r="E10" i="18"/>
  <c r="E14" i="18"/>
  <c r="E18" i="18"/>
  <c r="E22" i="18"/>
  <c r="E26" i="18"/>
  <c r="E30" i="18"/>
  <c r="E8" i="18"/>
  <c r="E16" i="18"/>
  <c r="E11" i="18"/>
  <c r="E15" i="18"/>
  <c r="E19" i="18"/>
  <c r="E23" i="18"/>
  <c r="E27" i="18"/>
  <c r="E12" i="18"/>
  <c r="E20" i="18"/>
  <c r="E24" i="18"/>
  <c r="E28" i="18"/>
  <c r="E13" i="18"/>
  <c r="E29" i="18"/>
  <c r="E21" i="18"/>
  <c r="E9" i="18"/>
  <c r="E25" i="18"/>
  <c r="J2" i="22"/>
  <c r="E5" i="18" s="1"/>
  <c r="L2" i="22"/>
  <c r="E34" i="18" s="1"/>
  <c r="C2" i="23"/>
  <c r="E17" i="18" l="1"/>
  <c r="B17" i="18"/>
  <c r="F7" i="18"/>
  <c r="E7" i="18"/>
  <c r="D8" i="18"/>
  <c r="D35" i="18"/>
  <c r="Q39" i="18"/>
  <c r="L43" i="18"/>
  <c r="I47" i="18"/>
  <c r="O51" i="18"/>
  <c r="K55" i="18"/>
  <c r="M59" i="18"/>
  <c r="L63" i="18"/>
  <c r="B36" i="18"/>
  <c r="D40" i="18"/>
  <c r="M44" i="18"/>
  <c r="T48" i="18"/>
  <c r="N52" i="18"/>
  <c r="R56" i="18"/>
  <c r="P60" i="18"/>
  <c r="J34" i="18"/>
  <c r="M37" i="18"/>
  <c r="R45" i="18"/>
  <c r="H49" i="18"/>
  <c r="S53" i="18"/>
  <c r="K57" i="18"/>
  <c r="B61" i="18"/>
  <c r="M38" i="18"/>
  <c r="L42" i="18"/>
  <c r="S46" i="18"/>
  <c r="P50" i="18"/>
  <c r="F62" i="18"/>
  <c r="Q5" i="18"/>
  <c r="J9" i="18"/>
  <c r="N13" i="18"/>
  <c r="N17" i="18"/>
  <c r="T25" i="18"/>
  <c r="H29" i="18"/>
  <c r="F11" i="18"/>
  <c r="H15" i="18"/>
  <c r="C19" i="18"/>
  <c r="B27" i="18"/>
  <c r="P30" i="18"/>
  <c r="M26" i="18"/>
  <c r="L18" i="18"/>
  <c r="F14" i="18"/>
  <c r="C10" i="18"/>
  <c r="R28" i="18"/>
  <c r="J24" i="18"/>
  <c r="T20" i="18"/>
  <c r="F16" i="18"/>
  <c r="I34" i="18"/>
  <c r="S34" i="18"/>
  <c r="M46" i="18"/>
  <c r="O46" i="18"/>
  <c r="Q49" i="18"/>
  <c r="D47" i="18"/>
  <c r="B62" i="18"/>
  <c r="Q62" i="18"/>
  <c r="T56" i="18"/>
  <c r="D56" i="18"/>
  <c r="S40" i="18" l="1"/>
  <c r="C47" i="18"/>
  <c r="S49" i="18"/>
  <c r="N63" i="18"/>
  <c r="S56" i="18"/>
  <c r="O40" i="18"/>
  <c r="H47" i="18"/>
  <c r="O49" i="18"/>
  <c r="F63" i="18"/>
  <c r="F56" i="18"/>
  <c r="T40" i="18"/>
  <c r="S62" i="18"/>
  <c r="T62" i="18"/>
  <c r="O47" i="18"/>
  <c r="N49" i="18"/>
  <c r="B46" i="18"/>
  <c r="B63" i="18"/>
  <c r="B34" i="18"/>
  <c r="I56" i="18"/>
  <c r="C40" i="18"/>
  <c r="O62" i="18"/>
  <c r="H62" i="18"/>
  <c r="K47" i="18"/>
  <c r="J49" i="18"/>
  <c r="R46" i="18"/>
  <c r="M63" i="18"/>
  <c r="L34" i="18"/>
  <c r="M47" i="18"/>
  <c r="B56" i="18"/>
  <c r="C56" i="18"/>
  <c r="L56" i="18"/>
  <c r="R40" i="18"/>
  <c r="M40" i="18"/>
  <c r="K62" i="18"/>
  <c r="N62" i="18"/>
  <c r="L47" i="18"/>
  <c r="J47" i="18"/>
  <c r="L49" i="18"/>
  <c r="D49" i="18"/>
  <c r="L46" i="18"/>
  <c r="J46" i="18"/>
  <c r="D46" i="18"/>
  <c r="Q63" i="18"/>
  <c r="P63" i="18"/>
  <c r="N34" i="18"/>
  <c r="K56" i="18"/>
  <c r="L40" i="18"/>
  <c r="J40" i="18"/>
  <c r="D62" i="18"/>
  <c r="T47" i="18"/>
  <c r="F47" i="18"/>
  <c r="I49" i="18"/>
  <c r="C46" i="18"/>
  <c r="O63" i="18"/>
  <c r="I63" i="18"/>
  <c r="S24" i="18"/>
  <c r="I8" i="18"/>
  <c r="D18" i="18"/>
  <c r="J8" i="18"/>
  <c r="R27" i="18"/>
  <c r="O9" i="18"/>
  <c r="S11" i="18"/>
  <c r="C24" i="18"/>
  <c r="S8" i="18"/>
  <c r="F18" i="18"/>
  <c r="T27" i="18"/>
  <c r="K11" i="18"/>
  <c r="O25" i="18"/>
  <c r="M9" i="18"/>
  <c r="N24" i="18"/>
  <c r="M8" i="18"/>
  <c r="P18" i="18"/>
  <c r="P27" i="18"/>
  <c r="D11" i="18"/>
  <c r="R25" i="18"/>
  <c r="P9" i="18"/>
  <c r="H24" i="18"/>
  <c r="N8" i="18"/>
  <c r="K18" i="18"/>
  <c r="I27" i="18"/>
  <c r="T11" i="18"/>
  <c r="H25" i="18"/>
  <c r="M24" i="18"/>
  <c r="P24" i="18"/>
  <c r="B8" i="18"/>
  <c r="P8" i="18"/>
  <c r="C18" i="18"/>
  <c r="K27" i="18"/>
  <c r="N27" i="18"/>
  <c r="O11" i="18"/>
  <c r="M11" i="18"/>
  <c r="N11" i="18"/>
  <c r="M25" i="18"/>
  <c r="J25" i="18"/>
  <c r="L9" i="18"/>
  <c r="D9" i="18"/>
  <c r="Q24" i="18"/>
  <c r="L24" i="18"/>
  <c r="Q8" i="18"/>
  <c r="N18" i="18"/>
  <c r="D27" i="18"/>
  <c r="L11" i="18"/>
  <c r="H11" i="18"/>
  <c r="D25" i="18"/>
  <c r="I9" i="18"/>
  <c r="F29" i="18"/>
  <c r="S15" i="18"/>
  <c r="R37" i="18"/>
  <c r="I30" i="18"/>
  <c r="P35" i="18"/>
  <c r="K60" i="18"/>
  <c r="B24" i="18"/>
  <c r="P20" i="18"/>
  <c r="S18" i="18"/>
  <c r="O18" i="18"/>
  <c r="D17" i="18"/>
  <c r="C13" i="18"/>
  <c r="F53" i="18"/>
  <c r="Q14" i="18"/>
  <c r="Q44" i="18"/>
  <c r="I51" i="18"/>
  <c r="L15" i="18"/>
  <c r="N39" i="18"/>
  <c r="L37" i="18"/>
  <c r="K44" i="18"/>
  <c r="M13" i="18"/>
  <c r="F51" i="18"/>
  <c r="L14" i="18"/>
  <c r="L60" i="18"/>
  <c r="I37" i="18"/>
  <c r="N29" i="18"/>
  <c r="I50" i="18"/>
  <c r="L35" i="18"/>
  <c r="O53" i="18"/>
  <c r="O15" i="18"/>
  <c r="D30" i="18"/>
  <c r="S60" i="18"/>
  <c r="Q37" i="18"/>
  <c r="H55" i="18"/>
  <c r="I20" i="18"/>
  <c r="H16" i="18"/>
  <c r="R44" i="18"/>
  <c r="Q29" i="18"/>
  <c r="Q13" i="18"/>
  <c r="L50" i="18"/>
  <c r="K50" i="18"/>
  <c r="S51" i="18"/>
  <c r="K35" i="18"/>
  <c r="J53" i="18"/>
  <c r="M19" i="18"/>
  <c r="T15" i="18"/>
  <c r="H48" i="18"/>
  <c r="T30" i="18"/>
  <c r="P14" i="18"/>
  <c r="R60" i="18"/>
  <c r="R54" i="18"/>
  <c r="N37" i="18"/>
  <c r="I38" i="18"/>
  <c r="H41" i="18"/>
  <c r="S20" i="18"/>
  <c r="H20" i="18"/>
  <c r="H44" i="18"/>
  <c r="K29" i="18"/>
  <c r="O13" i="18"/>
  <c r="J13" i="18"/>
  <c r="S50" i="18"/>
  <c r="M51" i="18"/>
  <c r="S35" i="18"/>
  <c r="N53" i="18"/>
  <c r="C15" i="18"/>
  <c r="J30" i="18"/>
  <c r="H14" i="18"/>
  <c r="I60" i="18"/>
  <c r="D38" i="18"/>
  <c r="D57" i="18"/>
  <c r="I41" i="18"/>
  <c r="S48" i="18"/>
  <c r="C37" i="18"/>
  <c r="K37" i="18"/>
  <c r="Q54" i="18"/>
  <c r="N38" i="18"/>
  <c r="N55" i="18"/>
  <c r="P39" i="18"/>
  <c r="D39" i="18"/>
  <c r="L41" i="18"/>
  <c r="D20" i="18"/>
  <c r="F20" i="18"/>
  <c r="O16" i="18"/>
  <c r="P44" i="18"/>
  <c r="S44" i="18"/>
  <c r="S29" i="18"/>
  <c r="B29" i="18"/>
  <c r="L29" i="18"/>
  <c r="B13" i="18"/>
  <c r="R13" i="18"/>
  <c r="N50" i="18"/>
  <c r="M50" i="18"/>
  <c r="L51" i="18"/>
  <c r="D51" i="18"/>
  <c r="B35" i="18"/>
  <c r="N35" i="18"/>
  <c r="I35" i="18"/>
  <c r="I53" i="18"/>
  <c r="H53" i="18"/>
  <c r="S19" i="18"/>
  <c r="Q15" i="18"/>
  <c r="F15" i="18"/>
  <c r="K30" i="18"/>
  <c r="R30" i="18"/>
  <c r="S14" i="18"/>
  <c r="R14" i="18"/>
  <c r="J14" i="18"/>
  <c r="B60" i="18"/>
  <c r="T60" i="18"/>
  <c r="O54" i="18"/>
  <c r="S55" i="18"/>
  <c r="O39" i="18"/>
  <c r="C26" i="18"/>
  <c r="Q10" i="18"/>
  <c r="T37" i="18"/>
  <c r="S37" i="18"/>
  <c r="F54" i="18"/>
  <c r="B38" i="18"/>
  <c r="I55" i="18"/>
  <c r="T39" i="18"/>
  <c r="I39" i="18"/>
  <c r="R57" i="18"/>
  <c r="M20" i="18"/>
  <c r="N20" i="18"/>
  <c r="M16" i="18"/>
  <c r="T44" i="18"/>
  <c r="N44" i="18"/>
  <c r="I44" i="18"/>
  <c r="O29" i="18"/>
  <c r="T29" i="18"/>
  <c r="T13" i="18"/>
  <c r="K13" i="18"/>
  <c r="Q50" i="18"/>
  <c r="D50" i="18"/>
  <c r="Q51" i="18"/>
  <c r="P51" i="18"/>
  <c r="K51" i="18"/>
  <c r="R35" i="18"/>
  <c r="Q35" i="18"/>
  <c r="L53" i="18"/>
  <c r="R53" i="18"/>
  <c r="K15" i="18"/>
  <c r="N15" i="18"/>
  <c r="C30" i="18"/>
  <c r="O30" i="18"/>
  <c r="L30" i="18"/>
  <c r="B14" i="18"/>
  <c r="D14" i="18"/>
  <c r="M60" i="18"/>
  <c r="J60" i="18"/>
  <c r="B37" i="18"/>
  <c r="H37" i="18"/>
  <c r="F37" i="18"/>
  <c r="D37" i="18"/>
  <c r="C20" i="18"/>
  <c r="K20" i="18"/>
  <c r="O20" i="18"/>
  <c r="J20" i="18"/>
  <c r="L20" i="18"/>
  <c r="L44" i="18"/>
  <c r="C44" i="18"/>
  <c r="F44" i="18"/>
  <c r="D44" i="18"/>
  <c r="D29" i="18"/>
  <c r="J29" i="18"/>
  <c r="P29" i="18"/>
  <c r="I13" i="18"/>
  <c r="H13" i="18"/>
  <c r="D13" i="18"/>
  <c r="F13" i="18"/>
  <c r="C50" i="18"/>
  <c r="B50" i="18"/>
  <c r="R50" i="18"/>
  <c r="O50" i="18"/>
  <c r="C51" i="18"/>
  <c r="T51" i="18"/>
  <c r="J51" i="18"/>
  <c r="H51" i="18"/>
  <c r="T35" i="18"/>
  <c r="J35" i="18"/>
  <c r="O35" i="18"/>
  <c r="M35" i="18"/>
  <c r="B53" i="18"/>
  <c r="T53" i="18"/>
  <c r="P53" i="18"/>
  <c r="M53" i="18"/>
  <c r="K53" i="18"/>
  <c r="D15" i="18"/>
  <c r="J15" i="18"/>
  <c r="P15" i="18"/>
  <c r="M30" i="18"/>
  <c r="Q30" i="18"/>
  <c r="F30" i="18"/>
  <c r="H30" i="18"/>
  <c r="I14" i="18"/>
  <c r="O14" i="18"/>
  <c r="T14" i="18"/>
  <c r="N14" i="18"/>
  <c r="O60" i="18"/>
  <c r="D60" i="18"/>
  <c r="C60" i="18"/>
  <c r="F60" i="18"/>
  <c r="H60" i="18"/>
  <c r="P37" i="18"/>
  <c r="J37" i="18"/>
  <c r="O37" i="18"/>
  <c r="B20" i="18"/>
  <c r="Q20" i="18"/>
  <c r="R20" i="18"/>
  <c r="N42" i="18"/>
  <c r="B44" i="18"/>
  <c r="J44" i="18"/>
  <c r="O44" i="18"/>
  <c r="M29" i="18"/>
  <c r="I29" i="18"/>
  <c r="R29" i="18"/>
  <c r="C29" i="18"/>
  <c r="L13" i="18"/>
  <c r="S13" i="18"/>
  <c r="P13" i="18"/>
  <c r="F50" i="18"/>
  <c r="T50" i="18"/>
  <c r="J50" i="18"/>
  <c r="H50" i="18"/>
  <c r="B51" i="18"/>
  <c r="N51" i="18"/>
  <c r="R51" i="18"/>
  <c r="C35" i="18"/>
  <c r="H35" i="18"/>
  <c r="F35" i="18"/>
  <c r="Q53" i="18"/>
  <c r="C53" i="18"/>
  <c r="D53" i="18"/>
  <c r="M15" i="18"/>
  <c r="I15" i="18"/>
  <c r="R15" i="18"/>
  <c r="B15" i="18"/>
  <c r="S30" i="18"/>
  <c r="B30" i="18"/>
  <c r="N30" i="18"/>
  <c r="C14" i="18"/>
  <c r="M14" i="18"/>
  <c r="K14" i="18"/>
  <c r="Q60" i="18"/>
  <c r="N60" i="18"/>
  <c r="R12" i="18"/>
  <c r="I42" i="18"/>
  <c r="B54" i="18"/>
  <c r="L38" i="18"/>
  <c r="F38" i="18"/>
  <c r="F55" i="18"/>
  <c r="J55" i="18"/>
  <c r="O55" i="18"/>
  <c r="H39" i="18"/>
  <c r="K39" i="18"/>
  <c r="N57" i="18"/>
  <c r="F41" i="18"/>
  <c r="B26" i="18"/>
  <c r="P26" i="18"/>
  <c r="K10" i="18"/>
  <c r="T59" i="18"/>
  <c r="R19" i="18"/>
  <c r="O48" i="18"/>
  <c r="R61" i="18"/>
  <c r="D54" i="18"/>
  <c r="C38" i="18"/>
  <c r="C55" i="18"/>
  <c r="D55" i="18"/>
  <c r="L39" i="18"/>
  <c r="J39" i="18"/>
  <c r="C41" i="18"/>
  <c r="S16" i="18"/>
  <c r="D10" i="18"/>
  <c r="H19" i="18"/>
  <c r="T24" i="18"/>
  <c r="R24" i="18"/>
  <c r="I24" i="18"/>
  <c r="K24" i="18"/>
  <c r="T18" i="18"/>
  <c r="R18" i="18"/>
  <c r="Q18" i="18"/>
  <c r="B18" i="18"/>
  <c r="L27" i="18"/>
  <c r="F27" i="18"/>
  <c r="C27" i="18"/>
  <c r="Q27" i="18"/>
  <c r="S27" i="18"/>
  <c r="R11" i="18"/>
  <c r="B11" i="18"/>
  <c r="C11" i="18"/>
  <c r="L25" i="18"/>
  <c r="F25" i="18"/>
  <c r="B25" i="18"/>
  <c r="Q25" i="18"/>
  <c r="S25" i="18"/>
  <c r="R9" i="18"/>
  <c r="C9" i="18"/>
  <c r="B9" i="18"/>
  <c r="Q9" i="18"/>
  <c r="L62" i="18"/>
  <c r="J62" i="18"/>
  <c r="I62" i="18"/>
  <c r="C62" i="18"/>
  <c r="I46" i="18"/>
  <c r="K46" i="18"/>
  <c r="N46" i="18"/>
  <c r="H46" i="18"/>
  <c r="T46" i="18"/>
  <c r="K49" i="18"/>
  <c r="M49" i="18"/>
  <c r="P49" i="18"/>
  <c r="T49" i="18"/>
  <c r="F49" i="18"/>
  <c r="M34" i="18"/>
  <c r="O34" i="18"/>
  <c r="R34" i="18"/>
  <c r="H34" i="18"/>
  <c r="T34" i="18"/>
  <c r="P56" i="18"/>
  <c r="N56" i="18"/>
  <c r="Q56" i="18"/>
  <c r="I40" i="18"/>
  <c r="K40" i="18"/>
  <c r="N40" i="18"/>
  <c r="H40" i="18"/>
  <c r="B40" i="18"/>
  <c r="T63" i="18"/>
  <c r="R63" i="18"/>
  <c r="D63" i="18"/>
  <c r="K63" i="18"/>
  <c r="Q47" i="18"/>
  <c r="S47" i="18"/>
  <c r="R47" i="18"/>
  <c r="B47" i="18"/>
  <c r="R8" i="18"/>
  <c r="H8" i="18"/>
  <c r="C8" i="18"/>
  <c r="L8" i="18"/>
  <c r="I25" i="18"/>
  <c r="N25" i="18"/>
  <c r="P25" i="18"/>
  <c r="J17" i="18"/>
  <c r="T9" i="18"/>
  <c r="H9" i="18"/>
  <c r="N9" i="18"/>
  <c r="P34" i="18"/>
  <c r="F34" i="18"/>
  <c r="K34" i="18"/>
  <c r="N28" i="18"/>
  <c r="C28" i="18"/>
  <c r="P16" i="18"/>
  <c r="J16" i="18"/>
  <c r="B16" i="18"/>
  <c r="L26" i="18"/>
  <c r="F26" i="18"/>
  <c r="D26" i="18"/>
  <c r="H57" i="18"/>
  <c r="T57" i="18"/>
  <c r="M57" i="18"/>
  <c r="M41" i="18"/>
  <c r="K41" i="18"/>
  <c r="P41" i="18"/>
  <c r="I54" i="18"/>
  <c r="S54" i="18"/>
  <c r="H38" i="18"/>
  <c r="K38" i="18"/>
  <c r="Q55" i="18"/>
  <c r="B55" i="18"/>
  <c r="R55" i="18"/>
  <c r="B39" i="18"/>
  <c r="F39" i="18"/>
  <c r="M39" i="18"/>
  <c r="O56" i="18"/>
  <c r="M56" i="18"/>
  <c r="J56" i="18"/>
  <c r="H56" i="18"/>
  <c r="P40" i="18"/>
  <c r="F40" i="18"/>
  <c r="Q40" i="18"/>
  <c r="C57" i="18"/>
  <c r="P57" i="18"/>
  <c r="N41" i="18"/>
  <c r="D41" i="18"/>
  <c r="D24" i="18"/>
  <c r="O24" i="18"/>
  <c r="F24" i="18"/>
  <c r="Q16" i="18"/>
  <c r="L16" i="18"/>
  <c r="T8" i="18"/>
  <c r="O8" i="18"/>
  <c r="K8" i="18"/>
  <c r="F8" i="18"/>
  <c r="M62" i="18"/>
  <c r="R62" i="18"/>
  <c r="P62" i="18"/>
  <c r="P47" i="18"/>
  <c r="N47" i="18"/>
  <c r="C49" i="18"/>
  <c r="B49" i="18"/>
  <c r="R49" i="18"/>
  <c r="O26" i="18"/>
  <c r="M18" i="18"/>
  <c r="I18" i="18"/>
  <c r="J18" i="18"/>
  <c r="H18" i="18"/>
  <c r="M27" i="18"/>
  <c r="O27" i="18"/>
  <c r="J27" i="18"/>
  <c r="H27" i="18"/>
  <c r="L19" i="18"/>
  <c r="Q11" i="18"/>
  <c r="I11" i="18"/>
  <c r="P11" i="18"/>
  <c r="J11" i="18"/>
  <c r="P46" i="18"/>
  <c r="F46" i="18"/>
  <c r="Q46" i="18"/>
  <c r="S63" i="18"/>
  <c r="C63" i="18"/>
  <c r="J63" i="18"/>
  <c r="H63" i="18"/>
  <c r="K25" i="18"/>
  <c r="C25" i="18"/>
  <c r="K17" i="18"/>
  <c r="S9" i="18"/>
  <c r="K9" i="18"/>
  <c r="F9" i="18"/>
  <c r="D34" i="18"/>
  <c r="C34" i="18"/>
  <c r="Q34" i="18"/>
  <c r="F12" i="18"/>
  <c r="D12" i="18"/>
  <c r="M12" i="18"/>
  <c r="Q12" i="18"/>
  <c r="C12" i="18"/>
  <c r="J12" i="18"/>
  <c r="K12" i="18"/>
  <c r="S12" i="18"/>
  <c r="L12" i="18"/>
  <c r="I12" i="18"/>
  <c r="F6" i="18"/>
  <c r="D6" i="18"/>
  <c r="M6" i="18"/>
  <c r="L6" i="18"/>
  <c r="J6" i="18"/>
  <c r="K6" i="18"/>
  <c r="S6" i="18"/>
  <c r="Q6" i="18"/>
  <c r="T6" i="18"/>
  <c r="P6" i="18"/>
  <c r="C6" i="18"/>
  <c r="N6" i="18"/>
  <c r="H6" i="18"/>
  <c r="I6" i="18"/>
  <c r="O6" i="18"/>
  <c r="P22" i="18"/>
  <c r="N22" i="18"/>
  <c r="B22" i="18"/>
  <c r="C22" i="18"/>
  <c r="T22" i="18"/>
  <c r="R22" i="18"/>
  <c r="I22" i="18"/>
  <c r="K22" i="18"/>
  <c r="H22" i="18"/>
  <c r="M22" i="18"/>
  <c r="Q22" i="18"/>
  <c r="L22" i="18"/>
  <c r="O22" i="18"/>
  <c r="S22" i="18"/>
  <c r="F22" i="18"/>
  <c r="H23" i="18"/>
  <c r="B23" i="18"/>
  <c r="R23" i="18"/>
  <c r="I23" i="18"/>
  <c r="M23" i="18"/>
  <c r="L23" i="18"/>
  <c r="F23" i="18"/>
  <c r="C23" i="18"/>
  <c r="Q23" i="18"/>
  <c r="S23" i="18"/>
  <c r="P23" i="18"/>
  <c r="J23" i="18"/>
  <c r="D23" i="18"/>
  <c r="T23" i="18"/>
  <c r="O23" i="18"/>
  <c r="D7" i="18"/>
  <c r="H7" i="18"/>
  <c r="I7" i="18"/>
  <c r="O7" i="18"/>
  <c r="J7" i="18"/>
  <c r="K7" i="18"/>
  <c r="M7" i="18"/>
  <c r="T7" i="18"/>
  <c r="Q7" i="18"/>
  <c r="P7" i="18"/>
  <c r="L7" i="18"/>
  <c r="S7" i="18"/>
  <c r="B7" i="18"/>
  <c r="N7" i="18"/>
  <c r="H21" i="18"/>
  <c r="C21" i="18"/>
  <c r="R21" i="18"/>
  <c r="I21" i="18"/>
  <c r="M21" i="18"/>
  <c r="L21" i="18"/>
  <c r="F21" i="18"/>
  <c r="B21" i="18"/>
  <c r="Q21" i="18"/>
  <c r="S21" i="18"/>
  <c r="J21" i="18"/>
  <c r="D21" i="18"/>
  <c r="N21" i="18"/>
  <c r="K21" i="18"/>
  <c r="P21" i="18"/>
  <c r="F5" i="18"/>
  <c r="D5" i="18"/>
  <c r="H5" i="18"/>
  <c r="I5" i="18"/>
  <c r="J5" i="18"/>
  <c r="K5" i="18"/>
  <c r="M5" i="18"/>
  <c r="T5" i="18"/>
  <c r="O5" i="18"/>
  <c r="N5" i="18"/>
  <c r="S5" i="18"/>
  <c r="R5" i="18"/>
  <c r="C5" i="18"/>
  <c r="P58" i="18"/>
  <c r="N58" i="18"/>
  <c r="Q58" i="18"/>
  <c r="T58" i="18"/>
  <c r="R58" i="18"/>
  <c r="C58" i="18"/>
  <c r="K58" i="18"/>
  <c r="H58" i="18"/>
  <c r="B58" i="18"/>
  <c r="O58" i="18"/>
  <c r="L58" i="18"/>
  <c r="I58" i="18"/>
  <c r="S58" i="18"/>
  <c r="F58" i="18"/>
  <c r="D58" i="18"/>
  <c r="M42" i="18"/>
  <c r="O42" i="18"/>
  <c r="J42" i="18"/>
  <c r="C42" i="18"/>
  <c r="Q42" i="18"/>
  <c r="S42" i="18"/>
  <c r="R42" i="18"/>
  <c r="P42" i="18"/>
  <c r="B42" i="18"/>
  <c r="K42" i="18"/>
  <c r="H42" i="18"/>
  <c r="H61" i="18"/>
  <c r="F61" i="18"/>
  <c r="I61" i="18"/>
  <c r="C61" i="18"/>
  <c r="S61" i="18"/>
  <c r="L61" i="18"/>
  <c r="J61" i="18"/>
  <c r="Q61" i="18"/>
  <c r="O61" i="18"/>
  <c r="P61" i="18"/>
  <c r="D61" i="18"/>
  <c r="T61" i="18"/>
  <c r="M61" i="18"/>
  <c r="D45" i="18"/>
  <c r="F45" i="18"/>
  <c r="H45" i="18"/>
  <c r="B45" i="18"/>
  <c r="I45" i="18"/>
  <c r="K45" i="18"/>
  <c r="N45" i="18"/>
  <c r="P45" i="18"/>
  <c r="L45" i="18"/>
  <c r="O45" i="18"/>
  <c r="C45" i="18"/>
  <c r="M45" i="18"/>
  <c r="S45" i="18"/>
  <c r="T45" i="18"/>
  <c r="J45" i="18"/>
  <c r="O52" i="18"/>
  <c r="R52" i="18"/>
  <c r="C52" i="18"/>
  <c r="B52" i="18"/>
  <c r="S52" i="18"/>
  <c r="D52" i="18"/>
  <c r="I52" i="18"/>
  <c r="F52" i="18"/>
  <c r="J52" i="18"/>
  <c r="L52" i="18"/>
  <c r="T52" i="18"/>
  <c r="K52" i="18"/>
  <c r="P52" i="18"/>
  <c r="Q52" i="18"/>
  <c r="H52" i="18"/>
  <c r="D36" i="18"/>
  <c r="F36" i="18"/>
  <c r="C36" i="18"/>
  <c r="T36" i="18"/>
  <c r="I36" i="18"/>
  <c r="K36" i="18"/>
  <c r="N36" i="18"/>
  <c r="H36" i="18"/>
  <c r="L36" i="18"/>
  <c r="M36" i="18"/>
  <c r="J36" i="18"/>
  <c r="Q36" i="18"/>
  <c r="R36" i="18"/>
  <c r="O36" i="18"/>
  <c r="P36" i="18"/>
  <c r="H59" i="18"/>
  <c r="F59" i="18"/>
  <c r="I59" i="18"/>
  <c r="S59" i="18"/>
  <c r="L59" i="18"/>
  <c r="J59" i="18"/>
  <c r="Q59" i="18"/>
  <c r="B59" i="18"/>
  <c r="O59" i="18"/>
  <c r="N59" i="18"/>
  <c r="K59" i="18"/>
  <c r="R59" i="18"/>
  <c r="C59" i="18"/>
  <c r="D43" i="18"/>
  <c r="F43" i="18"/>
  <c r="H43" i="18"/>
  <c r="C43" i="18"/>
  <c r="I43" i="18"/>
  <c r="K43" i="18"/>
  <c r="N43" i="18"/>
  <c r="P43" i="18"/>
  <c r="B43" i="18"/>
  <c r="M43" i="18"/>
  <c r="J43" i="18"/>
  <c r="Q43" i="18"/>
  <c r="R43" i="18"/>
  <c r="O43" i="18"/>
  <c r="T43" i="18"/>
  <c r="K28" i="18"/>
  <c r="O12" i="18"/>
  <c r="N12" i="18"/>
  <c r="L5" i="18"/>
  <c r="T42" i="18"/>
  <c r="D42" i="18"/>
  <c r="P59" i="18"/>
  <c r="K61" i="18"/>
  <c r="M52" i="18"/>
  <c r="S43" i="18"/>
  <c r="Q45" i="18"/>
  <c r="H28" i="18"/>
  <c r="F28" i="18"/>
  <c r="D28" i="18"/>
  <c r="M28" i="18"/>
  <c r="L28" i="18"/>
  <c r="J28" i="18"/>
  <c r="O28" i="18"/>
  <c r="B28" i="18"/>
  <c r="S28" i="18"/>
  <c r="Q28" i="18"/>
  <c r="T28" i="18"/>
  <c r="T12" i="18"/>
  <c r="H12" i="18"/>
  <c r="B5" i="18"/>
  <c r="O21" i="18"/>
  <c r="B6" i="18"/>
  <c r="K23" i="18"/>
  <c r="C7" i="18"/>
  <c r="D22" i="18"/>
  <c r="M58" i="18"/>
  <c r="I28" i="18"/>
  <c r="P28" i="18"/>
  <c r="B12" i="18"/>
  <c r="P12" i="18"/>
  <c r="P5" i="18"/>
  <c r="F42" i="18"/>
  <c r="D59" i="18"/>
  <c r="N61" i="18"/>
  <c r="T21" i="18"/>
  <c r="S36" i="18"/>
  <c r="R6" i="18"/>
  <c r="N23" i="18"/>
  <c r="R7" i="18"/>
  <c r="J22" i="18"/>
  <c r="J58" i="18"/>
  <c r="N10" i="18"/>
  <c r="P10" i="18"/>
  <c r="O10" i="18"/>
  <c r="B10" i="18"/>
  <c r="R10" i="18"/>
  <c r="H10" i="18"/>
  <c r="I10" i="18"/>
  <c r="P19" i="18"/>
  <c r="J19" i="18"/>
  <c r="D19" i="18"/>
  <c r="T19" i="18"/>
  <c r="N19" i="18"/>
  <c r="O19" i="18"/>
  <c r="K19" i="18"/>
  <c r="H17" i="18"/>
  <c r="C17" i="18"/>
  <c r="R17" i="18"/>
  <c r="I17" i="18"/>
  <c r="M17" i="18"/>
  <c r="L17" i="18"/>
  <c r="F17" i="18"/>
  <c r="Q17" i="18"/>
  <c r="S17" i="18"/>
  <c r="F48" i="18"/>
  <c r="P48" i="18"/>
  <c r="N48" i="18"/>
  <c r="K48" i="18"/>
  <c r="M48" i="18"/>
  <c r="C48" i="18"/>
  <c r="B48" i="18"/>
  <c r="C54" i="18"/>
  <c r="N54" i="18"/>
  <c r="P54" i="18"/>
  <c r="M54" i="18"/>
  <c r="K54" i="18"/>
  <c r="T38" i="18"/>
  <c r="R38" i="18"/>
  <c r="S38" i="18"/>
  <c r="Q38" i="18"/>
  <c r="L55" i="18"/>
  <c r="T55" i="18"/>
  <c r="P55" i="18"/>
  <c r="M55" i="18"/>
  <c r="C39" i="18"/>
  <c r="R39" i="18"/>
  <c r="S39" i="18"/>
  <c r="O57" i="18"/>
  <c r="Q57" i="18"/>
  <c r="J57" i="18"/>
  <c r="L57" i="18"/>
  <c r="T41" i="18"/>
  <c r="R41" i="18"/>
  <c r="S41" i="18"/>
  <c r="Q41" i="18"/>
  <c r="K16" i="18"/>
  <c r="I16" i="18"/>
  <c r="R16" i="18"/>
  <c r="T16" i="18"/>
  <c r="K26" i="18"/>
  <c r="Q26" i="18"/>
  <c r="N26" i="18"/>
  <c r="T10" i="18"/>
  <c r="S10" i="18"/>
  <c r="J10" i="18"/>
  <c r="Q19" i="18"/>
  <c r="F19" i="18"/>
  <c r="Q48" i="18"/>
  <c r="J48" i="18"/>
  <c r="I48" i="18"/>
  <c r="O17" i="18"/>
  <c r="T17" i="18"/>
  <c r="T26" i="18"/>
  <c r="R26" i="18"/>
  <c r="L54" i="18"/>
  <c r="T54" i="18"/>
  <c r="J54" i="18"/>
  <c r="H54" i="18"/>
  <c r="P38" i="18"/>
  <c r="J38" i="18"/>
  <c r="O38" i="18"/>
  <c r="S57" i="18"/>
  <c r="B57" i="18"/>
  <c r="I57" i="18"/>
  <c r="F57" i="18"/>
  <c r="B41" i="18"/>
  <c r="J41" i="18"/>
  <c r="O41" i="18"/>
  <c r="D16" i="18"/>
  <c r="C16" i="18"/>
  <c r="N16" i="18"/>
  <c r="S26" i="18"/>
  <c r="I26" i="18"/>
  <c r="J26" i="18"/>
  <c r="H26" i="18"/>
  <c r="L10" i="18"/>
  <c r="M10" i="18"/>
  <c r="F10" i="18"/>
  <c r="I19" i="18"/>
  <c r="B19" i="18"/>
  <c r="L48" i="18"/>
  <c r="R48" i="18"/>
  <c r="D48" i="18"/>
  <c r="P17" i="18"/>
  <c r="J64" i="18" l="1"/>
  <c r="O31" i="18"/>
  <c r="O64" i="18"/>
  <c r="I64" i="18"/>
  <c r="S64" i="18"/>
  <c r="Q31" i="18"/>
  <c r="P31" i="18"/>
  <c r="L31" i="18"/>
  <c r="J31" i="18"/>
  <c r="R31" i="18"/>
  <c r="T31" i="18"/>
  <c r="I31" i="18"/>
  <c r="Q64" i="18"/>
  <c r="P64" i="18"/>
  <c r="T64" i="18"/>
  <c r="M64" i="18"/>
  <c r="L64" i="18"/>
  <c r="S31" i="18"/>
  <c r="M31" i="18"/>
  <c r="H64" i="18"/>
  <c r="N31" i="18"/>
  <c r="K31" i="18"/>
  <c r="K64" i="18"/>
  <c r="R64" i="18"/>
  <c r="N64" i="18"/>
  <c r="H31" i="18"/>
  <c r="D64" i="18"/>
  <c r="F64" i="18"/>
  <c r="F31" i="18"/>
  <c r="D31" i="18"/>
  <c r="M5" i="23" l="1"/>
  <c r="C5" i="23"/>
  <c r="E5" i="23"/>
  <c r="D5" i="23"/>
  <c r="K5" i="23"/>
  <c r="I5" i="23"/>
  <c r="B5" i="23"/>
  <c r="H5" i="23"/>
  <c r="F5" i="23"/>
  <c r="L5" i="23"/>
  <c r="J5" i="23"/>
  <c r="G5" i="23"/>
</calcChain>
</file>

<file path=xl/sharedStrings.xml><?xml version="1.0" encoding="utf-8"?>
<sst xmlns="http://schemas.openxmlformats.org/spreadsheetml/2006/main" count="1125" uniqueCount="257">
  <si>
    <t>Remarks</t>
  </si>
  <si>
    <t>CCA Deployment</t>
  </si>
  <si>
    <t>CTship</t>
  </si>
  <si>
    <t>Duties</t>
  </si>
  <si>
    <t>Shelia</t>
  </si>
  <si>
    <t>Fauzi</t>
  </si>
  <si>
    <t>CCA SEM/Report</t>
  </si>
  <si>
    <t>CCA RAMS</t>
  </si>
  <si>
    <t>PE SEM &amp; Reports</t>
  </si>
  <si>
    <t xml:space="preserve">CCA Budget/SOF </t>
  </si>
  <si>
    <t>CCA Schedule (Training Days &amp; Venues allocation, inclusive of holiday)</t>
  </si>
  <si>
    <t>PE Dept Deployment</t>
  </si>
  <si>
    <t>Agnes</t>
  </si>
  <si>
    <t>External Invigilation / CPE (Written/Music/Sci)</t>
  </si>
  <si>
    <t>EV</t>
  </si>
  <si>
    <t>ESV</t>
  </si>
  <si>
    <t>GRO</t>
  </si>
  <si>
    <t>Karthik</t>
  </si>
  <si>
    <t>eRis School End User</t>
  </si>
  <si>
    <t>Others</t>
  </si>
  <si>
    <t>PE SEP &amp; Hip and Happening</t>
  </si>
  <si>
    <t>PE PLC - ICT</t>
  </si>
  <si>
    <t>CCA School Cockpit Adminstrator (eg. Updates, Certificates)</t>
  </si>
  <si>
    <t>CCA Projects</t>
  </si>
  <si>
    <t>School Safety and Emergency Committee (Lead/Heads)</t>
  </si>
  <si>
    <t>PE Projects</t>
  </si>
  <si>
    <t>PE Meetings (eg Zonal, EXCO, AGM, dept)</t>
  </si>
  <si>
    <t>JK</t>
  </si>
  <si>
    <t>CCA Relay</t>
  </si>
  <si>
    <t>JAN</t>
  </si>
  <si>
    <t>FEB</t>
  </si>
  <si>
    <t>MAR</t>
  </si>
  <si>
    <t>APR</t>
  </si>
  <si>
    <t>MAY</t>
  </si>
  <si>
    <t>JUN</t>
  </si>
  <si>
    <t>JUL</t>
  </si>
  <si>
    <t>AUG</t>
  </si>
  <si>
    <t>SEP</t>
  </si>
  <si>
    <t>OCT</t>
  </si>
  <si>
    <t>NOV</t>
  </si>
  <si>
    <t>SH/ICT</t>
  </si>
  <si>
    <t>PE Programme / Work Plan / SOW + Review</t>
  </si>
  <si>
    <t xml:space="preserve">PE Budget ( SOF) </t>
  </si>
  <si>
    <t>CCA</t>
  </si>
  <si>
    <t>Health/Canteen Committee</t>
  </si>
  <si>
    <t>PE Assembly Talks</t>
  </si>
  <si>
    <t xml:space="preserve">PE Timetabling </t>
  </si>
  <si>
    <t>PE Stock &amp; Gym</t>
  </si>
  <si>
    <t xml:space="preserve">PE PLC (Lead + Project Owners) </t>
  </si>
  <si>
    <t>PE RAMs / Minutes / PE Admin (e.g. noticeboard)</t>
  </si>
  <si>
    <t>s/n</t>
  </si>
  <si>
    <t>Jan</t>
  </si>
  <si>
    <t>Feb</t>
  </si>
  <si>
    <t>Mar</t>
  </si>
  <si>
    <t>Apr</t>
  </si>
  <si>
    <t>May</t>
  </si>
  <si>
    <t>Jun</t>
  </si>
  <si>
    <t>Jul</t>
  </si>
  <si>
    <t>Aug</t>
  </si>
  <si>
    <t>Sep</t>
  </si>
  <si>
    <t>Oct</t>
  </si>
  <si>
    <t>Nov</t>
  </si>
  <si>
    <t>Dec</t>
  </si>
  <si>
    <t>Teacher</t>
  </si>
  <si>
    <t>Teacher1</t>
  </si>
  <si>
    <t>Teacher2</t>
  </si>
  <si>
    <t>Teachers</t>
  </si>
  <si>
    <t>Ching</t>
  </si>
  <si>
    <t>Helper 1</t>
  </si>
  <si>
    <t>Helper 2</t>
  </si>
  <si>
    <t>Helper 3</t>
  </si>
  <si>
    <t>Helper 4</t>
  </si>
  <si>
    <t>Helper 5</t>
  </si>
  <si>
    <t>Category</t>
  </si>
  <si>
    <t>PE Admin</t>
  </si>
  <si>
    <t>PE ICT/DATA</t>
  </si>
  <si>
    <t>PE Curriculum</t>
  </si>
  <si>
    <t>CCA Admin</t>
  </si>
  <si>
    <t>CCA Curriculum</t>
  </si>
  <si>
    <t>PE Deployment</t>
  </si>
  <si>
    <t>CCA: Student Council</t>
  </si>
  <si>
    <t>CCA: ODAC</t>
  </si>
  <si>
    <t>CCA: Floorball</t>
  </si>
  <si>
    <t>CCA: Football</t>
  </si>
  <si>
    <t>CCA: Volleyball</t>
  </si>
  <si>
    <t>House Master/Mistress: Admiralty</t>
  </si>
  <si>
    <t>House Master/Mistress: Canberra</t>
  </si>
  <si>
    <t>House Master/Mistress: Rodney</t>
  </si>
  <si>
    <t>House Master/Mistress: Seletar</t>
  </si>
  <si>
    <t>House Master/Mistress: Peirce</t>
  </si>
  <si>
    <t>CT</t>
  </si>
  <si>
    <t>Committee</t>
  </si>
  <si>
    <t>KP Role</t>
  </si>
  <si>
    <t>Total</t>
  </si>
  <si>
    <t>HOD/PE &amp; CCA</t>
  </si>
  <si>
    <t>Workload distribution</t>
  </si>
  <si>
    <t>*Do not edit any cell other than cell B2</t>
  </si>
  <si>
    <t>No of Duties</t>
  </si>
  <si>
    <t>Workload Distribution</t>
  </si>
  <si>
    <t>Intensity Factor (1-3)</t>
  </si>
  <si>
    <t>Intensity Factor</t>
  </si>
  <si>
    <t xml:space="preserve">Low intensity/ 1 to Few times a year </t>
  </si>
  <si>
    <t>Mid-High Intensity / 1 to Few times a year</t>
  </si>
  <si>
    <t>Intensity load</t>
  </si>
  <si>
    <t>Professional Development Com</t>
  </si>
  <si>
    <t>Student Well Being Committee</t>
  </si>
  <si>
    <t>ICT Committee</t>
  </si>
  <si>
    <t>PE Council</t>
  </si>
  <si>
    <t>SH/CCA</t>
  </si>
  <si>
    <t>PE Attendance</t>
  </si>
  <si>
    <t>Student Development Plan (Implementation + Review)</t>
  </si>
  <si>
    <t>Mus</t>
  </si>
  <si>
    <t>Steph</t>
  </si>
  <si>
    <t>Google Subject Site</t>
  </si>
  <si>
    <t>GEO 5</t>
  </si>
  <si>
    <t>GEO 4</t>
  </si>
  <si>
    <t>GEO 3</t>
  </si>
  <si>
    <t>CCA: Frisbee</t>
  </si>
  <si>
    <t>PE Drives</t>
  </si>
  <si>
    <t>PE Others</t>
  </si>
  <si>
    <t>Games Designer Module</t>
  </si>
  <si>
    <t>Exposure Sports Module</t>
  </si>
  <si>
    <t>HIIT Module</t>
  </si>
  <si>
    <t>PE Affective Module</t>
  </si>
  <si>
    <t>Running/Fitness Module</t>
  </si>
  <si>
    <t>PE NAPFA Module (include Certificate)</t>
  </si>
  <si>
    <t>PE Interclass Module</t>
  </si>
  <si>
    <t>PE Games Modules 1 &amp; 2 (include JC2 EOY Certificate)</t>
  </si>
  <si>
    <t>PE Inclusive Programme  (Height and Weight, PMC, Life Champs Prog, Special Needs)</t>
  </si>
  <si>
    <t>PE Cross-Country /KOTA</t>
  </si>
  <si>
    <t>Inter-house Competition  (inclusive of sports &amp; non-sports)</t>
  </si>
  <si>
    <t>CCA Publication &amp; Exhibition   (Noticeboard, Website, E-portal)</t>
  </si>
  <si>
    <t xml:space="preserve">CCA Competition attire </t>
  </si>
  <si>
    <t>CCA Membership Management  (eg allocation via LMS)</t>
  </si>
  <si>
    <t xml:space="preserve">CCA Award Admin </t>
  </si>
  <si>
    <t xml:space="preserve">CCA Leadership Programme </t>
  </si>
  <si>
    <t xml:space="preserve">CCA Camp Xcel </t>
  </si>
  <si>
    <t xml:space="preserve">CCA Exchange Programme  </t>
  </si>
  <si>
    <t xml:space="preserve">CCA Camp </t>
  </si>
  <si>
    <t>SWC (eg: HLIAS )</t>
  </si>
  <si>
    <t>House Allocation</t>
  </si>
  <si>
    <t>PE Survey + Results Collation</t>
  </si>
  <si>
    <t>TOR</t>
  </si>
  <si>
    <t>GEO 3 / 4 / 5</t>
  </si>
  <si>
    <t>GEO 4 / 5</t>
  </si>
  <si>
    <t>Name</t>
  </si>
  <si>
    <t>Grade</t>
  </si>
  <si>
    <t>BOY, MOY, EOY - Workplan
Module Reviews IC
Module AAR
PE Curriculum Planning
PE SOW</t>
  </si>
  <si>
    <t>MOY, EOY Budget Planning &amp; Review
Budget monitoring</t>
  </si>
  <si>
    <t>MOY, EOY PE Deployment
Deployment Reviews</t>
  </si>
  <si>
    <t>MOY, EOY PE Reports
SEM Report</t>
  </si>
  <si>
    <t>BOY RAMS
Monitoring of minutes taker, minutes dates
PE noticeboard</t>
  </si>
  <si>
    <t>PE attendance file for 4 terms</t>
  </si>
  <si>
    <t>PE timetabling schedule for 4 terms</t>
  </si>
  <si>
    <t>MOY, EOY Stock-taking of PE equipment
Management of gym
Management of gym maintenance
Management of ht and wt machine</t>
  </si>
  <si>
    <t>Organise assembly talks for JC1 and JC2
1 for each cohort</t>
  </si>
  <si>
    <t>JC1 and JC2 student house allocation
Staff house allocation</t>
  </si>
  <si>
    <t>JC1 pre and post survey + Result collation
JC2 post survey + Result collation
Ensure owners conduct respective evaluation surveys
*Analysis to be done by PE KPs</t>
  </si>
  <si>
    <t>Use of ICT to support T&amp;L, Assessment, etc
Conduct external scans of best practices
Mentor dept teachers in the use of ICT
Use of ICT to support dept processes
*IC - dept ArchiTech</t>
  </si>
  <si>
    <t>KM of Shared Drives, Google Drive</t>
  </si>
  <si>
    <t>Creation and Management of PE subject site
Collaborate with content owners
Align with STP/SLS Ped Scaffold</t>
  </si>
  <si>
    <t>Lead department in the use of STP
Revamp selected modules on PE curriculum
Conduct research studies on T&amp;L</t>
  </si>
  <si>
    <t>Review past AAR
Improve on past unit plan
Lead department in the conducting of lessons
Work with Interclass IC to select student-designed games for JC2 interclass</t>
  </si>
  <si>
    <t>Review past AAR
Improve on past programmes 
Conduct height and weight for JC1 &amp; JC2
Manage Life Champs Prog
Work with teachers with special needs students</t>
  </si>
  <si>
    <t>PE Assessment Results Collation + JC2 Cert</t>
  </si>
  <si>
    <t>Collate all assessment results from owners
Manage cohort assessment results template
Prepare and print JC2 PE Grad Certs</t>
  </si>
  <si>
    <t>Review past AAR
Improve past processes
Identify sport choices for PE groups
Scan for interesting sports to include in module</t>
  </si>
  <si>
    <t>Review past AAR
Improve on past unit plan
Lead department in the conducting of lessons</t>
  </si>
  <si>
    <t>PE Theory Test/Text</t>
  </si>
  <si>
    <t>PE Theory Test</t>
  </si>
  <si>
    <t>Review past AAR
Improve on past processes
Select suitable platform for test
Create test on platform
Organise the execution of test, e.g. book venues</t>
  </si>
  <si>
    <t>Review past AAR
Improve on past unit plan
Lead department in the conducting of MOY and EOY reflections</t>
  </si>
  <si>
    <t>Review past AAR
Improve on past unit plan
Lead department in the conducting of lessons
Collaborate with KOTA IC to ensure flow to lessons (Fitness play &amp; KOTA prep)</t>
  </si>
  <si>
    <t>Review past AAR
Improve on past processes
Prepare NAPFA results template
Lead department in the organisation of IPPT tests anf NAPFA tests
Collate NAPFA results</t>
  </si>
  <si>
    <t>Review past AAR
Improve on past processes
Lead department in the organisation of JC1 and JC2 interclass
Collaorate with Games Design Owner to select and include students' games in JC2 interclass</t>
  </si>
  <si>
    <t>Review past AAR
Improve on past processes
Lead department in the organisation of KOTS prep lessons
Lead House Masters, Excos and department in the organisation of KOTS
Conduct briefings for staff and students
Conduct evaluation survey</t>
  </si>
  <si>
    <t>Review past AAR
Improve on past processes
Lead department in the organisation of KOTA prep lessons, collaborate with Fitness Play owners
Lead House Masters, Excos and department in the organisation of KOTA
Conduct briefings for staff and students
Conduct evaluation survey</t>
  </si>
  <si>
    <t>Review past AAR
Improve on past processes
Raise ITQ and evaluate  Vendors
Organise HHH
Conduct evaluation survey</t>
  </si>
  <si>
    <t>Review past AAR
Improve on past processes
Collaborate with sport CCAs on the organisation of sports
Prepare publicity board
Co-ordinate with House Excos on teams
Prepare Interhouse schedule
Conduct evaluation survey</t>
  </si>
  <si>
    <t>Review past AAR
Improve on past processes
Lead and train PE council students in PE advocacy projects, e.g. Health Week</t>
  </si>
  <si>
    <t>PE &amp; CCA KP</t>
  </si>
  <si>
    <t>Review past AAR
Improve on past processes
Liaise with sport CCA teachers on CCA attire needs
Manage finance and procurement requirements</t>
  </si>
  <si>
    <t>Review past AAR
Support PE and CCA KP in the management of CCA awards
Collate CCA awards nominations
Collaborate with College Day committee</t>
  </si>
  <si>
    <t>Review past AAR
Improve on past processes
Organise BOY and EOY Camp Excel
Liaise with speakers
Conduct evaluation survey</t>
  </si>
  <si>
    <t>Review past AAR
Improve on past processes
Determin format of relay
Liaise with CCAs for participants
Conduct evaluation survey</t>
  </si>
  <si>
    <t>Review past AAR
Improve on past processes
Liaise with CCA for exchange programmes
Manage CCA exchange partners and schedule
Conduct evaluation survey</t>
  </si>
  <si>
    <t>Aspiring STs or STs and above</t>
  </si>
  <si>
    <t>Review past AAR
Review and include AFL for modules (peer, theory, etc)
Prepare assessment templates for teachers
Lead teachers in selection of sports for Term 2
Manage students choice of game for Term 3</t>
  </si>
  <si>
    <t>PE KOTS</t>
  </si>
  <si>
    <t>External Collaboration</t>
  </si>
  <si>
    <t>Suggested IC EO Grade</t>
  </si>
  <si>
    <t>Guiding Principles</t>
  </si>
  <si>
    <t>KRA requirements</t>
  </si>
  <si>
    <t>Contributes</t>
  </si>
  <si>
    <t>Lead</t>
  </si>
  <si>
    <t>T&amp;L</t>
  </si>
  <si>
    <t>PD</t>
  </si>
  <si>
    <t>Organisation Outcomes</t>
  </si>
  <si>
    <t>Mentorship Duties</t>
  </si>
  <si>
    <t>Guide peers</t>
  </si>
  <si>
    <t>Design lesson plan with appropriate lesson objectives, activities and resources</t>
  </si>
  <si>
    <t>Design lesson plan with appropriate lesson objectives, activities and resources with consistency, range of teaching techniques</t>
  </si>
  <si>
    <t>Design lesson plan for the level with appropriate lesson objectives, activities and resources with consistency, range of teaching techniques</t>
  </si>
  <si>
    <t>Support peers</t>
  </si>
  <si>
    <t>1) EO Substantive Grade
2) EO Wishes
3) Work Intensity throughout the year</t>
  </si>
  <si>
    <t>PE NAPFA Module</t>
  </si>
  <si>
    <t>PE Council - JC1</t>
  </si>
  <si>
    <t>PE Council - JC2</t>
  </si>
  <si>
    <t>PE KOTA</t>
  </si>
  <si>
    <t>SH/PE &amp; CCA</t>
  </si>
  <si>
    <t>CCA Membership Management  (eg allocation via admin portal)</t>
  </si>
  <si>
    <t>CCA: Basketbal</t>
  </si>
  <si>
    <t>CCE: Leadership</t>
  </si>
  <si>
    <t>Student Management Committee</t>
  </si>
  <si>
    <t>Digital Literacies Committee</t>
  </si>
  <si>
    <t>House Master/Mistress: Arius</t>
  </si>
  <si>
    <t>House Master/Mistress: Kyra</t>
  </si>
  <si>
    <t>House Master/Mistress: Peirseus</t>
  </si>
  <si>
    <t>House Master/Mistress: Roquila</t>
  </si>
  <si>
    <t>House Master/Mistress: Sagitar</t>
  </si>
  <si>
    <t>Fitness Play 1</t>
  </si>
  <si>
    <t>Fitness Play 2</t>
  </si>
  <si>
    <t>Games Module 1: POG</t>
  </si>
  <si>
    <t>Games Module 2: SEM</t>
  </si>
  <si>
    <t>Games Module 3: Choice</t>
  </si>
  <si>
    <t>PE Fitness IC</t>
  </si>
  <si>
    <t>PE Games IC</t>
  </si>
  <si>
    <t>Lead module Ics in planning, advise on implementation and review of fitness CPA across cohorts, overseeing students' learning experiences across 2 years
Engage in external scans to ensure relevance and currency of content
Mentor new Ics in the PIRO of the modules</t>
  </si>
  <si>
    <t>Lead module Ics in planning, advise on implementation and review of games CPA across cohorts, overseeing students' learning experiences across 2 years
Engage in external scans to ensure relevance and currency of content
Mentor new Ics in the PIRO of the modules</t>
  </si>
  <si>
    <t>Department</t>
  </si>
  <si>
    <t>Formula</t>
  </si>
  <si>
    <t>if error is found in other sheets, highlight Helper 2 to 5 and recopy cells downwards (except header row)</t>
  </si>
  <si>
    <t>Work Deployment Template</t>
  </si>
  <si>
    <t>To begin using the following template</t>
  </si>
  <si>
    <r>
      <t xml:space="preserve">List down teachers involved under </t>
    </r>
    <r>
      <rPr>
        <b/>
        <i/>
        <sz val="10"/>
        <rFont val="Arial"/>
        <family val="2"/>
      </rPr>
      <t>Teachers</t>
    </r>
    <r>
      <rPr>
        <sz val="10"/>
        <rFont val="Arial"/>
        <family val="2"/>
      </rPr>
      <t xml:space="preserve"> Sheet, column C</t>
    </r>
  </si>
  <si>
    <r>
      <t xml:space="preserve">Identify period of commitment for each jobscope in </t>
    </r>
    <r>
      <rPr>
        <b/>
        <i/>
        <sz val="10"/>
        <rFont val="Arial"/>
        <family val="2"/>
      </rPr>
      <t>Deployment</t>
    </r>
    <r>
      <rPr>
        <sz val="10"/>
        <rFont val="Arial"/>
        <family val="2"/>
      </rPr>
      <t xml:space="preserve"> Sheet, column H to S</t>
    </r>
  </si>
  <si>
    <r>
      <t xml:space="preserve">Edit </t>
    </r>
    <r>
      <rPr>
        <b/>
        <i/>
        <sz val="10"/>
        <rFont val="Arial"/>
        <family val="2"/>
      </rPr>
      <t>TOR</t>
    </r>
    <r>
      <rPr>
        <sz val="10"/>
        <rFont val="Arial"/>
        <family val="2"/>
      </rPr>
      <t xml:space="preserve"> sheet</t>
    </r>
  </si>
  <si>
    <r>
      <t xml:space="preserve">List down jobscopes in </t>
    </r>
    <r>
      <rPr>
        <b/>
        <i/>
        <sz val="10"/>
        <rFont val="Arial"/>
        <family val="2"/>
      </rPr>
      <t>Deployment</t>
    </r>
    <r>
      <rPr>
        <sz val="10"/>
        <rFont val="Arial"/>
        <family val="2"/>
      </rPr>
      <t xml:space="preserve"> Sheet, column D &amp; F</t>
    </r>
  </si>
  <si>
    <r>
      <t xml:space="preserve">Indicate intensity of jobscopes in </t>
    </r>
    <r>
      <rPr>
        <b/>
        <i/>
        <sz val="10"/>
        <rFont val="Arial"/>
        <family val="2"/>
      </rPr>
      <t>Deployment</t>
    </r>
    <r>
      <rPr>
        <sz val="10"/>
        <rFont val="Arial"/>
        <family val="2"/>
      </rPr>
      <t xml:space="preserve"> Sheet, column E, w.r.t. </t>
    </r>
    <r>
      <rPr>
        <b/>
        <i/>
        <sz val="10"/>
        <rFont val="Arial"/>
        <family val="2"/>
      </rPr>
      <t>Legend</t>
    </r>
    <r>
      <rPr>
        <sz val="10"/>
        <rFont val="Arial"/>
        <family val="2"/>
      </rPr>
      <t xml:space="preserve"> Sheet</t>
    </r>
  </si>
  <si>
    <t>Optional</t>
  </si>
  <si>
    <t>Start deployment planning</t>
  </si>
  <si>
    <t>Description of duties</t>
  </si>
  <si>
    <t>High Intensity / &gt;3/4 of a year (e.g. duties spread approx 9 months)</t>
  </si>
  <si>
    <t>Teacher A</t>
  </si>
  <si>
    <t>Teacher B</t>
  </si>
  <si>
    <t>Teacher C</t>
  </si>
  <si>
    <t>Teacher D</t>
  </si>
  <si>
    <t>Teacher E</t>
  </si>
  <si>
    <t>Teacher F</t>
  </si>
  <si>
    <t>Teacher G</t>
  </si>
  <si>
    <t>Teacher H</t>
  </si>
  <si>
    <t>Teacher I</t>
  </si>
  <si>
    <t>Teacher J</t>
  </si>
  <si>
    <t>External Invigilation / CPE (Written/Teacher Fic/Sci)</t>
  </si>
  <si>
    <t>(to update this column with teacher names)</t>
  </si>
  <si>
    <t>Note:</t>
  </si>
  <si>
    <r>
      <t xml:space="preserve">1) All sheets are protected to prevent any accidental errors. However, no password was used, thus sheets can be unlocked anytime for edits.
2) If there are errors in the tabulation, a refresh of the formulae can be found in the </t>
    </r>
    <r>
      <rPr>
        <b/>
        <i/>
        <sz val="10"/>
        <rFont val="Arial"/>
        <family val="2"/>
      </rPr>
      <t>Teachers</t>
    </r>
    <r>
      <rPr>
        <sz val="10"/>
        <rFont val="Arial"/>
      </rPr>
      <t xml:space="preserve">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</si>
</sst>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0"/>
      <name val="Arial"/>
    </font>
    <font>
      <sz val="8"/>
      <name val="Calibri"/>
      <family val="2"/>
      <scheme val="minor"/>
    </font>
    <font>
      <sz val="10"/>
      <name val="Calibri"/>
      <family val="2"/>
      <scheme val="minor"/>
    </font>
    <font>
      <sz val="10"/>
      <color theme="0"/>
      <name val="Calibri"/>
      <family val="2"/>
      <scheme val="minor"/>
    </font>
    <font>
      <b/>
      <sz val="11"/>
      <color theme="0"/>
      <name val="Calibri"/>
      <family val="2"/>
      <scheme val="minor"/>
    </font>
    <font>
      <sz val="11"/>
      <color theme="0"/>
      <name val="Calibri"/>
      <family val="2"/>
      <scheme val="minor"/>
    </font>
    <font>
      <b/>
      <sz val="10"/>
      <name val="Arial"/>
      <family val="2"/>
    </font>
    <font>
      <b/>
      <sz val="11"/>
      <name val="Calibri"/>
      <family val="2"/>
      <scheme val="minor"/>
    </font>
    <font>
      <sz val="11"/>
      <name val="Calibri"/>
      <family val="2"/>
      <scheme val="minor"/>
    </font>
    <font>
      <sz val="10"/>
      <name val="Arial"/>
      <family val="2"/>
    </font>
    <font>
      <sz val="11"/>
      <color rgb="FF0000FF"/>
      <name val="Courier New"/>
      <family val="3"/>
    </font>
    <font>
      <sz val="10"/>
      <name val="Courier New"/>
      <family val="3"/>
    </font>
    <font>
      <sz val="11"/>
      <name val="Courier New"/>
      <family val="3"/>
    </font>
    <font>
      <b/>
      <sz val="11"/>
      <color rgb="FF0066FF"/>
      <name val="Courier New"/>
      <family val="3"/>
    </font>
    <font>
      <b/>
      <sz val="10"/>
      <color rgb="FF0066FF"/>
      <name val="Courier New"/>
      <family val="3"/>
    </font>
    <font>
      <b/>
      <i/>
      <u/>
      <sz val="9"/>
      <name val="Calibri"/>
      <family val="2"/>
      <scheme val="minor"/>
    </font>
    <font>
      <b/>
      <sz val="14"/>
      <name val="Calibri"/>
      <family val="2"/>
      <scheme val="minor"/>
    </font>
    <font>
      <b/>
      <i/>
      <sz val="10"/>
      <name val="Arial"/>
      <family val="2"/>
    </font>
    <font>
      <b/>
      <sz val="11"/>
      <color theme="0"/>
      <name val="Courier New"/>
      <family val="3"/>
    </font>
    <font>
      <b/>
      <sz val="10"/>
      <color theme="0"/>
      <name val="Arial"/>
      <family val="2"/>
    </font>
    <font>
      <sz val="10"/>
      <color rgb="FF00B0F0"/>
      <name val="Calibri"/>
      <family val="2"/>
      <scheme val="minor"/>
    </font>
    <font>
      <b/>
      <sz val="10"/>
      <color rgb="FFFFC000"/>
      <name val="Calibri"/>
      <family val="2"/>
      <scheme val="minor"/>
    </font>
    <font>
      <sz val="10"/>
      <color rgb="FF0066FF"/>
      <name val="Calibri"/>
      <family val="2"/>
      <scheme val="minor"/>
    </font>
    <font>
      <i/>
      <sz val="10"/>
      <name val="Arial"/>
      <family val="2"/>
    </font>
    <font>
      <b/>
      <i/>
      <u/>
      <sz val="10"/>
      <name val="Arial"/>
      <family val="2"/>
    </font>
    <font>
      <b/>
      <sz val="8"/>
      <name val="Calibri"/>
      <family val="2"/>
      <scheme val="minor"/>
    </font>
    <font>
      <b/>
      <i/>
      <sz val="10"/>
      <color theme="0"/>
      <name val="Arial"/>
      <family val="2"/>
    </font>
  </fonts>
  <fills count="18">
    <fill>
      <patternFill patternType="none"/>
    </fill>
    <fill>
      <patternFill patternType="gray125"/>
    </fill>
    <fill>
      <patternFill patternType="solid">
        <fgColor theme="0" tint="-0.14999847407452621"/>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1" tint="0.34998626667073579"/>
        <bgColor indexed="64"/>
      </patternFill>
    </fill>
    <fill>
      <patternFill patternType="solid">
        <fgColor rgb="FF002060"/>
        <bgColor indexed="64"/>
      </patternFill>
    </fill>
    <fill>
      <patternFill patternType="solid">
        <fgColor theme="6" tint="-0.249977111117893"/>
        <bgColor indexed="64"/>
      </patternFill>
    </fill>
    <fill>
      <patternFill patternType="solid">
        <fgColor theme="6" tint="-0.499984740745262"/>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rgb="FFCCFFFF"/>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110">
    <xf numFmtId="0" fontId="0" fillId="0" borderId="0" xfId="0"/>
    <xf numFmtId="0" fontId="1" fillId="0"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8" fillId="0" borderId="0" xfId="0" applyFont="1" applyAlignment="1">
      <alignment horizontal="center" vertical="center"/>
    </xf>
    <xf numFmtId="0" fontId="2" fillId="0" borderId="1" xfId="0" applyFont="1" applyBorder="1" applyAlignment="1">
      <alignment horizontal="center" vertical="center"/>
    </xf>
    <xf numFmtId="0" fontId="10" fillId="0" borderId="1" xfId="0" applyFont="1" applyBorder="1" applyAlignment="1">
      <alignment horizontal="left" vertical="center" indent="1"/>
    </xf>
    <xf numFmtId="0" fontId="0" fillId="0" borderId="0" xfId="0" applyAlignment="1">
      <alignment horizontal="left" vertical="center"/>
    </xf>
    <xf numFmtId="0" fontId="9" fillId="0" borderId="0" xfId="0" applyFont="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9" fillId="0" borderId="1" xfId="0" applyFont="1" applyBorder="1" applyAlignment="1">
      <alignment horizontal="center" vertical="center"/>
    </xf>
    <xf numFmtId="0" fontId="2" fillId="7"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4" fillId="9" borderId="1" xfId="0" applyFont="1" applyFill="1" applyBorder="1" applyAlignment="1">
      <alignment horizontal="center" vertical="center"/>
    </xf>
    <xf numFmtId="0" fontId="2" fillId="14"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1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10" borderId="1" xfId="0" applyFont="1" applyFill="1" applyBorder="1" applyAlignment="1">
      <alignment horizontal="center" vertical="center"/>
    </xf>
    <xf numFmtId="0" fontId="2" fillId="15" borderId="1" xfId="0" applyFont="1" applyFill="1" applyBorder="1" applyAlignment="1">
      <alignment horizontal="center" vertical="center"/>
    </xf>
    <xf numFmtId="0" fontId="3" fillId="11" borderId="1" xfId="0" applyFont="1" applyFill="1" applyBorder="1" applyAlignment="1">
      <alignment horizontal="center" vertical="center"/>
    </xf>
    <xf numFmtId="0" fontId="16" fillId="0" borderId="0" xfId="0" applyFont="1" applyAlignment="1">
      <alignment horizontal="left" vertical="center"/>
    </xf>
    <xf numFmtId="0" fontId="3" fillId="8" borderId="1" xfId="0" applyFont="1" applyFill="1" applyBorder="1" applyAlignment="1">
      <alignment horizontal="center" vertical="center"/>
    </xf>
    <xf numFmtId="0" fontId="5" fillId="8" borderId="1" xfId="0" applyFont="1" applyFill="1" applyBorder="1" applyAlignment="1">
      <alignment horizontal="center" vertical="center"/>
    </xf>
    <xf numFmtId="0" fontId="18" fillId="4" borderId="1" xfId="0" applyFont="1" applyFill="1" applyBorder="1" applyAlignment="1">
      <alignment horizontal="center" vertical="center"/>
    </xf>
    <xf numFmtId="0" fontId="17" fillId="0" borderId="1" xfId="0" applyFont="1" applyBorder="1" applyAlignment="1">
      <alignment horizontal="center"/>
    </xf>
    <xf numFmtId="0" fontId="19" fillId="4" borderId="0" xfId="0" applyFont="1" applyFill="1" applyAlignment="1">
      <alignment horizontal="center"/>
    </xf>
    <xf numFmtId="0" fontId="4" fillId="9" borderId="3" xfId="0" applyFont="1" applyFill="1" applyBorder="1" applyAlignment="1">
      <alignment vertical="top" textRotation="90" wrapText="1"/>
    </xf>
    <xf numFmtId="0" fontId="17" fillId="0" borderId="0" xfId="0" applyFont="1" applyAlignment="1">
      <alignment horizontal="left" vertical="center"/>
    </xf>
    <xf numFmtId="0" fontId="6" fillId="16"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pplyProtection="1">
      <alignment horizontal="center" vertical="center"/>
      <protection locked="0"/>
    </xf>
    <xf numFmtId="0" fontId="9" fillId="0" borderId="1" xfId="0" applyFont="1" applyBorder="1" applyAlignment="1" applyProtection="1">
      <alignment horizontal="center" vertical="center"/>
      <protection locked="0"/>
    </xf>
    <xf numFmtId="0" fontId="18" fillId="4" borderId="1" xfId="0" applyFont="1" applyFill="1" applyBorder="1" applyAlignment="1">
      <alignment horizontal="center" vertical="center"/>
    </xf>
    <xf numFmtId="0" fontId="9" fillId="0" borderId="0" xfId="0" applyFont="1"/>
    <xf numFmtId="0" fontId="0" fillId="0" borderId="0" xfId="0" applyFont="1"/>
    <xf numFmtId="0" fontId="20" fillId="2" borderId="1" xfId="0" applyFont="1" applyFill="1" applyBorder="1" applyAlignment="1">
      <alignment horizontal="center" vertical="center"/>
    </xf>
    <xf numFmtId="0" fontId="21" fillId="2" borderId="1" xfId="0" applyFont="1" applyFill="1" applyBorder="1" applyAlignment="1">
      <alignment horizontal="center" vertical="center"/>
    </xf>
    <xf numFmtId="0" fontId="2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0" xfId="0" applyAlignment="1" applyProtection="1">
      <alignment horizontal="center" vertical="center"/>
      <protection locked="0"/>
    </xf>
    <xf numFmtId="0" fontId="17" fillId="0" borderId="0" xfId="0" applyFont="1" applyAlignment="1" applyProtection="1">
      <alignment horizontal="center" vertical="center"/>
      <protection locked="0"/>
    </xf>
    <xf numFmtId="0" fontId="6" fillId="16" borderId="1" xfId="0" applyFont="1" applyFill="1" applyBorder="1" applyAlignment="1">
      <alignment horizontal="center" vertical="center" wrapText="1"/>
    </xf>
    <xf numFmtId="0" fontId="19" fillId="9" borderId="0" xfId="0" applyFont="1" applyFill="1" applyBorder="1" applyAlignment="1">
      <alignment horizontal="center" vertical="center" textRotation="90"/>
    </xf>
    <xf numFmtId="0" fontId="15" fillId="13" borderId="1"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4" fillId="9" borderId="4" xfId="0" applyFont="1" applyFill="1" applyBorder="1" applyAlignment="1">
      <alignment vertical="top" textRotation="90" wrapText="1"/>
    </xf>
    <xf numFmtId="0" fontId="4" fillId="9" borderId="2" xfId="0" applyFont="1" applyFill="1" applyBorder="1" applyAlignment="1">
      <alignment vertical="top" textRotation="90" wrapText="1"/>
    </xf>
    <xf numFmtId="0" fontId="2" fillId="11" borderId="1" xfId="0" applyFont="1" applyFill="1" applyBorder="1"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9" fillId="0" borderId="1" xfId="0" applyFont="1"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left" vertical="center" wrapText="1"/>
    </xf>
    <xf numFmtId="0" fontId="0" fillId="2" borderId="1" xfId="0" applyFill="1" applyBorder="1" applyAlignment="1">
      <alignment horizontal="center" vertical="center" wrapText="1"/>
    </xf>
    <xf numFmtId="0" fontId="7" fillId="17" borderId="1" xfId="0" applyFont="1" applyFill="1" applyBorder="1" applyAlignment="1">
      <alignment horizontal="center" vertical="center"/>
    </xf>
    <xf numFmtId="0" fontId="7" fillId="17"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24" fillId="0" borderId="0" xfId="0" applyFont="1"/>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0" fontId="25" fillId="0"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3" borderId="1" xfId="0" applyFont="1" applyFill="1" applyBorder="1" applyAlignment="1">
      <alignment vertical="center"/>
    </xf>
    <xf numFmtId="0" fontId="2" fillId="10" borderId="1" xfId="0" applyFont="1" applyFill="1" applyBorder="1" applyAlignment="1">
      <alignment vertical="center"/>
    </xf>
    <xf numFmtId="0" fontId="3" fillId="11" borderId="1" xfId="0" applyFont="1" applyFill="1" applyBorder="1" applyAlignment="1">
      <alignment vertical="center"/>
    </xf>
    <xf numFmtId="0" fontId="2" fillId="7" borderId="1" xfId="0" applyFont="1" applyFill="1" applyBorder="1" applyAlignment="1">
      <alignment vertical="center"/>
    </xf>
    <xf numFmtId="0" fontId="2" fillId="15" borderId="1" xfId="0" applyFont="1" applyFill="1" applyBorder="1" applyAlignment="1">
      <alignment vertical="center"/>
    </xf>
    <xf numFmtId="0" fontId="2" fillId="14" borderId="1" xfId="0" applyFont="1" applyFill="1" applyBorder="1" applyAlignment="1">
      <alignment vertical="center"/>
    </xf>
    <xf numFmtId="0" fontId="2" fillId="2" borderId="1" xfId="0" applyFont="1" applyFill="1" applyBorder="1" applyAlignment="1">
      <alignment vertical="center"/>
    </xf>
    <xf numFmtId="0" fontId="2" fillId="12" borderId="1" xfId="0" applyFont="1" applyFill="1" applyBorder="1" applyAlignment="1">
      <alignment vertical="center"/>
    </xf>
    <xf numFmtId="0" fontId="2" fillId="13" borderId="1" xfId="0" applyFont="1" applyFill="1" applyBorder="1" applyAlignment="1">
      <alignment vertical="center"/>
    </xf>
    <xf numFmtId="0" fontId="3" fillId="8" borderId="1" xfId="0" applyFont="1" applyFill="1" applyBorder="1" applyAlignment="1">
      <alignment vertical="center"/>
    </xf>
    <xf numFmtId="0" fontId="2" fillId="0" borderId="0" xfId="0" applyFont="1" applyAlignment="1">
      <alignment vertical="center"/>
    </xf>
    <xf numFmtId="0" fontId="9" fillId="9" borderId="0" xfId="0" applyFont="1" applyFill="1" applyAlignment="1">
      <alignment horizontal="center" vertical="center"/>
    </xf>
    <xf numFmtId="0" fontId="0" fillId="9" borderId="0" xfId="0" applyFill="1" applyAlignment="1">
      <alignment horizontal="center" vertical="center"/>
    </xf>
    <xf numFmtId="0" fontId="17" fillId="0" borderId="0" xfId="0" applyFont="1"/>
    <xf numFmtId="0" fontId="26" fillId="9" borderId="1" xfId="0" applyFont="1" applyFill="1" applyBorder="1" applyAlignment="1">
      <alignment horizontal="center" vertical="center"/>
    </xf>
    <xf numFmtId="0" fontId="0" fillId="2" borderId="0" xfId="0" applyFill="1"/>
    <xf numFmtId="0" fontId="9" fillId="2" borderId="0" xfId="0" applyFont="1" applyFill="1"/>
    <xf numFmtId="0" fontId="17" fillId="2" borderId="0" xfId="0" applyFont="1" applyFill="1"/>
    <xf numFmtId="0" fontId="9" fillId="2" borderId="0" xfId="0" applyFont="1" applyFill="1" applyAlignment="1">
      <alignment horizontal="left"/>
    </xf>
    <xf numFmtId="0" fontId="9" fillId="2" borderId="0" xfId="0" applyFont="1" applyFill="1" applyAlignment="1">
      <alignment horizontal="right"/>
    </xf>
    <xf numFmtId="0" fontId="23" fillId="0" borderId="0" xfId="0" applyFont="1" applyAlignment="1">
      <alignment vertical="center"/>
    </xf>
    <xf numFmtId="0" fontId="9" fillId="2" borderId="0" xfId="0" applyFont="1" applyFill="1" applyAlignment="1">
      <alignment horizontal="left"/>
    </xf>
    <xf numFmtId="0" fontId="0" fillId="2" borderId="0" xfId="0" applyFill="1" applyAlignment="1">
      <alignment horizontal="left"/>
    </xf>
    <xf numFmtId="0" fontId="23" fillId="2" borderId="0" xfId="0" applyFont="1" applyFill="1" applyAlignment="1">
      <alignment horizontal="left"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19" fillId="9" borderId="3" xfId="0" applyFont="1" applyFill="1" applyBorder="1" applyAlignment="1">
      <alignment horizontal="center" vertical="center" textRotation="90"/>
    </xf>
    <xf numFmtId="0" fontId="19" fillId="9" borderId="4" xfId="0" applyFont="1" applyFill="1" applyBorder="1" applyAlignment="1">
      <alignment horizontal="center" vertical="center" textRotation="90"/>
    </xf>
    <xf numFmtId="0" fontId="19" fillId="9" borderId="2" xfId="0" applyFont="1" applyFill="1" applyBorder="1" applyAlignment="1">
      <alignment horizontal="center" vertical="center" textRotation="90"/>
    </xf>
    <xf numFmtId="0" fontId="18" fillId="4" borderId="1" xfId="0" applyFont="1" applyFill="1" applyBorder="1" applyAlignment="1">
      <alignment horizontal="center" vertical="center"/>
    </xf>
    <xf numFmtId="0" fontId="7" fillId="4" borderId="3"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2" xfId="0" applyFont="1" applyFill="1" applyBorder="1" applyAlignment="1">
      <alignment horizontal="center" vertical="center" wrapText="1"/>
    </xf>
    <xf numFmtId="0" fontId="17" fillId="2" borderId="0" xfId="0" applyFont="1" applyFill="1" applyAlignment="1">
      <alignment horizontal="left" vertical="center" wrapText="1"/>
    </xf>
    <xf numFmtId="0" fontId="9" fillId="2" borderId="0" xfId="0" applyFont="1" applyFill="1" applyAlignment="1">
      <alignment horizontal="left" wrapText="1"/>
    </xf>
  </cellXfs>
  <cellStyles count="1">
    <cellStyle name="Normal" xfId="0" builtinId="0"/>
  </cellStyles>
  <dxfs count="8">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solid">
          <fgColor indexed="64"/>
          <bgColor rgb="FF002060"/>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9" defaultPivotStyle="PivotStyleLight16"/>
  <colors>
    <mruColors>
      <color rgb="FFCCFFFF"/>
      <color rgb="FF0066FF"/>
      <color rgb="FF33CCFF"/>
      <color rgb="FF66CCFF"/>
      <color rgb="FF00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SG"/>
              <a:t>Work Intensity</a:t>
            </a:r>
          </a:p>
        </c:rich>
      </c:tx>
      <c:overlay val="0"/>
    </c:title>
    <c:autoTitleDeleted val="0"/>
    <c:plotArea>
      <c:layout/>
      <c:areaChart>
        <c:grouping val="stacked"/>
        <c:varyColors val="0"/>
        <c:ser>
          <c:idx val="0"/>
          <c:order val="0"/>
          <c:cat>
            <c:strRef>
              <c:f>'Work Intensity'!$B$4:$M$4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 Intensity'!$B$5:$M$5</c:f>
              <c:numCache>
                <c:formatCode>General</c:formatCode>
                <c:ptCount val="12"/>
                <c:pt idx="0">
                  <c:v>11</c:v>
                </c:pt>
                <c:pt idx="1">
                  <c:v>10</c:v>
                </c:pt>
                <c:pt idx="2">
                  <c:v>15</c:v>
                </c:pt>
                <c:pt idx="3">
                  <c:v>13</c:v>
                </c:pt>
                <c:pt idx="4">
                  <c:v>15</c:v>
                </c:pt>
                <c:pt idx="5">
                  <c:v>6</c:v>
                </c:pt>
                <c:pt idx="6">
                  <c:v>8</c:v>
                </c:pt>
                <c:pt idx="7">
                  <c:v>10</c:v>
                </c:pt>
                <c:pt idx="8">
                  <c:v>10</c:v>
                </c:pt>
                <c:pt idx="9">
                  <c:v>6</c:v>
                </c:pt>
                <c:pt idx="10">
                  <c:v>6</c:v>
                </c:pt>
                <c:pt idx="11">
                  <c:v>0</c:v>
                </c:pt>
              </c:numCache>
            </c:numRef>
          </c:val>
          <c:extLst>
            <c:ext xmlns:c16="http://schemas.microsoft.com/office/drawing/2014/chart" uri="{C3380CC4-5D6E-409C-BE32-E72D297353CC}">
              <c16:uniqueId val="{00000000-2515-4255-99EB-57C8EB652D50}"/>
            </c:ext>
          </c:extLst>
        </c:ser>
        <c:dLbls>
          <c:showLegendKey val="0"/>
          <c:showVal val="0"/>
          <c:showCatName val="0"/>
          <c:showSerName val="0"/>
          <c:showPercent val="0"/>
          <c:showBubbleSize val="0"/>
        </c:dLbls>
        <c:axId val="583380880"/>
        <c:axId val="583381440"/>
      </c:areaChart>
      <c:catAx>
        <c:axId val="583380880"/>
        <c:scaling>
          <c:orientation val="minMax"/>
        </c:scaling>
        <c:delete val="0"/>
        <c:axPos val="b"/>
        <c:numFmt formatCode="General" sourceLinked="0"/>
        <c:majorTickMark val="out"/>
        <c:minorTickMark val="none"/>
        <c:tickLblPos val="nextTo"/>
        <c:crossAx val="583381440"/>
        <c:crosses val="autoZero"/>
        <c:auto val="1"/>
        <c:lblAlgn val="ctr"/>
        <c:lblOffset val="100"/>
        <c:noMultiLvlLbl val="0"/>
      </c:catAx>
      <c:valAx>
        <c:axId val="583381440"/>
        <c:scaling>
          <c:orientation val="minMax"/>
        </c:scaling>
        <c:delete val="0"/>
        <c:axPos val="l"/>
        <c:majorGridlines/>
        <c:numFmt formatCode="General" sourceLinked="1"/>
        <c:majorTickMark val="out"/>
        <c:minorTickMark val="none"/>
        <c:tickLblPos val="nextTo"/>
        <c:crossAx val="583380880"/>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22860</xdr:colOff>
          <xdr:row>1</xdr:row>
          <xdr:rowOff>30480</xdr:rowOff>
        </xdr:from>
        <xdr:to>
          <xdr:col>2</xdr:col>
          <xdr:colOff>396240</xdr:colOff>
          <xdr:row>2</xdr:row>
          <xdr:rowOff>83820</xdr:rowOff>
        </xdr:to>
        <xdr:sp macro="" textlink="">
          <xdr:nvSpPr>
            <xdr:cNvPr id="5121" name="ComboBox1" hidden="1">
              <a:extLst>
                <a:ext uri="{63B3BB69-23CF-44E3-9099-C40C66FF867C}">
                  <a14:compatExt spid="_x0000_s512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28575</xdr:colOff>
      <xdr:row>6</xdr:row>
      <xdr:rowOff>52387</xdr:rowOff>
    </xdr:from>
    <xdr:to>
      <xdr:col>13</xdr:col>
      <xdr:colOff>0</xdr:colOff>
      <xdr:row>24</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2:C5" totalsRowShown="0" headerRowDxfId="7" dataDxfId="6">
  <autoFilter ref="B2:C5"/>
  <tableColumns count="2">
    <tableColumn id="1" name="Intensity Factor" dataDxfId="5"/>
    <tableColumn id="2" name="Description of duties" dataDxfId="4"/>
  </tableColumns>
  <tableStyleInfo name="TableStyleLight8" showFirstColumn="0" showLastColumn="0" showRowStripes="1" showColumnStripes="0"/>
</table>
</file>

<file path=xl/tables/table2.xml><?xml version="1.0" encoding="utf-8"?>
<table xmlns="http://schemas.openxmlformats.org/spreadsheetml/2006/main" id="2" name="Table13" displayName="Table13" ref="B8:C11" totalsRowShown="0" headerRowDxfId="3" dataDxfId="2">
  <autoFilter ref="B8:C11"/>
  <tableColumns count="2">
    <tableColumn id="1" name="Intensity Factor" dataDxfId="1"/>
    <tableColumn id="2" name="Description of duties"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control" Target="../activeX/activeX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5"/>
  <sheetViews>
    <sheetView tabSelected="1" zoomScaleNormal="100" zoomScaleSheetLayoutView="110" workbookViewId="0">
      <selection activeCell="F21" sqref="F21"/>
    </sheetView>
  </sheetViews>
  <sheetFormatPr defaultRowHeight="13.2" x14ac:dyDescent="0.25"/>
  <sheetData>
    <row r="1" spans="1:11" x14ac:dyDescent="0.25">
      <c r="A1" s="92" t="s">
        <v>232</v>
      </c>
      <c r="B1" s="90"/>
      <c r="C1" s="90"/>
      <c r="D1" s="90"/>
      <c r="E1" s="90"/>
      <c r="F1" s="90"/>
      <c r="G1" s="90"/>
      <c r="H1" s="90"/>
      <c r="I1" s="90"/>
      <c r="J1" s="90"/>
      <c r="K1" s="90"/>
    </row>
    <row r="2" spans="1:11" x14ac:dyDescent="0.25">
      <c r="A2" s="90"/>
      <c r="B2" s="91"/>
      <c r="C2" s="90"/>
      <c r="D2" s="90"/>
      <c r="E2" s="90"/>
      <c r="F2" s="90"/>
      <c r="G2" s="90"/>
      <c r="H2" s="90"/>
      <c r="I2" s="90"/>
      <c r="J2" s="90"/>
      <c r="K2" s="90"/>
    </row>
    <row r="3" spans="1:11" x14ac:dyDescent="0.25">
      <c r="A3" s="90"/>
      <c r="B3" s="91" t="s">
        <v>233</v>
      </c>
      <c r="C3" s="90"/>
      <c r="D3" s="90"/>
      <c r="E3" s="90"/>
      <c r="F3" s="90"/>
      <c r="G3" s="90"/>
      <c r="H3" s="90"/>
      <c r="I3" s="90"/>
      <c r="J3" s="90"/>
      <c r="K3" s="90"/>
    </row>
    <row r="4" spans="1:11" x14ac:dyDescent="0.25">
      <c r="A4" s="90"/>
      <c r="B4" s="90">
        <v>1</v>
      </c>
      <c r="C4" s="96" t="s">
        <v>234</v>
      </c>
      <c r="D4" s="96"/>
      <c r="E4" s="96"/>
      <c r="F4" s="96"/>
      <c r="G4" s="96"/>
      <c r="H4" s="96"/>
      <c r="I4" s="96"/>
      <c r="J4" s="96"/>
      <c r="K4" s="90"/>
    </row>
    <row r="5" spans="1:11" x14ac:dyDescent="0.25">
      <c r="A5" s="90"/>
      <c r="B5" s="90">
        <v>2</v>
      </c>
      <c r="C5" s="96" t="s">
        <v>237</v>
      </c>
      <c r="D5" s="96"/>
      <c r="E5" s="96"/>
      <c r="F5" s="96"/>
      <c r="G5" s="96"/>
      <c r="H5" s="96"/>
      <c r="I5" s="96"/>
      <c r="J5" s="96"/>
      <c r="K5" s="90"/>
    </row>
    <row r="6" spans="1:11" x14ac:dyDescent="0.25">
      <c r="A6" s="90"/>
      <c r="B6" s="90">
        <v>3</v>
      </c>
      <c r="C6" s="96" t="s">
        <v>238</v>
      </c>
      <c r="D6" s="97"/>
      <c r="E6" s="97"/>
      <c r="F6" s="97"/>
      <c r="G6" s="97"/>
      <c r="H6" s="97"/>
      <c r="I6" s="97"/>
      <c r="J6" s="97"/>
      <c r="K6" s="90"/>
    </row>
    <row r="7" spans="1:11" x14ac:dyDescent="0.25">
      <c r="A7" s="90"/>
      <c r="B7" s="90">
        <v>4</v>
      </c>
      <c r="C7" s="96" t="s">
        <v>235</v>
      </c>
      <c r="D7" s="96"/>
      <c r="E7" s="96"/>
      <c r="F7" s="96"/>
      <c r="G7" s="96"/>
      <c r="H7" s="96"/>
      <c r="I7" s="96"/>
      <c r="J7" s="96"/>
      <c r="K7" s="90"/>
    </row>
    <row r="8" spans="1:11" x14ac:dyDescent="0.25">
      <c r="A8" s="90"/>
      <c r="B8" s="90">
        <v>5</v>
      </c>
      <c r="C8" s="93" t="s">
        <v>240</v>
      </c>
      <c r="D8" s="93"/>
      <c r="E8" s="93"/>
      <c r="F8" s="93"/>
      <c r="G8" s="93"/>
      <c r="H8" s="93"/>
      <c r="I8" s="93"/>
      <c r="J8" s="90"/>
      <c r="K8" s="90"/>
    </row>
    <row r="9" spans="1:11" x14ac:dyDescent="0.25">
      <c r="A9" s="90"/>
      <c r="B9" s="90"/>
      <c r="C9" s="90"/>
      <c r="D9" s="90"/>
      <c r="E9" s="90"/>
      <c r="F9" s="90"/>
      <c r="G9" s="93"/>
      <c r="H9" s="93"/>
      <c r="I9" s="93"/>
      <c r="J9" s="90"/>
      <c r="K9" s="90"/>
    </row>
    <row r="10" spans="1:11" x14ac:dyDescent="0.25">
      <c r="A10" s="90"/>
      <c r="B10" s="94" t="s">
        <v>239</v>
      </c>
      <c r="C10" s="93" t="s">
        <v>236</v>
      </c>
      <c r="D10" s="90"/>
      <c r="E10" s="90"/>
      <c r="F10" s="90"/>
      <c r="G10" s="93"/>
      <c r="H10" s="93"/>
      <c r="I10" s="93"/>
      <c r="J10" s="90"/>
      <c r="K10" s="90"/>
    </row>
    <row r="11" spans="1:11" x14ac:dyDescent="0.25">
      <c r="A11" s="90"/>
      <c r="B11" s="90"/>
      <c r="C11" s="90"/>
      <c r="D11" s="90"/>
      <c r="E11" s="90"/>
      <c r="F11" s="90"/>
      <c r="G11" s="90"/>
      <c r="H11" s="90"/>
      <c r="I11" s="90"/>
      <c r="J11" s="90"/>
      <c r="K11" s="90"/>
    </row>
    <row r="12" spans="1:11" x14ac:dyDescent="0.25">
      <c r="A12" s="90"/>
      <c r="B12" s="90" t="s">
        <v>255</v>
      </c>
      <c r="C12" s="90"/>
      <c r="D12" s="90"/>
      <c r="E12" s="90"/>
      <c r="F12" s="90"/>
      <c r="G12" s="90"/>
      <c r="H12" s="90"/>
      <c r="I12" s="90"/>
      <c r="J12" s="90"/>
      <c r="K12" s="90"/>
    </row>
    <row r="13" spans="1:11" ht="13.2" customHeight="1" x14ac:dyDescent="0.25">
      <c r="A13" s="90"/>
      <c r="B13" s="109" t="s">
        <v>256</v>
      </c>
      <c r="C13" s="109"/>
      <c r="D13" s="109"/>
      <c r="E13" s="109"/>
      <c r="F13" s="109"/>
      <c r="G13" s="109"/>
      <c r="H13" s="109"/>
      <c r="I13" s="109"/>
      <c r="J13" s="109"/>
      <c r="K13" s="109"/>
    </row>
    <row r="14" spans="1:11" x14ac:dyDescent="0.25">
      <c r="A14" s="90"/>
      <c r="B14" s="109"/>
      <c r="C14" s="109"/>
      <c r="D14" s="109"/>
      <c r="E14" s="109"/>
      <c r="F14" s="109"/>
      <c r="G14" s="109"/>
      <c r="H14" s="109"/>
      <c r="I14" s="109"/>
      <c r="J14" s="109"/>
      <c r="K14" s="109"/>
    </row>
    <row r="15" spans="1:11" x14ac:dyDescent="0.25">
      <c r="A15" s="90"/>
      <c r="B15" s="109"/>
      <c r="C15" s="109"/>
      <c r="D15" s="109"/>
      <c r="E15" s="109"/>
      <c r="F15" s="109"/>
      <c r="G15" s="109"/>
      <c r="H15" s="109"/>
      <c r="I15" s="109"/>
      <c r="J15" s="109"/>
      <c r="K15" s="109"/>
    </row>
  </sheetData>
  <mergeCells count="5">
    <mergeCell ref="C4:J4"/>
    <mergeCell ref="C5:J5"/>
    <mergeCell ref="C7:J7"/>
    <mergeCell ref="C6:J6"/>
    <mergeCell ref="B13:K15"/>
  </mergeCells>
  <pageMargins left="0.7" right="0.7" top="0.75" bottom="0.75" header="0.3" footer="0.3"/>
  <pageSetup paperSize="9" scale="91" orientation="portrait"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sheetPr>
  <dimension ref="B1:N87"/>
  <sheetViews>
    <sheetView topLeftCell="B1" zoomScaleNormal="100" workbookViewId="0">
      <selection activeCell="K10" sqref="K10"/>
    </sheetView>
  </sheetViews>
  <sheetFormatPr defaultRowHeight="13.2" x14ac:dyDescent="0.25"/>
  <cols>
    <col min="2" max="2" width="15.77734375" customWidth="1"/>
    <col min="3" max="3" width="16.44140625" customWidth="1"/>
    <col min="4" max="4" width="33.5546875" customWidth="1"/>
    <col min="5" max="5" width="31.21875" style="60" customWidth="1"/>
    <col min="6" max="6" width="36.5546875" style="59" customWidth="1"/>
    <col min="7" max="7" width="3.21875" customWidth="1"/>
    <col min="8" max="9" width="0" hidden="1" customWidth="1"/>
    <col min="10" max="10" width="2" customWidth="1"/>
    <col min="12" max="12" width="50.21875" customWidth="1"/>
    <col min="13" max="13" width="21.77734375" customWidth="1"/>
    <col min="14" max="14" width="21.44140625" customWidth="1"/>
  </cols>
  <sheetData>
    <row r="1" spans="2:14" x14ac:dyDescent="0.25">
      <c r="B1" s="69" t="s">
        <v>191</v>
      </c>
    </row>
    <row r="2" spans="2:14" ht="42.75" customHeight="1" x14ac:dyDescent="0.25">
      <c r="B2" s="98" t="s">
        <v>204</v>
      </c>
      <c r="C2" s="98"/>
      <c r="D2" s="98"/>
      <c r="E2" s="98"/>
      <c r="F2" s="98"/>
    </row>
    <row r="3" spans="2:14" ht="14.4" x14ac:dyDescent="0.25">
      <c r="L3" s="99" t="s">
        <v>192</v>
      </c>
      <c r="M3" s="100"/>
      <c r="N3" s="100"/>
    </row>
    <row r="4" spans="2:14" ht="28.8" x14ac:dyDescent="0.25">
      <c r="B4" s="22" t="s">
        <v>73</v>
      </c>
      <c r="C4" s="68" t="s">
        <v>99</v>
      </c>
      <c r="D4" s="68" t="s">
        <v>3</v>
      </c>
      <c r="E4" s="68" t="s">
        <v>142</v>
      </c>
      <c r="F4" s="68" t="s">
        <v>190</v>
      </c>
      <c r="H4" s="68" t="s">
        <v>145</v>
      </c>
      <c r="I4" s="68" t="s">
        <v>146</v>
      </c>
      <c r="K4" s="68" t="s">
        <v>146</v>
      </c>
      <c r="L4" s="68" t="s">
        <v>195</v>
      </c>
      <c r="M4" s="68" t="s">
        <v>196</v>
      </c>
      <c r="N4" s="68" t="s">
        <v>197</v>
      </c>
    </row>
    <row r="5" spans="2:14" ht="51" x14ac:dyDescent="0.25">
      <c r="B5" s="20" t="s">
        <v>74</v>
      </c>
      <c r="C5" s="20">
        <v>1</v>
      </c>
      <c r="D5" s="1" t="s">
        <v>41</v>
      </c>
      <c r="E5" s="61" t="s">
        <v>147</v>
      </c>
      <c r="F5" s="62" t="s">
        <v>180</v>
      </c>
      <c r="H5" s="18" t="s">
        <v>67</v>
      </c>
      <c r="I5" s="18" t="s">
        <v>114</v>
      </c>
      <c r="K5" s="6" t="s">
        <v>116</v>
      </c>
      <c r="L5" s="70" t="s">
        <v>200</v>
      </c>
      <c r="M5" s="6" t="s">
        <v>203</v>
      </c>
      <c r="N5" s="6" t="s">
        <v>193</v>
      </c>
    </row>
    <row r="6" spans="2:14" ht="39.6" x14ac:dyDescent="0.25">
      <c r="B6" s="20" t="s">
        <v>74</v>
      </c>
      <c r="C6" s="20">
        <v>1</v>
      </c>
      <c r="D6" s="1" t="s">
        <v>42</v>
      </c>
      <c r="E6" s="61" t="s">
        <v>148</v>
      </c>
      <c r="F6" s="62" t="s">
        <v>180</v>
      </c>
      <c r="H6" s="18" t="s">
        <v>5</v>
      </c>
      <c r="I6" s="18" t="s">
        <v>114</v>
      </c>
      <c r="K6" s="6" t="s">
        <v>115</v>
      </c>
      <c r="L6" s="70" t="s">
        <v>201</v>
      </c>
      <c r="M6" s="6" t="s">
        <v>199</v>
      </c>
      <c r="N6" s="6" t="s">
        <v>193</v>
      </c>
    </row>
    <row r="7" spans="2:14" ht="39.6" x14ac:dyDescent="0.25">
      <c r="B7" s="20" t="s">
        <v>74</v>
      </c>
      <c r="C7" s="20">
        <v>1</v>
      </c>
      <c r="D7" s="1" t="s">
        <v>11</v>
      </c>
      <c r="E7" s="61" t="s">
        <v>149</v>
      </c>
      <c r="F7" s="62" t="s">
        <v>180</v>
      </c>
      <c r="H7" s="18" t="s">
        <v>111</v>
      </c>
      <c r="I7" s="18" t="s">
        <v>114</v>
      </c>
      <c r="K7" s="6" t="s">
        <v>114</v>
      </c>
      <c r="L7" s="70" t="s">
        <v>202</v>
      </c>
      <c r="M7" s="71" t="s">
        <v>198</v>
      </c>
      <c r="N7" s="6" t="s">
        <v>194</v>
      </c>
    </row>
    <row r="8" spans="2:14" ht="20.399999999999999" x14ac:dyDescent="0.25">
      <c r="B8" s="20" t="s">
        <v>74</v>
      </c>
      <c r="C8" s="20">
        <v>1</v>
      </c>
      <c r="D8" s="1" t="s">
        <v>8</v>
      </c>
      <c r="E8" s="61" t="s">
        <v>150</v>
      </c>
      <c r="F8" s="62" t="s">
        <v>180</v>
      </c>
      <c r="H8" s="18" t="s">
        <v>4</v>
      </c>
      <c r="I8" s="18" t="s">
        <v>114</v>
      </c>
    </row>
    <row r="9" spans="2:14" ht="13.8" x14ac:dyDescent="0.25">
      <c r="B9" s="20" t="s">
        <v>74</v>
      </c>
      <c r="C9" s="20">
        <v>1</v>
      </c>
      <c r="D9" s="1" t="s">
        <v>26</v>
      </c>
      <c r="E9" s="61"/>
      <c r="F9" s="62" t="s">
        <v>180</v>
      </c>
      <c r="H9" s="18" t="s">
        <v>27</v>
      </c>
      <c r="I9" s="18" t="s">
        <v>115</v>
      </c>
    </row>
    <row r="10" spans="2:14" ht="30.6" x14ac:dyDescent="0.25">
      <c r="B10" s="20" t="s">
        <v>74</v>
      </c>
      <c r="C10" s="20">
        <v>1</v>
      </c>
      <c r="D10" s="1" t="s">
        <v>49</v>
      </c>
      <c r="E10" s="61" t="s">
        <v>151</v>
      </c>
      <c r="F10" s="62" t="s">
        <v>143</v>
      </c>
      <c r="H10" s="18" t="s">
        <v>17</v>
      </c>
      <c r="I10" s="18" t="s">
        <v>115</v>
      </c>
    </row>
    <row r="11" spans="2:14" ht="13.8" x14ac:dyDescent="0.25">
      <c r="B11" s="20" t="s">
        <v>74</v>
      </c>
      <c r="C11" s="20">
        <v>1</v>
      </c>
      <c r="D11" s="1" t="s">
        <v>109</v>
      </c>
      <c r="E11" s="61" t="s">
        <v>152</v>
      </c>
      <c r="F11" s="62" t="s">
        <v>143</v>
      </c>
      <c r="H11" s="18" t="s">
        <v>112</v>
      </c>
      <c r="I11" s="18" t="s">
        <v>115</v>
      </c>
    </row>
    <row r="12" spans="2:14" ht="13.8" x14ac:dyDescent="0.25">
      <c r="B12" s="20" t="s">
        <v>74</v>
      </c>
      <c r="C12" s="20">
        <v>1</v>
      </c>
      <c r="D12" s="1" t="s">
        <v>46</v>
      </c>
      <c r="E12" s="61" t="s">
        <v>153</v>
      </c>
      <c r="F12" s="62" t="s">
        <v>143</v>
      </c>
      <c r="H12" s="18" t="s">
        <v>12</v>
      </c>
      <c r="I12" s="18" t="s">
        <v>116</v>
      </c>
    </row>
    <row r="13" spans="2:14" ht="40.799999999999997" x14ac:dyDescent="0.25">
      <c r="B13" s="20" t="s">
        <v>74</v>
      </c>
      <c r="C13" s="20">
        <v>1</v>
      </c>
      <c r="D13" s="1" t="s">
        <v>47</v>
      </c>
      <c r="E13" s="61" t="s">
        <v>154</v>
      </c>
      <c r="F13" s="62" t="s">
        <v>143</v>
      </c>
    </row>
    <row r="14" spans="2:14" ht="20.399999999999999" x14ac:dyDescent="0.25">
      <c r="B14" s="20" t="s">
        <v>74</v>
      </c>
      <c r="C14" s="20">
        <v>1</v>
      </c>
      <c r="D14" s="1" t="s">
        <v>45</v>
      </c>
      <c r="E14" s="61" t="s">
        <v>155</v>
      </c>
      <c r="F14" s="62" t="s">
        <v>143</v>
      </c>
    </row>
    <row r="15" spans="2:14" ht="20.399999999999999" x14ac:dyDescent="0.25">
      <c r="B15" s="20" t="s">
        <v>74</v>
      </c>
      <c r="C15" s="20">
        <v>1</v>
      </c>
      <c r="D15" s="1" t="s">
        <v>140</v>
      </c>
      <c r="E15" s="61" t="s">
        <v>156</v>
      </c>
      <c r="F15" s="62" t="s">
        <v>143</v>
      </c>
    </row>
    <row r="16" spans="2:14" ht="51" x14ac:dyDescent="0.25">
      <c r="B16" s="21" t="s">
        <v>75</v>
      </c>
      <c r="C16" s="21">
        <v>2</v>
      </c>
      <c r="D16" s="1" t="s">
        <v>141</v>
      </c>
      <c r="E16" s="61" t="s">
        <v>157</v>
      </c>
      <c r="F16" s="62" t="s">
        <v>143</v>
      </c>
    </row>
    <row r="17" spans="2:6" ht="51" x14ac:dyDescent="0.25">
      <c r="B17" s="21" t="s">
        <v>75</v>
      </c>
      <c r="C17" s="21">
        <v>3</v>
      </c>
      <c r="D17" s="1" t="s">
        <v>21</v>
      </c>
      <c r="E17" s="61" t="s">
        <v>158</v>
      </c>
      <c r="F17" s="62" t="s">
        <v>144</v>
      </c>
    </row>
    <row r="18" spans="2:6" ht="13.8" x14ac:dyDescent="0.25">
      <c r="B18" s="21" t="s">
        <v>75</v>
      </c>
      <c r="C18" s="21">
        <v>1</v>
      </c>
      <c r="D18" s="1" t="s">
        <v>118</v>
      </c>
      <c r="E18" s="61" t="s">
        <v>159</v>
      </c>
      <c r="F18" s="62" t="s">
        <v>144</v>
      </c>
    </row>
    <row r="19" spans="2:6" ht="30.6" x14ac:dyDescent="0.25">
      <c r="B19" s="21" t="s">
        <v>75</v>
      </c>
      <c r="C19" s="21">
        <v>2</v>
      </c>
      <c r="D19" s="1" t="s">
        <v>113</v>
      </c>
      <c r="E19" s="61" t="s">
        <v>160</v>
      </c>
      <c r="F19" s="62" t="s">
        <v>144</v>
      </c>
    </row>
    <row r="20" spans="2:6" ht="30.6" x14ac:dyDescent="0.25">
      <c r="B20" s="21" t="s">
        <v>75</v>
      </c>
      <c r="C20" s="21">
        <v>2</v>
      </c>
      <c r="D20" s="1" t="s">
        <v>164</v>
      </c>
      <c r="E20" s="61" t="s">
        <v>165</v>
      </c>
      <c r="F20" s="62" t="s">
        <v>144</v>
      </c>
    </row>
    <row r="21" spans="2:6" ht="71.400000000000006" x14ac:dyDescent="0.25">
      <c r="B21" s="27" t="s">
        <v>76</v>
      </c>
      <c r="C21" s="27">
        <v>3</v>
      </c>
      <c r="D21" s="1" t="s">
        <v>225</v>
      </c>
      <c r="E21" s="61" t="s">
        <v>227</v>
      </c>
      <c r="F21" s="62" t="s">
        <v>144</v>
      </c>
    </row>
    <row r="22" spans="2:6" ht="71.400000000000006" x14ac:dyDescent="0.25">
      <c r="B22" s="27" t="s">
        <v>76</v>
      </c>
      <c r="C22" s="27">
        <v>3</v>
      </c>
      <c r="D22" s="1" t="s">
        <v>226</v>
      </c>
      <c r="E22" s="61" t="s">
        <v>228</v>
      </c>
      <c r="F22" s="62" t="s">
        <v>144</v>
      </c>
    </row>
    <row r="23" spans="2:6" ht="30.6" x14ac:dyDescent="0.25">
      <c r="B23" s="27" t="s">
        <v>76</v>
      </c>
      <c r="C23" s="27">
        <v>3</v>
      </c>
      <c r="D23" s="1" t="s">
        <v>48</v>
      </c>
      <c r="E23" s="61" t="s">
        <v>161</v>
      </c>
      <c r="F23" s="62" t="s">
        <v>114</v>
      </c>
    </row>
    <row r="24" spans="2:6" ht="51" x14ac:dyDescent="0.25">
      <c r="B24" s="27" t="s">
        <v>76</v>
      </c>
      <c r="C24" s="27">
        <v>1</v>
      </c>
      <c r="D24" s="1" t="s">
        <v>120</v>
      </c>
      <c r="E24" s="61" t="s">
        <v>162</v>
      </c>
      <c r="F24" s="62" t="s">
        <v>143</v>
      </c>
    </row>
    <row r="25" spans="2:6" ht="51" x14ac:dyDescent="0.25">
      <c r="B25" s="27" t="s">
        <v>76</v>
      </c>
      <c r="C25" s="27">
        <v>2</v>
      </c>
      <c r="D25" s="1" t="s">
        <v>128</v>
      </c>
      <c r="E25" s="61" t="s">
        <v>163</v>
      </c>
      <c r="F25" s="62" t="s">
        <v>143</v>
      </c>
    </row>
    <row r="26" spans="2:6" ht="61.2" x14ac:dyDescent="0.25">
      <c r="B26" s="27" t="s">
        <v>76</v>
      </c>
      <c r="C26" s="27">
        <v>2</v>
      </c>
      <c r="D26" s="1" t="s">
        <v>127</v>
      </c>
      <c r="E26" s="61" t="s">
        <v>187</v>
      </c>
      <c r="F26" s="62" t="s">
        <v>143</v>
      </c>
    </row>
    <row r="27" spans="2:6" ht="40.799999999999997" x14ac:dyDescent="0.25">
      <c r="B27" s="27" t="s">
        <v>76</v>
      </c>
      <c r="C27" s="27">
        <v>2</v>
      </c>
      <c r="D27" s="1" t="s">
        <v>121</v>
      </c>
      <c r="E27" s="61" t="s">
        <v>166</v>
      </c>
      <c r="F27" s="62" t="s">
        <v>143</v>
      </c>
    </row>
    <row r="28" spans="2:6" ht="30.6" x14ac:dyDescent="0.25">
      <c r="B28" s="27" t="s">
        <v>76</v>
      </c>
      <c r="C28" s="27">
        <v>1</v>
      </c>
      <c r="D28" s="1" t="s">
        <v>122</v>
      </c>
      <c r="E28" s="61" t="s">
        <v>167</v>
      </c>
      <c r="F28" s="62" t="s">
        <v>143</v>
      </c>
    </row>
    <row r="29" spans="2:6" ht="51" x14ac:dyDescent="0.25">
      <c r="B29" s="27" t="s">
        <v>76</v>
      </c>
      <c r="C29" s="27">
        <v>2</v>
      </c>
      <c r="D29" s="1" t="s">
        <v>168</v>
      </c>
      <c r="E29" s="61" t="s">
        <v>170</v>
      </c>
      <c r="F29" s="62" t="s">
        <v>143</v>
      </c>
    </row>
    <row r="30" spans="2:6" ht="40.799999999999997" x14ac:dyDescent="0.25">
      <c r="B30" s="27" t="s">
        <v>76</v>
      </c>
      <c r="C30" s="27">
        <v>1</v>
      </c>
      <c r="D30" s="1" t="s">
        <v>123</v>
      </c>
      <c r="E30" s="61" t="s">
        <v>171</v>
      </c>
      <c r="F30" s="62" t="s">
        <v>143</v>
      </c>
    </row>
    <row r="31" spans="2:6" ht="51" x14ac:dyDescent="0.25">
      <c r="B31" s="27" t="s">
        <v>76</v>
      </c>
      <c r="C31" s="27">
        <v>2</v>
      </c>
      <c r="D31" s="1" t="s">
        <v>124</v>
      </c>
      <c r="E31" s="61" t="s">
        <v>172</v>
      </c>
      <c r="F31" s="62" t="s">
        <v>143</v>
      </c>
    </row>
    <row r="32" spans="2:6" ht="61.2" x14ac:dyDescent="0.25">
      <c r="B32" s="27" t="s">
        <v>76</v>
      </c>
      <c r="C32" s="27">
        <v>2</v>
      </c>
      <c r="D32" s="1" t="s">
        <v>125</v>
      </c>
      <c r="E32" s="61" t="s">
        <v>173</v>
      </c>
      <c r="F32" s="62" t="s">
        <v>143</v>
      </c>
    </row>
    <row r="33" spans="2:6" ht="61.2" x14ac:dyDescent="0.25">
      <c r="B33" s="27" t="s">
        <v>76</v>
      </c>
      <c r="C33" s="27">
        <v>2</v>
      </c>
      <c r="D33" s="1" t="s">
        <v>126</v>
      </c>
      <c r="E33" s="61" t="s">
        <v>174</v>
      </c>
      <c r="F33" s="62" t="s">
        <v>143</v>
      </c>
    </row>
    <row r="34" spans="2:6" ht="91.8" x14ac:dyDescent="0.25">
      <c r="B34" s="28" t="s">
        <v>25</v>
      </c>
      <c r="C34" s="28">
        <v>3</v>
      </c>
      <c r="D34" s="1" t="s">
        <v>129</v>
      </c>
      <c r="E34" s="61" t="s">
        <v>176</v>
      </c>
      <c r="F34" s="62" t="s">
        <v>114</v>
      </c>
    </row>
    <row r="35" spans="2:6" ht="81.599999999999994" x14ac:dyDescent="0.25">
      <c r="B35" s="28" t="s">
        <v>25</v>
      </c>
      <c r="C35" s="28">
        <v>3</v>
      </c>
      <c r="D35" s="1" t="s">
        <v>188</v>
      </c>
      <c r="E35" s="61" t="s">
        <v>175</v>
      </c>
      <c r="F35" s="62" t="s">
        <v>114</v>
      </c>
    </row>
    <row r="36" spans="2:6" ht="51" x14ac:dyDescent="0.25">
      <c r="B36" s="28" t="s">
        <v>25</v>
      </c>
      <c r="C36" s="28">
        <v>1</v>
      </c>
      <c r="D36" s="1" t="s">
        <v>20</v>
      </c>
      <c r="E36" s="61" t="s">
        <v>177</v>
      </c>
      <c r="F36" s="62" t="s">
        <v>114</v>
      </c>
    </row>
    <row r="37" spans="2:6" ht="81.599999999999994" x14ac:dyDescent="0.25">
      <c r="B37" s="28" t="s">
        <v>25</v>
      </c>
      <c r="C37" s="28">
        <v>1</v>
      </c>
      <c r="D37" s="1" t="s">
        <v>130</v>
      </c>
      <c r="E37" s="61" t="s">
        <v>178</v>
      </c>
      <c r="F37" s="62" t="s">
        <v>144</v>
      </c>
    </row>
    <row r="38" spans="2:6" ht="40.799999999999997" x14ac:dyDescent="0.25">
      <c r="B38" s="30" t="s">
        <v>119</v>
      </c>
      <c r="C38" s="58">
        <v>3</v>
      </c>
      <c r="D38" s="1" t="s">
        <v>107</v>
      </c>
      <c r="E38" s="61" t="s">
        <v>179</v>
      </c>
      <c r="F38" s="62" t="s">
        <v>144</v>
      </c>
    </row>
    <row r="39" spans="2:6" ht="13.8" x14ac:dyDescent="0.25">
      <c r="B39" s="19" t="s">
        <v>77</v>
      </c>
      <c r="C39" s="19">
        <v>1</v>
      </c>
      <c r="D39" s="1" t="s">
        <v>9</v>
      </c>
      <c r="E39" s="64"/>
      <c r="F39" s="62" t="s">
        <v>180</v>
      </c>
    </row>
    <row r="40" spans="2:6" ht="13.8" x14ac:dyDescent="0.25">
      <c r="B40" s="19" t="s">
        <v>77</v>
      </c>
      <c r="C40" s="19">
        <v>1</v>
      </c>
      <c r="D40" s="1" t="s">
        <v>1</v>
      </c>
      <c r="E40" s="64"/>
      <c r="F40" s="62" t="s">
        <v>180</v>
      </c>
    </row>
    <row r="41" spans="2:6" ht="13.8" x14ac:dyDescent="0.25">
      <c r="B41" s="19" t="s">
        <v>77</v>
      </c>
      <c r="C41" s="19">
        <v>1</v>
      </c>
      <c r="D41" s="1" t="s">
        <v>6</v>
      </c>
      <c r="E41" s="64"/>
      <c r="F41" s="62" t="s">
        <v>180</v>
      </c>
    </row>
    <row r="42" spans="2:6" ht="13.8" x14ac:dyDescent="0.25">
      <c r="B42" s="19" t="s">
        <v>77</v>
      </c>
      <c r="C42" s="19">
        <v>1</v>
      </c>
      <c r="D42" s="1" t="s">
        <v>7</v>
      </c>
      <c r="E42" s="64"/>
      <c r="F42" s="62" t="s">
        <v>180</v>
      </c>
    </row>
    <row r="43" spans="2:6" ht="20.399999999999999" x14ac:dyDescent="0.25">
      <c r="B43" s="19" t="s">
        <v>77</v>
      </c>
      <c r="C43" s="19">
        <v>1</v>
      </c>
      <c r="D43" s="1" t="s">
        <v>10</v>
      </c>
      <c r="E43" s="64"/>
      <c r="F43" s="62" t="s">
        <v>180</v>
      </c>
    </row>
    <row r="44" spans="2:6" ht="20.399999999999999" x14ac:dyDescent="0.25">
      <c r="B44" s="19" t="s">
        <v>77</v>
      </c>
      <c r="C44" s="19">
        <v>1</v>
      </c>
      <c r="D44" s="1" t="s">
        <v>131</v>
      </c>
      <c r="E44" s="64"/>
      <c r="F44" s="62" t="s">
        <v>180</v>
      </c>
    </row>
    <row r="45" spans="2:6" ht="51" x14ac:dyDescent="0.25">
      <c r="B45" s="19" t="s">
        <v>77</v>
      </c>
      <c r="C45" s="19">
        <v>2</v>
      </c>
      <c r="D45" s="1" t="s">
        <v>132</v>
      </c>
      <c r="E45" s="61" t="s">
        <v>181</v>
      </c>
      <c r="F45" s="62" t="s">
        <v>114</v>
      </c>
    </row>
    <row r="46" spans="2:6" ht="20.399999999999999" x14ac:dyDescent="0.25">
      <c r="B46" s="19" t="s">
        <v>77</v>
      </c>
      <c r="C46" s="19">
        <v>2</v>
      </c>
      <c r="D46" s="1" t="s">
        <v>22</v>
      </c>
      <c r="E46" s="64"/>
      <c r="F46" s="62" t="s">
        <v>180</v>
      </c>
    </row>
    <row r="47" spans="2:6" ht="20.399999999999999" x14ac:dyDescent="0.25">
      <c r="B47" s="19" t="s">
        <v>77</v>
      </c>
      <c r="C47" s="19">
        <v>2</v>
      </c>
      <c r="D47" s="1" t="s">
        <v>133</v>
      </c>
      <c r="E47" s="64"/>
      <c r="F47" s="62" t="s">
        <v>180</v>
      </c>
    </row>
    <row r="48" spans="2:6" ht="51" x14ac:dyDescent="0.25">
      <c r="B48" s="19" t="s">
        <v>77</v>
      </c>
      <c r="C48" s="19">
        <v>3</v>
      </c>
      <c r="D48" s="1" t="s">
        <v>134</v>
      </c>
      <c r="E48" s="61" t="s">
        <v>182</v>
      </c>
      <c r="F48" s="62" t="s">
        <v>114</v>
      </c>
    </row>
    <row r="49" spans="2:6" ht="13.8" x14ac:dyDescent="0.25">
      <c r="B49" s="19" t="s">
        <v>77</v>
      </c>
      <c r="C49" s="19">
        <v>0</v>
      </c>
      <c r="D49" s="1" t="s">
        <v>18</v>
      </c>
      <c r="E49" s="64"/>
      <c r="F49" s="65"/>
    </row>
    <row r="50" spans="2:6" ht="13.8" x14ac:dyDescent="0.25">
      <c r="B50" s="19" t="s">
        <v>77</v>
      </c>
      <c r="C50" s="19">
        <v>0</v>
      </c>
      <c r="D50" s="1" t="s">
        <v>18</v>
      </c>
      <c r="E50" s="64"/>
      <c r="F50" s="65"/>
    </row>
    <row r="51" spans="2:6" ht="20.399999999999999" x14ac:dyDescent="0.25">
      <c r="B51" s="29" t="s">
        <v>78</v>
      </c>
      <c r="C51" s="29">
        <v>3</v>
      </c>
      <c r="D51" s="1" t="s">
        <v>110</v>
      </c>
      <c r="E51" s="64"/>
      <c r="F51" s="62" t="s">
        <v>180</v>
      </c>
    </row>
    <row r="52" spans="2:6" ht="13.8" x14ac:dyDescent="0.25">
      <c r="B52" s="29" t="s">
        <v>78</v>
      </c>
      <c r="C52" s="29">
        <v>1</v>
      </c>
      <c r="D52" s="1" t="s">
        <v>135</v>
      </c>
      <c r="E52" s="64"/>
      <c r="F52" s="62" t="s">
        <v>180</v>
      </c>
    </row>
    <row r="53" spans="2:6" ht="51" x14ac:dyDescent="0.25">
      <c r="B53" s="23" t="s">
        <v>23</v>
      </c>
      <c r="C53" s="23">
        <v>1</v>
      </c>
      <c r="D53" s="1" t="s">
        <v>136</v>
      </c>
      <c r="E53" s="61" t="s">
        <v>183</v>
      </c>
      <c r="F53" s="62" t="s">
        <v>144</v>
      </c>
    </row>
    <row r="54" spans="2:6" ht="51" x14ac:dyDescent="0.25">
      <c r="B54" s="23" t="s">
        <v>23</v>
      </c>
      <c r="C54" s="23">
        <v>1</v>
      </c>
      <c r="D54" s="1" t="s">
        <v>28</v>
      </c>
      <c r="E54" s="61" t="s">
        <v>184</v>
      </c>
      <c r="F54" s="62" t="s">
        <v>144</v>
      </c>
    </row>
    <row r="55" spans="2:6" ht="51" x14ac:dyDescent="0.25">
      <c r="B55" s="23" t="s">
        <v>23</v>
      </c>
      <c r="C55" s="23">
        <v>1</v>
      </c>
      <c r="D55" s="1" t="s">
        <v>137</v>
      </c>
      <c r="E55" s="61" t="s">
        <v>185</v>
      </c>
      <c r="F55" s="62" t="s">
        <v>144</v>
      </c>
    </row>
    <row r="56" spans="2:6" ht="51" x14ac:dyDescent="0.25">
      <c r="B56" s="23" t="s">
        <v>23</v>
      </c>
      <c r="C56" s="23">
        <v>1</v>
      </c>
      <c r="D56" s="1" t="s">
        <v>138</v>
      </c>
      <c r="E56" s="61" t="s">
        <v>184</v>
      </c>
      <c r="F56" s="62" t="s">
        <v>144</v>
      </c>
    </row>
    <row r="57" spans="2:6" ht="13.8" x14ac:dyDescent="0.25">
      <c r="B57" s="24" t="s">
        <v>90</v>
      </c>
      <c r="C57" s="24">
        <v>3</v>
      </c>
      <c r="D57" s="1" t="s">
        <v>2</v>
      </c>
      <c r="E57" s="61"/>
      <c r="F57" s="63"/>
    </row>
    <row r="58" spans="2:6" ht="13.8" x14ac:dyDescent="0.25">
      <c r="B58" s="24" t="s">
        <v>90</v>
      </c>
      <c r="C58" s="24">
        <v>3</v>
      </c>
      <c r="D58" s="1" t="s">
        <v>2</v>
      </c>
      <c r="E58" s="61"/>
      <c r="F58" s="63"/>
    </row>
    <row r="59" spans="2:6" ht="13.8" x14ac:dyDescent="0.25">
      <c r="B59" s="24" t="s">
        <v>90</v>
      </c>
      <c r="C59" s="24">
        <v>3</v>
      </c>
      <c r="D59" s="1" t="s">
        <v>2</v>
      </c>
      <c r="E59" s="61"/>
      <c r="F59" s="63"/>
    </row>
    <row r="60" spans="2:6" ht="13.8" x14ac:dyDescent="0.25">
      <c r="B60" s="24" t="s">
        <v>90</v>
      </c>
      <c r="C60" s="24">
        <v>3</v>
      </c>
      <c r="D60" s="1" t="s">
        <v>2</v>
      </c>
      <c r="E60" s="61"/>
      <c r="F60" s="63"/>
    </row>
    <row r="61" spans="2:6" ht="13.8" x14ac:dyDescent="0.25">
      <c r="B61" s="24" t="s">
        <v>90</v>
      </c>
      <c r="C61" s="24">
        <v>3</v>
      </c>
      <c r="D61" s="1" t="s">
        <v>2</v>
      </c>
      <c r="E61" s="61"/>
      <c r="F61" s="63"/>
    </row>
    <row r="62" spans="2:6" ht="13.8" x14ac:dyDescent="0.25">
      <c r="B62" s="24" t="s">
        <v>90</v>
      </c>
      <c r="C62" s="24">
        <v>3</v>
      </c>
      <c r="D62" s="1" t="s">
        <v>2</v>
      </c>
      <c r="E62" s="61"/>
      <c r="F62" s="63"/>
    </row>
    <row r="63" spans="2:6" ht="13.8" x14ac:dyDescent="0.25">
      <c r="B63" s="25" t="s">
        <v>43</v>
      </c>
      <c r="C63" s="25">
        <v>3</v>
      </c>
      <c r="D63" s="1" t="s">
        <v>117</v>
      </c>
      <c r="E63" s="61"/>
      <c r="F63" s="63"/>
    </row>
    <row r="64" spans="2:6" ht="13.8" x14ac:dyDescent="0.25">
      <c r="B64" s="25" t="s">
        <v>43</v>
      </c>
      <c r="C64" s="25">
        <v>3</v>
      </c>
      <c r="D64" s="1" t="s">
        <v>81</v>
      </c>
      <c r="E64" s="61"/>
      <c r="F64" s="63"/>
    </row>
    <row r="65" spans="2:6" ht="13.8" x14ac:dyDescent="0.25">
      <c r="B65" s="25" t="s">
        <v>43</v>
      </c>
      <c r="C65" s="25">
        <v>3</v>
      </c>
      <c r="D65" s="1" t="s">
        <v>80</v>
      </c>
      <c r="E65" s="61"/>
      <c r="F65" s="63"/>
    </row>
    <row r="66" spans="2:6" ht="13.8" x14ac:dyDescent="0.25">
      <c r="B66" s="25" t="s">
        <v>43</v>
      </c>
      <c r="C66" s="25">
        <v>3</v>
      </c>
      <c r="D66" s="1" t="s">
        <v>82</v>
      </c>
      <c r="E66" s="61"/>
      <c r="F66" s="63"/>
    </row>
    <row r="67" spans="2:6" ht="13.8" x14ac:dyDescent="0.25">
      <c r="B67" s="25" t="s">
        <v>43</v>
      </c>
      <c r="C67" s="25">
        <v>3</v>
      </c>
      <c r="D67" s="1" t="s">
        <v>84</v>
      </c>
      <c r="E67" s="61"/>
      <c r="F67" s="63"/>
    </row>
    <row r="68" spans="2:6" ht="13.8" x14ac:dyDescent="0.25">
      <c r="B68" s="25" t="s">
        <v>43</v>
      </c>
      <c r="C68" s="25">
        <v>3</v>
      </c>
      <c r="D68" s="1" t="s">
        <v>83</v>
      </c>
      <c r="E68" s="61"/>
      <c r="F68" s="63"/>
    </row>
    <row r="69" spans="2:6" ht="13.8" x14ac:dyDescent="0.25">
      <c r="B69" s="25" t="s">
        <v>43</v>
      </c>
      <c r="C69" s="25">
        <v>3</v>
      </c>
      <c r="D69" s="1" t="s">
        <v>85</v>
      </c>
      <c r="E69" s="61"/>
      <c r="F69" s="63"/>
    </row>
    <row r="70" spans="2:6" ht="13.8" x14ac:dyDescent="0.25">
      <c r="B70" s="25" t="s">
        <v>43</v>
      </c>
      <c r="C70" s="25">
        <v>3</v>
      </c>
      <c r="D70" s="1" t="s">
        <v>86</v>
      </c>
      <c r="E70" s="61"/>
      <c r="F70" s="63"/>
    </row>
    <row r="71" spans="2:6" ht="13.8" x14ac:dyDescent="0.25">
      <c r="B71" s="25" t="s">
        <v>43</v>
      </c>
      <c r="C71" s="25">
        <v>3</v>
      </c>
      <c r="D71" s="1" t="s">
        <v>89</v>
      </c>
      <c r="E71" s="61"/>
      <c r="F71" s="63"/>
    </row>
    <row r="72" spans="2:6" ht="13.8" x14ac:dyDescent="0.25">
      <c r="B72" s="25" t="s">
        <v>43</v>
      </c>
      <c r="C72" s="25">
        <v>3</v>
      </c>
      <c r="D72" s="1" t="s">
        <v>87</v>
      </c>
      <c r="E72" s="61"/>
      <c r="F72" s="63"/>
    </row>
    <row r="73" spans="2:6" ht="13.8" x14ac:dyDescent="0.25">
      <c r="B73" s="25" t="s">
        <v>43</v>
      </c>
      <c r="C73" s="25">
        <v>3</v>
      </c>
      <c r="D73" s="1" t="s">
        <v>88</v>
      </c>
      <c r="E73" s="61"/>
      <c r="F73" s="63"/>
    </row>
    <row r="74" spans="2:6" ht="13.8" x14ac:dyDescent="0.25">
      <c r="B74" s="26" t="s">
        <v>91</v>
      </c>
      <c r="C74" s="26">
        <v>3</v>
      </c>
      <c r="D74" s="1" t="s">
        <v>106</v>
      </c>
      <c r="E74" s="61"/>
      <c r="F74" s="63"/>
    </row>
    <row r="75" spans="2:6" ht="13.8" x14ac:dyDescent="0.25">
      <c r="B75" s="26" t="s">
        <v>91</v>
      </c>
      <c r="C75" s="26">
        <v>2</v>
      </c>
      <c r="D75" s="1" t="s">
        <v>105</v>
      </c>
      <c r="E75" s="61"/>
      <c r="F75" s="63"/>
    </row>
    <row r="76" spans="2:6" ht="13.8" x14ac:dyDescent="0.25">
      <c r="B76" s="26" t="s">
        <v>91</v>
      </c>
      <c r="C76" s="26">
        <v>2</v>
      </c>
      <c r="D76" s="1" t="s">
        <v>104</v>
      </c>
      <c r="E76" s="61"/>
      <c r="F76" s="62" t="s">
        <v>186</v>
      </c>
    </row>
    <row r="77" spans="2:6" ht="13.8" x14ac:dyDescent="0.25">
      <c r="B77" s="26" t="s">
        <v>91</v>
      </c>
      <c r="C77" s="26">
        <v>1</v>
      </c>
      <c r="D77" s="1" t="s">
        <v>44</v>
      </c>
      <c r="E77" s="61"/>
      <c r="F77" s="63"/>
    </row>
    <row r="78" spans="2:6" ht="20.399999999999999" x14ac:dyDescent="0.25">
      <c r="B78" s="26" t="s">
        <v>91</v>
      </c>
      <c r="C78" s="26">
        <v>1</v>
      </c>
      <c r="D78" s="1" t="s">
        <v>24</v>
      </c>
      <c r="E78" s="61"/>
      <c r="F78" s="63"/>
    </row>
    <row r="79" spans="2:6" ht="13.8" x14ac:dyDescent="0.25">
      <c r="B79" s="26" t="s">
        <v>91</v>
      </c>
      <c r="C79" s="26">
        <v>1</v>
      </c>
      <c r="D79" s="1" t="s">
        <v>139</v>
      </c>
      <c r="E79" s="61"/>
      <c r="F79" s="62" t="s">
        <v>143</v>
      </c>
    </row>
    <row r="80" spans="2:6" ht="13.8" x14ac:dyDescent="0.25">
      <c r="B80" s="32" t="s">
        <v>19</v>
      </c>
      <c r="C80" s="32">
        <v>2</v>
      </c>
      <c r="D80" s="1" t="s">
        <v>15</v>
      </c>
      <c r="E80" s="61"/>
      <c r="F80" s="63"/>
    </row>
    <row r="81" spans="2:6" ht="13.8" x14ac:dyDescent="0.25">
      <c r="B81" s="32" t="s">
        <v>19</v>
      </c>
      <c r="C81" s="32">
        <v>2</v>
      </c>
      <c r="D81" s="1" t="s">
        <v>14</v>
      </c>
      <c r="E81" s="61"/>
      <c r="F81" s="63"/>
    </row>
    <row r="82" spans="2:6" ht="13.8" x14ac:dyDescent="0.25">
      <c r="B82" s="32" t="s">
        <v>19</v>
      </c>
      <c r="C82" s="32">
        <v>1</v>
      </c>
      <c r="D82" s="1" t="s">
        <v>16</v>
      </c>
      <c r="E82" s="61"/>
      <c r="F82" s="63"/>
    </row>
    <row r="83" spans="2:6" ht="13.8" x14ac:dyDescent="0.25">
      <c r="B83" s="32" t="s">
        <v>19</v>
      </c>
      <c r="C83" s="32">
        <v>2</v>
      </c>
      <c r="D83" s="1" t="s">
        <v>189</v>
      </c>
      <c r="E83" s="61"/>
      <c r="F83" s="62" t="s">
        <v>144</v>
      </c>
    </row>
    <row r="84" spans="2:6" ht="13.8" x14ac:dyDescent="0.25">
      <c r="B84" s="32" t="s">
        <v>19</v>
      </c>
      <c r="C84" s="32">
        <v>1</v>
      </c>
      <c r="D84" s="1" t="s">
        <v>13</v>
      </c>
      <c r="E84" s="61"/>
      <c r="F84" s="62" t="s">
        <v>144</v>
      </c>
    </row>
    <row r="85" spans="2:6" ht="13.8" x14ac:dyDescent="0.25">
      <c r="B85" s="32" t="s">
        <v>92</v>
      </c>
      <c r="C85" s="32">
        <v>3</v>
      </c>
      <c r="D85" s="1" t="s">
        <v>94</v>
      </c>
      <c r="E85" s="61"/>
      <c r="F85" s="63"/>
    </row>
    <row r="86" spans="2:6" ht="13.8" x14ac:dyDescent="0.25">
      <c r="B86" s="32" t="s">
        <v>92</v>
      </c>
      <c r="C86" s="32">
        <v>3</v>
      </c>
      <c r="D86" s="1" t="s">
        <v>40</v>
      </c>
      <c r="E86" s="61"/>
      <c r="F86" s="63"/>
    </row>
    <row r="87" spans="2:6" ht="13.8" x14ac:dyDescent="0.25">
      <c r="B87" s="32" t="s">
        <v>92</v>
      </c>
      <c r="C87" s="32">
        <v>3</v>
      </c>
      <c r="D87" s="1" t="s">
        <v>108</v>
      </c>
      <c r="E87" s="61"/>
      <c r="F87" s="63"/>
    </row>
  </sheetData>
  <autoFilter ref="B4:F87"/>
  <mergeCells count="2">
    <mergeCell ref="B2:F2"/>
    <mergeCell ref="L3:N3"/>
  </mergeCells>
  <pageMargins left="0.25" right="0.25" top="0.75" bottom="0.75" header="0.3" footer="0.3"/>
  <pageSetup paperSize="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70C0"/>
    <pageSetUpPr fitToPage="1"/>
  </sheetPr>
  <dimension ref="A1:AA601"/>
  <sheetViews>
    <sheetView zoomScale="110" zoomScaleNormal="110" workbookViewId="0">
      <pane xSplit="1" ySplit="1" topLeftCell="B2" activePane="bottomRight" state="frozen"/>
      <selection pane="topRight" activeCell="B1" sqref="B1"/>
      <selection pane="bottomLeft" activeCell="A3" sqref="A3"/>
      <selection pane="bottomRight" activeCell="B8" sqref="B8"/>
    </sheetView>
  </sheetViews>
  <sheetFormatPr defaultColWidth="9.21875" defaultRowHeight="13.8" outlineLevelCol="1" x14ac:dyDescent="0.25"/>
  <cols>
    <col min="1" max="1" width="3.5546875" style="3" customWidth="1"/>
    <col min="2" max="2" width="10.6640625" style="3" customWidth="1"/>
    <col min="3" max="3" width="10.88671875" style="3" customWidth="1"/>
    <col min="4" max="4" width="12.21875" style="85" customWidth="1"/>
    <col min="5" max="5" width="10.77734375" style="3" customWidth="1"/>
    <col min="6" max="6" width="32.44140625" style="2" customWidth="1"/>
    <col min="7" max="7" width="2.77734375" style="2" customWidth="1"/>
    <col min="8" max="19" width="9.44140625" style="3" customWidth="1" outlineLevel="1"/>
    <col min="20" max="22" width="9.21875" style="3"/>
    <col min="23" max="26" width="8.77734375"/>
    <col min="27" max="27" width="9.21875" style="45"/>
    <col min="28" max="16384" width="9.21875" style="3"/>
  </cols>
  <sheetData>
    <row r="1" spans="1:20" s="9" customFormat="1" ht="28.8" x14ac:dyDescent="0.25">
      <c r="A1" s="66" t="s">
        <v>50</v>
      </c>
      <c r="B1" s="66" t="s">
        <v>64</v>
      </c>
      <c r="C1" s="66" t="s">
        <v>65</v>
      </c>
      <c r="D1" s="66" t="s">
        <v>73</v>
      </c>
      <c r="E1" s="67" t="s">
        <v>99</v>
      </c>
      <c r="F1" s="67" t="s">
        <v>3</v>
      </c>
      <c r="G1" s="37"/>
      <c r="H1" s="22" t="s">
        <v>51</v>
      </c>
      <c r="I1" s="22" t="s">
        <v>52</v>
      </c>
      <c r="J1" s="22" t="s">
        <v>53</v>
      </c>
      <c r="K1" s="22" t="s">
        <v>54</v>
      </c>
      <c r="L1" s="22" t="s">
        <v>55</v>
      </c>
      <c r="M1" s="22" t="s">
        <v>56</v>
      </c>
      <c r="N1" s="22" t="s">
        <v>57</v>
      </c>
      <c r="O1" s="22" t="s">
        <v>58</v>
      </c>
      <c r="P1" s="22" t="s">
        <v>59</v>
      </c>
      <c r="Q1" s="22" t="s">
        <v>60</v>
      </c>
      <c r="R1" s="22" t="s">
        <v>61</v>
      </c>
      <c r="S1" s="22" t="s">
        <v>62</v>
      </c>
      <c r="T1" s="22" t="s">
        <v>0</v>
      </c>
    </row>
    <row r="2" spans="1:20" x14ac:dyDescent="0.25">
      <c r="A2" s="10">
        <v>1</v>
      </c>
      <c r="B2" s="10" t="s">
        <v>243</v>
      </c>
      <c r="C2" s="10" t="s">
        <v>244</v>
      </c>
      <c r="D2" s="73" t="s">
        <v>74</v>
      </c>
      <c r="E2" s="20">
        <v>1</v>
      </c>
      <c r="F2" s="1" t="s">
        <v>41</v>
      </c>
      <c r="G2" s="56"/>
      <c r="H2" s="24" t="s">
        <v>29</v>
      </c>
      <c r="I2" s="24"/>
      <c r="J2" s="24"/>
      <c r="K2" s="24"/>
      <c r="L2" s="24" t="s">
        <v>33</v>
      </c>
      <c r="M2" s="24"/>
      <c r="N2" s="24"/>
      <c r="O2" s="24"/>
      <c r="P2" s="24" t="s">
        <v>37</v>
      </c>
      <c r="Q2" s="24" t="s">
        <v>38</v>
      </c>
      <c r="R2" s="24" t="s">
        <v>39</v>
      </c>
      <c r="S2" s="24"/>
      <c r="T2" s="24"/>
    </row>
    <row r="3" spans="1:20" x14ac:dyDescent="0.25">
      <c r="A3" s="10">
        <v>2</v>
      </c>
      <c r="B3" s="10" t="s">
        <v>243</v>
      </c>
      <c r="C3" s="10" t="s">
        <v>248</v>
      </c>
      <c r="D3" s="73" t="s">
        <v>74</v>
      </c>
      <c r="E3" s="20">
        <v>1</v>
      </c>
      <c r="F3" s="1" t="s">
        <v>42</v>
      </c>
      <c r="G3" s="56"/>
      <c r="H3" s="24" t="s">
        <v>29</v>
      </c>
      <c r="I3" s="24"/>
      <c r="J3" s="24"/>
      <c r="K3" s="24"/>
      <c r="L3" s="24" t="s">
        <v>33</v>
      </c>
      <c r="M3" s="24"/>
      <c r="N3" s="24"/>
      <c r="O3" s="24"/>
      <c r="P3" s="24" t="s">
        <v>37</v>
      </c>
      <c r="Q3" s="24" t="s">
        <v>38</v>
      </c>
      <c r="R3" s="24"/>
      <c r="S3" s="24"/>
      <c r="T3" s="24"/>
    </row>
    <row r="4" spans="1:20" x14ac:dyDescent="0.25">
      <c r="A4" s="10">
        <v>3</v>
      </c>
      <c r="B4" s="10" t="s">
        <v>243</v>
      </c>
      <c r="C4" s="10" t="s">
        <v>244</v>
      </c>
      <c r="D4" s="73" t="s">
        <v>74</v>
      </c>
      <c r="E4" s="20">
        <v>1</v>
      </c>
      <c r="F4" s="1" t="s">
        <v>11</v>
      </c>
      <c r="G4" s="56"/>
      <c r="H4" s="24"/>
      <c r="I4" s="24"/>
      <c r="J4" s="24"/>
      <c r="K4" s="24"/>
      <c r="L4" s="24" t="s">
        <v>33</v>
      </c>
      <c r="M4" s="24"/>
      <c r="N4" s="24"/>
      <c r="O4" s="24"/>
      <c r="P4" s="24"/>
      <c r="Q4" s="24"/>
      <c r="R4" s="24" t="s">
        <v>39</v>
      </c>
      <c r="S4" s="24"/>
      <c r="T4" s="24"/>
    </row>
    <row r="5" spans="1:20" x14ac:dyDescent="0.25">
      <c r="A5" s="10">
        <v>4</v>
      </c>
      <c r="B5" s="10" t="s">
        <v>243</v>
      </c>
      <c r="C5" s="10" t="s">
        <v>244</v>
      </c>
      <c r="D5" s="73" t="s">
        <v>74</v>
      </c>
      <c r="E5" s="20">
        <v>1</v>
      </c>
      <c r="F5" s="1" t="s">
        <v>8</v>
      </c>
      <c r="G5" s="56"/>
      <c r="H5" s="24"/>
      <c r="I5" s="24"/>
      <c r="J5" s="24"/>
      <c r="K5" s="24"/>
      <c r="L5" s="24" t="s">
        <v>33</v>
      </c>
      <c r="M5" s="24"/>
      <c r="N5" s="24"/>
      <c r="O5" s="24"/>
      <c r="P5" s="24"/>
      <c r="Q5" s="24" t="s">
        <v>38</v>
      </c>
      <c r="R5" s="24" t="s">
        <v>39</v>
      </c>
      <c r="S5" s="24"/>
      <c r="T5" s="24"/>
    </row>
    <row r="6" spans="1:20" x14ac:dyDescent="0.25">
      <c r="A6" s="10">
        <v>5</v>
      </c>
      <c r="B6" s="10" t="s">
        <v>243</v>
      </c>
      <c r="C6" s="10" t="s">
        <v>244</v>
      </c>
      <c r="D6" s="73" t="s">
        <v>74</v>
      </c>
      <c r="E6" s="20">
        <v>1</v>
      </c>
      <c r="F6" s="1" t="s">
        <v>26</v>
      </c>
      <c r="G6" s="56"/>
      <c r="H6" s="24" t="s">
        <v>29</v>
      </c>
      <c r="I6" s="24" t="s">
        <v>30</v>
      </c>
      <c r="J6" s="24" t="s">
        <v>31</v>
      </c>
      <c r="K6" s="24" t="s">
        <v>32</v>
      </c>
      <c r="L6" s="24" t="s">
        <v>33</v>
      </c>
      <c r="M6" s="24" t="s">
        <v>34</v>
      </c>
      <c r="N6" s="24" t="s">
        <v>35</v>
      </c>
      <c r="O6" s="24" t="s">
        <v>36</v>
      </c>
      <c r="P6" s="24" t="s">
        <v>37</v>
      </c>
      <c r="Q6" s="24" t="s">
        <v>38</v>
      </c>
      <c r="R6" s="24" t="s">
        <v>39</v>
      </c>
      <c r="S6" s="24"/>
      <c r="T6" s="24"/>
    </row>
    <row r="7" spans="1:20" x14ac:dyDescent="0.25">
      <c r="A7" s="10">
        <v>6</v>
      </c>
      <c r="B7" s="10" t="s">
        <v>244</v>
      </c>
      <c r="C7" s="10"/>
      <c r="D7" s="73" t="s">
        <v>74</v>
      </c>
      <c r="E7" s="20">
        <v>1</v>
      </c>
      <c r="F7" s="1" t="s">
        <v>49</v>
      </c>
      <c r="G7" s="56"/>
      <c r="H7" s="24" t="s">
        <v>29</v>
      </c>
      <c r="I7" s="24"/>
      <c r="J7" s="24"/>
      <c r="K7" s="24"/>
      <c r="L7" s="24" t="s">
        <v>33</v>
      </c>
      <c r="M7" s="24"/>
      <c r="N7" s="24"/>
      <c r="O7" s="24"/>
      <c r="P7" s="24"/>
      <c r="Q7" s="24" t="s">
        <v>38</v>
      </c>
      <c r="R7" s="24"/>
      <c r="S7" s="24"/>
      <c r="T7" s="24"/>
    </row>
    <row r="8" spans="1:20" x14ac:dyDescent="0.25">
      <c r="A8" s="10">
        <v>7</v>
      </c>
      <c r="B8" s="10" t="s">
        <v>248</v>
      </c>
      <c r="C8" s="10"/>
      <c r="D8" s="73" t="s">
        <v>74</v>
      </c>
      <c r="E8" s="20">
        <v>1</v>
      </c>
      <c r="F8" s="1" t="s">
        <v>109</v>
      </c>
      <c r="G8" s="56"/>
      <c r="H8" s="24" t="s">
        <v>29</v>
      </c>
      <c r="I8" s="24"/>
      <c r="J8" s="24" t="s">
        <v>31</v>
      </c>
      <c r="K8" s="24"/>
      <c r="L8" s="24" t="s">
        <v>33</v>
      </c>
      <c r="M8" s="24"/>
      <c r="N8" s="24"/>
      <c r="O8" s="24"/>
      <c r="P8" s="24"/>
      <c r="Q8" s="24"/>
      <c r="R8" s="24" t="s">
        <v>39</v>
      </c>
      <c r="S8" s="24"/>
      <c r="T8" s="24"/>
    </row>
    <row r="9" spans="1:20" x14ac:dyDescent="0.25">
      <c r="A9" s="10">
        <v>8</v>
      </c>
      <c r="B9" s="49" t="s">
        <v>246</v>
      </c>
      <c r="C9" s="49" t="s">
        <v>251</v>
      </c>
      <c r="D9" s="73" t="s">
        <v>74</v>
      </c>
      <c r="E9" s="20">
        <v>1</v>
      </c>
      <c r="F9" s="1" t="s">
        <v>46</v>
      </c>
      <c r="G9" s="56"/>
      <c r="H9" s="24" t="s">
        <v>29</v>
      </c>
      <c r="I9" s="24" t="s">
        <v>30</v>
      </c>
      <c r="J9" s="24"/>
      <c r="K9" s="24"/>
      <c r="L9" s="24"/>
      <c r="M9" s="24"/>
      <c r="N9" s="24" t="s">
        <v>35</v>
      </c>
      <c r="O9" s="24"/>
      <c r="P9" s="24"/>
      <c r="Q9" s="24"/>
      <c r="R9" s="24"/>
      <c r="S9" s="24"/>
      <c r="T9" s="24"/>
    </row>
    <row r="10" spans="1:20" x14ac:dyDescent="0.25">
      <c r="A10" s="10">
        <v>9</v>
      </c>
      <c r="B10" s="10" t="s">
        <v>248</v>
      </c>
      <c r="C10" s="10" t="s">
        <v>246</v>
      </c>
      <c r="D10" s="73" t="s">
        <v>74</v>
      </c>
      <c r="E10" s="20">
        <v>1</v>
      </c>
      <c r="F10" s="1" t="s">
        <v>47</v>
      </c>
      <c r="G10" s="56"/>
      <c r="H10" s="24" t="s">
        <v>29</v>
      </c>
      <c r="I10" s="24"/>
      <c r="J10" s="24"/>
      <c r="K10" s="24"/>
      <c r="L10" s="24" t="s">
        <v>33</v>
      </c>
      <c r="M10" s="24"/>
      <c r="N10" s="24"/>
      <c r="O10" s="24"/>
      <c r="P10" s="24"/>
      <c r="Q10" s="24" t="s">
        <v>38</v>
      </c>
      <c r="R10" s="24"/>
      <c r="S10" s="24"/>
      <c r="T10" s="24"/>
    </row>
    <row r="11" spans="1:20" x14ac:dyDescent="0.25">
      <c r="A11" s="10">
        <v>10</v>
      </c>
      <c r="B11" s="49" t="s">
        <v>251</v>
      </c>
      <c r="C11" s="49"/>
      <c r="D11" s="73" t="s">
        <v>74</v>
      </c>
      <c r="E11" s="20">
        <v>1</v>
      </c>
      <c r="F11" s="1" t="s">
        <v>45</v>
      </c>
      <c r="G11" s="56"/>
      <c r="H11" s="24" t="s">
        <v>29</v>
      </c>
      <c r="I11" s="24"/>
      <c r="J11" s="24"/>
      <c r="K11" s="24"/>
      <c r="L11" s="24"/>
      <c r="M11" s="24"/>
      <c r="N11" s="24"/>
      <c r="O11" s="24"/>
      <c r="P11" s="24"/>
      <c r="Q11" s="24"/>
      <c r="R11" s="24"/>
      <c r="S11" s="24"/>
      <c r="T11" s="24"/>
    </row>
    <row r="12" spans="1:20" x14ac:dyDescent="0.25">
      <c r="A12" s="10">
        <v>11</v>
      </c>
      <c r="B12" s="10"/>
      <c r="C12" s="10"/>
      <c r="D12" s="73" t="s">
        <v>74</v>
      </c>
      <c r="E12" s="20">
        <v>1</v>
      </c>
      <c r="F12" s="1" t="s">
        <v>140</v>
      </c>
      <c r="G12" s="56"/>
      <c r="H12" s="24" t="s">
        <v>29</v>
      </c>
      <c r="I12" s="24"/>
      <c r="J12" s="24" t="s">
        <v>31</v>
      </c>
      <c r="K12" s="24"/>
      <c r="L12" s="24"/>
      <c r="M12" s="24"/>
      <c r="N12" s="24"/>
      <c r="O12" s="24"/>
      <c r="P12" s="24"/>
      <c r="Q12" s="24"/>
      <c r="R12" s="24"/>
      <c r="S12" s="24"/>
      <c r="T12" s="24"/>
    </row>
    <row r="13" spans="1:20" x14ac:dyDescent="0.25">
      <c r="A13" s="10">
        <v>12</v>
      </c>
      <c r="B13" s="10" t="s">
        <v>249</v>
      </c>
      <c r="C13" s="10" t="s">
        <v>247</v>
      </c>
      <c r="D13" s="74" t="s">
        <v>75</v>
      </c>
      <c r="E13" s="21">
        <v>2</v>
      </c>
      <c r="F13" s="1" t="s">
        <v>141</v>
      </c>
      <c r="G13" s="56"/>
      <c r="H13" s="24"/>
      <c r="I13" s="24"/>
      <c r="J13" s="24" t="s">
        <v>31</v>
      </c>
      <c r="K13" s="24"/>
      <c r="L13" s="24"/>
      <c r="M13" s="24"/>
      <c r="N13" s="24"/>
      <c r="O13" s="24" t="s">
        <v>36</v>
      </c>
      <c r="P13" s="24" t="s">
        <v>37</v>
      </c>
      <c r="Q13" s="24"/>
      <c r="R13" s="24"/>
      <c r="S13" s="24"/>
      <c r="T13" s="24"/>
    </row>
    <row r="14" spans="1:20" x14ac:dyDescent="0.25">
      <c r="A14" s="10">
        <v>13</v>
      </c>
      <c r="B14" s="10" t="s">
        <v>247</v>
      </c>
      <c r="C14" s="10" t="s">
        <v>248</v>
      </c>
      <c r="D14" s="74" t="s">
        <v>75</v>
      </c>
      <c r="E14" s="21">
        <v>3</v>
      </c>
      <c r="F14" s="1" t="s">
        <v>21</v>
      </c>
      <c r="G14" s="56"/>
      <c r="H14" s="24" t="s">
        <v>29</v>
      </c>
      <c r="I14" s="24" t="s">
        <v>30</v>
      </c>
      <c r="J14" s="24" t="s">
        <v>31</v>
      </c>
      <c r="K14" s="24" t="s">
        <v>32</v>
      </c>
      <c r="L14" s="24" t="s">
        <v>33</v>
      </c>
      <c r="M14" s="24" t="s">
        <v>34</v>
      </c>
      <c r="N14" s="24" t="s">
        <v>35</v>
      </c>
      <c r="O14" s="24" t="s">
        <v>36</v>
      </c>
      <c r="P14" s="24" t="s">
        <v>37</v>
      </c>
      <c r="Q14" s="24"/>
      <c r="R14" s="24"/>
      <c r="S14" s="24"/>
      <c r="T14" s="24"/>
    </row>
    <row r="15" spans="1:20" x14ac:dyDescent="0.25">
      <c r="A15" s="10">
        <v>14</v>
      </c>
      <c r="B15" s="10" t="s">
        <v>250</v>
      </c>
      <c r="C15" s="10"/>
      <c r="D15" s="74" t="s">
        <v>75</v>
      </c>
      <c r="E15" s="21">
        <v>1</v>
      </c>
      <c r="F15" s="1" t="s">
        <v>118</v>
      </c>
      <c r="G15" s="56"/>
      <c r="H15" s="24" t="s">
        <v>29</v>
      </c>
      <c r="I15" s="24"/>
      <c r="J15" s="24"/>
      <c r="K15" s="24"/>
      <c r="L15" s="24" t="s">
        <v>33</v>
      </c>
      <c r="M15" s="24"/>
      <c r="N15" s="24"/>
      <c r="O15" s="24"/>
      <c r="P15" s="24"/>
      <c r="Q15" s="24" t="s">
        <v>38</v>
      </c>
      <c r="R15" s="24"/>
      <c r="S15" s="24"/>
      <c r="T15" s="24"/>
    </row>
    <row r="16" spans="1:20" x14ac:dyDescent="0.25">
      <c r="A16" s="10">
        <v>15</v>
      </c>
      <c r="B16" s="10" t="s">
        <v>248</v>
      </c>
      <c r="C16" s="10" t="s">
        <v>251</v>
      </c>
      <c r="D16" s="74" t="s">
        <v>75</v>
      </c>
      <c r="E16" s="21">
        <v>2</v>
      </c>
      <c r="F16" s="1" t="s">
        <v>113</v>
      </c>
      <c r="G16" s="56"/>
      <c r="H16" s="24" t="s">
        <v>29</v>
      </c>
      <c r="I16" s="24" t="s">
        <v>30</v>
      </c>
      <c r="J16" s="24" t="s">
        <v>31</v>
      </c>
      <c r="K16" s="24"/>
      <c r="L16" s="24"/>
      <c r="M16" s="24"/>
      <c r="N16" s="24"/>
      <c r="O16" s="24"/>
      <c r="P16" s="24" t="s">
        <v>37</v>
      </c>
      <c r="Q16" s="24" t="s">
        <v>38</v>
      </c>
      <c r="R16" s="24" t="s">
        <v>39</v>
      </c>
      <c r="S16" s="24"/>
      <c r="T16" s="24"/>
    </row>
    <row r="17" spans="1:20" x14ac:dyDescent="0.25">
      <c r="A17" s="10">
        <v>16</v>
      </c>
      <c r="B17" s="10" t="s">
        <v>248</v>
      </c>
      <c r="C17" s="10" t="s">
        <v>245</v>
      </c>
      <c r="D17" s="74" t="s">
        <v>75</v>
      </c>
      <c r="E17" s="21">
        <v>2</v>
      </c>
      <c r="F17" s="1" t="s">
        <v>164</v>
      </c>
      <c r="G17" s="56"/>
      <c r="H17" s="24"/>
      <c r="I17" s="24"/>
      <c r="J17" s="24"/>
      <c r="K17" s="24"/>
      <c r="L17" s="24"/>
      <c r="M17" s="24"/>
      <c r="N17" s="24" t="s">
        <v>35</v>
      </c>
      <c r="O17" s="24" t="s">
        <v>36</v>
      </c>
      <c r="P17" s="24" t="s">
        <v>37</v>
      </c>
      <c r="Q17" s="24"/>
      <c r="R17" s="24"/>
      <c r="S17" s="24"/>
      <c r="T17" s="24"/>
    </row>
    <row r="18" spans="1:20" x14ac:dyDescent="0.25">
      <c r="A18" s="10">
        <v>17</v>
      </c>
      <c r="B18" s="10" t="s">
        <v>247</v>
      </c>
      <c r="C18" s="10"/>
      <c r="D18" s="75" t="s">
        <v>76</v>
      </c>
      <c r="E18" s="27">
        <v>3</v>
      </c>
      <c r="F18" s="72" t="s">
        <v>225</v>
      </c>
      <c r="G18" s="56"/>
      <c r="H18" s="24" t="s">
        <v>29</v>
      </c>
      <c r="I18" s="24" t="s">
        <v>30</v>
      </c>
      <c r="J18" s="24" t="s">
        <v>31</v>
      </c>
      <c r="K18" s="24" t="s">
        <v>32</v>
      </c>
      <c r="L18" s="24" t="s">
        <v>33</v>
      </c>
      <c r="M18" s="24" t="s">
        <v>34</v>
      </c>
      <c r="N18" s="24" t="s">
        <v>35</v>
      </c>
      <c r="O18" s="24" t="s">
        <v>36</v>
      </c>
      <c r="P18" s="24" t="s">
        <v>37</v>
      </c>
      <c r="Q18" s="24" t="s">
        <v>38</v>
      </c>
      <c r="R18" s="24" t="s">
        <v>39</v>
      </c>
      <c r="S18" s="24"/>
      <c r="T18" s="24"/>
    </row>
    <row r="19" spans="1:20" x14ac:dyDescent="0.25">
      <c r="A19" s="10">
        <v>18</v>
      </c>
      <c r="B19" s="49" t="s">
        <v>248</v>
      </c>
      <c r="C19" s="49" t="s">
        <v>246</v>
      </c>
      <c r="D19" s="75" t="s">
        <v>76</v>
      </c>
      <c r="E19" s="27">
        <v>3</v>
      </c>
      <c r="F19" s="1" t="s">
        <v>220</v>
      </c>
      <c r="G19" s="56"/>
      <c r="H19" s="24" t="s">
        <v>29</v>
      </c>
      <c r="I19" s="24" t="s">
        <v>30</v>
      </c>
      <c r="J19" s="24" t="s">
        <v>31</v>
      </c>
      <c r="K19" s="24"/>
      <c r="L19" s="24"/>
      <c r="M19" s="24"/>
      <c r="N19" s="24"/>
      <c r="O19" s="24"/>
      <c r="P19" s="24"/>
      <c r="Q19" s="24"/>
      <c r="R19" s="24"/>
      <c r="S19" s="24"/>
      <c r="T19" s="24"/>
    </row>
    <row r="20" spans="1:20" x14ac:dyDescent="0.25">
      <c r="A20" s="10">
        <v>19</v>
      </c>
      <c r="B20" s="10" t="s">
        <v>247</v>
      </c>
      <c r="C20" s="10" t="s">
        <v>251</v>
      </c>
      <c r="D20" s="75" t="s">
        <v>76</v>
      </c>
      <c r="E20" s="27">
        <v>3</v>
      </c>
      <c r="F20" s="1" t="s">
        <v>221</v>
      </c>
      <c r="G20" s="56"/>
      <c r="H20" s="24"/>
      <c r="I20" s="24"/>
      <c r="J20" s="24" t="s">
        <v>31</v>
      </c>
      <c r="K20" s="24" t="s">
        <v>32</v>
      </c>
      <c r="L20" s="24" t="s">
        <v>33</v>
      </c>
      <c r="M20" s="24" t="s">
        <v>34</v>
      </c>
      <c r="N20" s="24"/>
      <c r="O20" s="24"/>
      <c r="P20" s="24"/>
      <c r="Q20" s="24"/>
      <c r="R20" s="24"/>
      <c r="S20" s="24"/>
      <c r="T20" s="24"/>
    </row>
    <row r="21" spans="1:20" x14ac:dyDescent="0.25">
      <c r="A21" s="10">
        <v>20</v>
      </c>
      <c r="B21" s="10" t="s">
        <v>245</v>
      </c>
      <c r="C21" s="10" t="s">
        <v>246</v>
      </c>
      <c r="D21" s="75" t="s">
        <v>76</v>
      </c>
      <c r="E21" s="27">
        <v>1</v>
      </c>
      <c r="F21" s="1" t="s">
        <v>205</v>
      </c>
      <c r="G21" s="56"/>
      <c r="H21" s="24"/>
      <c r="I21" s="24" t="s">
        <v>30</v>
      </c>
      <c r="J21" s="24" t="s">
        <v>31</v>
      </c>
      <c r="K21" s="24" t="s">
        <v>32</v>
      </c>
      <c r="L21" s="24" t="s">
        <v>33</v>
      </c>
      <c r="M21" s="24"/>
      <c r="N21" s="24"/>
      <c r="O21" s="24"/>
      <c r="P21" s="24"/>
      <c r="Q21" s="24"/>
      <c r="R21" s="24"/>
      <c r="S21" s="24"/>
      <c r="T21" s="24"/>
    </row>
    <row r="22" spans="1:20" x14ac:dyDescent="0.25">
      <c r="A22" s="10">
        <v>21</v>
      </c>
      <c r="B22" s="10" t="s">
        <v>248</v>
      </c>
      <c r="C22" s="10" t="s">
        <v>245</v>
      </c>
      <c r="D22" s="76" t="s">
        <v>25</v>
      </c>
      <c r="E22" s="28">
        <v>3</v>
      </c>
      <c r="F22" s="1" t="s">
        <v>208</v>
      </c>
      <c r="G22" s="56"/>
      <c r="H22" s="24"/>
      <c r="I22" s="24"/>
      <c r="J22" s="24" t="s">
        <v>31</v>
      </c>
      <c r="K22" s="24" t="s">
        <v>32</v>
      </c>
      <c r="L22" s="24" t="s">
        <v>33</v>
      </c>
      <c r="M22" s="24"/>
      <c r="N22" s="24"/>
      <c r="O22" s="24"/>
      <c r="P22" s="24"/>
      <c r="Q22" s="24"/>
      <c r="R22" s="24"/>
      <c r="S22" s="24"/>
      <c r="T22" s="24"/>
    </row>
    <row r="23" spans="1:20" x14ac:dyDescent="0.25">
      <c r="A23" s="10">
        <v>22</v>
      </c>
      <c r="B23" s="10" t="s">
        <v>245</v>
      </c>
      <c r="C23" s="10"/>
      <c r="D23" s="75" t="s">
        <v>76</v>
      </c>
      <c r="E23" s="27">
        <v>3</v>
      </c>
      <c r="F23" s="72" t="s">
        <v>226</v>
      </c>
      <c r="G23" s="56"/>
      <c r="H23" s="24" t="s">
        <v>29</v>
      </c>
      <c r="I23" s="24" t="s">
        <v>30</v>
      </c>
      <c r="J23" s="24" t="s">
        <v>31</v>
      </c>
      <c r="K23" s="24" t="s">
        <v>32</v>
      </c>
      <c r="L23" s="24" t="s">
        <v>33</v>
      </c>
      <c r="M23" s="24" t="s">
        <v>34</v>
      </c>
      <c r="N23" s="24" t="s">
        <v>35</v>
      </c>
      <c r="O23" s="24" t="s">
        <v>36</v>
      </c>
      <c r="P23" s="24" t="s">
        <v>37</v>
      </c>
      <c r="Q23" s="24" t="s">
        <v>38</v>
      </c>
      <c r="R23" s="24" t="s">
        <v>39</v>
      </c>
      <c r="S23" s="24"/>
      <c r="T23" s="24"/>
    </row>
    <row r="24" spans="1:20" x14ac:dyDescent="0.25">
      <c r="A24" s="10">
        <v>23</v>
      </c>
      <c r="B24" s="10" t="s">
        <v>249</v>
      </c>
      <c r="C24" s="10" t="s">
        <v>245</v>
      </c>
      <c r="D24" s="75" t="s">
        <v>76</v>
      </c>
      <c r="E24" s="27">
        <v>3</v>
      </c>
      <c r="F24" s="1" t="s">
        <v>222</v>
      </c>
      <c r="G24" s="56"/>
      <c r="H24" s="24" t="s">
        <v>29</v>
      </c>
      <c r="I24" s="24" t="s">
        <v>30</v>
      </c>
      <c r="J24" s="24" t="s">
        <v>31</v>
      </c>
      <c r="K24" s="24" t="s">
        <v>32</v>
      </c>
      <c r="L24" s="24" t="s">
        <v>33</v>
      </c>
      <c r="M24" s="24"/>
      <c r="N24" s="24"/>
      <c r="O24" s="24"/>
      <c r="P24" s="24"/>
      <c r="Q24" s="24"/>
      <c r="R24" s="24" t="s">
        <v>39</v>
      </c>
      <c r="S24" s="24"/>
      <c r="T24" s="24"/>
    </row>
    <row r="25" spans="1:20" x14ac:dyDescent="0.25">
      <c r="A25" s="10">
        <v>24</v>
      </c>
      <c r="B25" s="10" t="s">
        <v>251</v>
      </c>
      <c r="C25" s="10" t="s">
        <v>246</v>
      </c>
      <c r="D25" s="75" t="s">
        <v>76</v>
      </c>
      <c r="E25" s="27">
        <v>3</v>
      </c>
      <c r="F25" s="1" t="s">
        <v>223</v>
      </c>
      <c r="G25" s="56"/>
      <c r="H25" s="24"/>
      <c r="I25" s="24"/>
      <c r="J25" s="24"/>
      <c r="K25" s="24"/>
      <c r="L25" s="24" t="s">
        <v>33</v>
      </c>
      <c r="M25" s="24"/>
      <c r="N25" s="24" t="s">
        <v>35</v>
      </c>
      <c r="O25" s="24" t="s">
        <v>36</v>
      </c>
      <c r="P25" s="24" t="s">
        <v>37</v>
      </c>
      <c r="Q25" s="24"/>
      <c r="R25" s="24"/>
      <c r="S25" s="24"/>
      <c r="T25" s="24"/>
    </row>
    <row r="26" spans="1:20" x14ac:dyDescent="0.25">
      <c r="A26" s="10">
        <v>25</v>
      </c>
      <c r="B26" s="10"/>
      <c r="C26" s="10"/>
      <c r="D26" s="75" t="s">
        <v>76</v>
      </c>
      <c r="E26" s="27">
        <v>2</v>
      </c>
      <c r="F26" s="1" t="s">
        <v>224</v>
      </c>
      <c r="G26" s="56"/>
      <c r="H26" s="24" t="s">
        <v>29</v>
      </c>
      <c r="I26" s="24" t="s">
        <v>30</v>
      </c>
      <c r="J26" s="24" t="s">
        <v>31</v>
      </c>
      <c r="K26" s="24"/>
      <c r="L26" s="24"/>
      <c r="M26" s="24"/>
      <c r="N26" s="24"/>
      <c r="O26" s="24"/>
      <c r="P26" s="24"/>
      <c r="Q26" s="24"/>
      <c r="R26" s="24"/>
      <c r="S26" s="24"/>
      <c r="T26" s="24"/>
    </row>
    <row r="27" spans="1:20" x14ac:dyDescent="0.25">
      <c r="A27" s="10">
        <v>26</v>
      </c>
      <c r="B27" s="10" t="s">
        <v>249</v>
      </c>
      <c r="C27" s="10" t="s">
        <v>248</v>
      </c>
      <c r="D27" s="75" t="s">
        <v>76</v>
      </c>
      <c r="E27" s="27">
        <v>2</v>
      </c>
      <c r="F27" s="1" t="s">
        <v>126</v>
      </c>
      <c r="G27" s="56"/>
      <c r="H27" s="24"/>
      <c r="I27" s="24"/>
      <c r="J27" s="24" t="s">
        <v>31</v>
      </c>
      <c r="K27" s="24"/>
      <c r="L27" s="24"/>
      <c r="M27" s="24"/>
      <c r="N27" s="24" t="s">
        <v>35</v>
      </c>
      <c r="O27" s="24" t="s">
        <v>36</v>
      </c>
      <c r="P27" s="24" t="s">
        <v>37</v>
      </c>
      <c r="Q27" s="24"/>
      <c r="R27" s="24"/>
      <c r="S27" s="24"/>
      <c r="T27" s="24"/>
    </row>
    <row r="28" spans="1:20" x14ac:dyDescent="0.25">
      <c r="A28" s="10">
        <v>27</v>
      </c>
      <c r="B28" s="10" t="s">
        <v>251</v>
      </c>
      <c r="C28" s="10" t="s">
        <v>246</v>
      </c>
      <c r="D28" s="76" t="s">
        <v>25</v>
      </c>
      <c r="E28" s="28">
        <v>3</v>
      </c>
      <c r="F28" s="1" t="s">
        <v>188</v>
      </c>
      <c r="G28" s="56"/>
      <c r="H28" s="24"/>
      <c r="I28" s="24"/>
      <c r="J28" s="24"/>
      <c r="K28" s="46"/>
      <c r="L28" s="24" t="s">
        <v>33</v>
      </c>
      <c r="M28" s="24" t="s">
        <v>34</v>
      </c>
      <c r="N28" s="24" t="s">
        <v>35</v>
      </c>
      <c r="O28" s="24" t="s">
        <v>36</v>
      </c>
      <c r="P28" s="24"/>
      <c r="Q28" s="24"/>
      <c r="R28" s="24"/>
      <c r="S28" s="24"/>
      <c r="T28" s="24"/>
    </row>
    <row r="29" spans="1:20" x14ac:dyDescent="0.25">
      <c r="A29" s="10">
        <v>28</v>
      </c>
      <c r="B29" s="49" t="s">
        <v>247</v>
      </c>
      <c r="C29" s="49" t="s">
        <v>245</v>
      </c>
      <c r="D29" s="75" t="s">
        <v>76</v>
      </c>
      <c r="E29" s="27">
        <v>3</v>
      </c>
      <c r="F29" s="1" t="s">
        <v>48</v>
      </c>
      <c r="G29" s="56"/>
      <c r="H29" s="24" t="s">
        <v>29</v>
      </c>
      <c r="I29" s="24" t="s">
        <v>30</v>
      </c>
      <c r="J29" s="24" t="s">
        <v>31</v>
      </c>
      <c r="K29" s="24" t="s">
        <v>32</v>
      </c>
      <c r="L29" s="24" t="s">
        <v>33</v>
      </c>
      <c r="M29" s="24" t="s">
        <v>34</v>
      </c>
      <c r="N29" s="24" t="s">
        <v>35</v>
      </c>
      <c r="O29" s="24" t="s">
        <v>36</v>
      </c>
      <c r="P29" s="24" t="s">
        <v>37</v>
      </c>
      <c r="Q29" s="24" t="s">
        <v>38</v>
      </c>
      <c r="R29" s="24"/>
      <c r="S29" s="24"/>
      <c r="T29" s="24"/>
    </row>
    <row r="30" spans="1:20" ht="20.399999999999999" x14ac:dyDescent="0.25">
      <c r="A30" s="10">
        <v>29</v>
      </c>
      <c r="B30" s="10" t="s">
        <v>245</v>
      </c>
      <c r="C30" s="10" t="s">
        <v>251</v>
      </c>
      <c r="D30" s="75" t="s">
        <v>76</v>
      </c>
      <c r="E30" s="27">
        <v>2</v>
      </c>
      <c r="F30" s="1" t="s">
        <v>128</v>
      </c>
      <c r="G30" s="56"/>
      <c r="H30" s="24" t="s">
        <v>29</v>
      </c>
      <c r="I30" s="24"/>
      <c r="J30" s="24" t="s">
        <v>31</v>
      </c>
      <c r="K30" s="24"/>
      <c r="L30" s="24" t="s">
        <v>33</v>
      </c>
      <c r="M30" s="24"/>
      <c r="N30" s="24"/>
      <c r="O30" s="24" t="s">
        <v>36</v>
      </c>
      <c r="P30" s="24" t="s">
        <v>37</v>
      </c>
      <c r="Q30" s="24"/>
      <c r="R30" s="24"/>
      <c r="S30" s="24"/>
      <c r="T30" s="24"/>
    </row>
    <row r="31" spans="1:20" x14ac:dyDescent="0.25">
      <c r="A31" s="10">
        <v>30</v>
      </c>
      <c r="B31" s="10" t="s">
        <v>246</v>
      </c>
      <c r="C31" s="10" t="s">
        <v>249</v>
      </c>
      <c r="D31" s="75" t="s">
        <v>76</v>
      </c>
      <c r="E31" s="27">
        <v>1</v>
      </c>
      <c r="F31" s="1" t="s">
        <v>169</v>
      </c>
      <c r="G31" s="56"/>
      <c r="H31" s="24"/>
      <c r="I31" s="24"/>
      <c r="J31" s="24"/>
      <c r="K31" s="24"/>
      <c r="L31" s="24" t="s">
        <v>33</v>
      </c>
      <c r="M31" s="24"/>
      <c r="N31" s="24"/>
      <c r="O31" s="24" t="s">
        <v>36</v>
      </c>
      <c r="P31" s="24"/>
      <c r="Q31" s="24"/>
      <c r="R31" s="24"/>
      <c r="S31" s="24"/>
      <c r="T31" s="24"/>
    </row>
    <row r="32" spans="1:20" x14ac:dyDescent="0.25">
      <c r="A32" s="10">
        <v>31</v>
      </c>
      <c r="B32" s="10" t="s">
        <v>249</v>
      </c>
      <c r="C32" s="10"/>
      <c r="D32" s="76" t="s">
        <v>25</v>
      </c>
      <c r="E32" s="28">
        <v>1</v>
      </c>
      <c r="F32" s="1" t="s">
        <v>20</v>
      </c>
      <c r="G32" s="56"/>
      <c r="H32" s="24"/>
      <c r="I32" s="24"/>
      <c r="J32" s="24"/>
      <c r="K32" s="24"/>
      <c r="L32" s="24"/>
      <c r="M32" s="24"/>
      <c r="N32" s="24"/>
      <c r="O32" s="24"/>
      <c r="P32" s="24" t="s">
        <v>37</v>
      </c>
      <c r="Q32" s="24" t="s">
        <v>38</v>
      </c>
      <c r="R32" s="47" t="s">
        <v>39</v>
      </c>
      <c r="S32" s="24"/>
      <c r="T32" s="24"/>
    </row>
    <row r="33" spans="1:20" ht="20.399999999999999" x14ac:dyDescent="0.25">
      <c r="A33" s="10">
        <v>32</v>
      </c>
      <c r="B33" s="10"/>
      <c r="C33" s="10"/>
      <c r="D33" s="76" t="s">
        <v>25</v>
      </c>
      <c r="E33" s="28">
        <v>1</v>
      </c>
      <c r="F33" s="1" t="s">
        <v>130</v>
      </c>
      <c r="G33" s="56"/>
      <c r="H33" s="24"/>
      <c r="I33" s="24"/>
      <c r="J33" s="24"/>
      <c r="K33" s="24" t="s">
        <v>32</v>
      </c>
      <c r="L33" s="24" t="s">
        <v>33</v>
      </c>
      <c r="M33" s="24" t="s">
        <v>34</v>
      </c>
      <c r="N33" s="24"/>
      <c r="O33" s="24"/>
      <c r="P33" s="24"/>
      <c r="Q33" s="24"/>
      <c r="R33" s="24"/>
      <c r="S33" s="24"/>
      <c r="T33" s="24"/>
    </row>
    <row r="34" spans="1:20" x14ac:dyDescent="0.25">
      <c r="A34" s="10">
        <v>33</v>
      </c>
      <c r="B34" s="10" t="s">
        <v>249</v>
      </c>
      <c r="C34" s="10"/>
      <c r="D34" s="77" t="s">
        <v>119</v>
      </c>
      <c r="E34" s="58">
        <v>2</v>
      </c>
      <c r="F34" s="1" t="s">
        <v>206</v>
      </c>
      <c r="G34" s="56"/>
      <c r="H34" s="24"/>
      <c r="I34" s="24"/>
      <c r="J34" s="24"/>
      <c r="K34" s="24" t="s">
        <v>32</v>
      </c>
      <c r="L34" s="24" t="s">
        <v>33</v>
      </c>
      <c r="M34" s="24"/>
      <c r="N34" s="24" t="s">
        <v>35</v>
      </c>
      <c r="O34" s="24" t="s">
        <v>36</v>
      </c>
      <c r="P34" s="24"/>
      <c r="Q34" s="24"/>
      <c r="R34" s="24"/>
      <c r="S34" s="24"/>
      <c r="T34" s="24"/>
    </row>
    <row r="35" spans="1:20" x14ac:dyDescent="0.25">
      <c r="A35" s="10">
        <v>34</v>
      </c>
      <c r="B35" s="49" t="s">
        <v>247</v>
      </c>
      <c r="C35" s="10"/>
      <c r="D35" s="77" t="s">
        <v>119</v>
      </c>
      <c r="E35" s="58">
        <v>2</v>
      </c>
      <c r="F35" s="1" t="s">
        <v>207</v>
      </c>
      <c r="G35" s="56"/>
      <c r="H35" s="24" t="s">
        <v>29</v>
      </c>
      <c r="I35" s="24" t="s">
        <v>30</v>
      </c>
      <c r="J35" s="24" t="s">
        <v>31</v>
      </c>
      <c r="K35" s="24" t="s">
        <v>32</v>
      </c>
      <c r="L35" s="24" t="s">
        <v>33</v>
      </c>
      <c r="M35" s="24"/>
      <c r="N35" s="24"/>
      <c r="O35" s="24"/>
      <c r="P35" s="24"/>
      <c r="Q35" s="24"/>
      <c r="R35" s="24"/>
      <c r="S35" s="24"/>
      <c r="T35" s="24"/>
    </row>
    <row r="36" spans="1:20" x14ac:dyDescent="0.25">
      <c r="A36" s="10">
        <v>35</v>
      </c>
      <c r="B36" s="10" t="s">
        <v>243</v>
      </c>
      <c r="C36" s="10" t="s">
        <v>244</v>
      </c>
      <c r="D36" s="78" t="s">
        <v>77</v>
      </c>
      <c r="E36" s="19">
        <v>1</v>
      </c>
      <c r="F36" s="1" t="s">
        <v>9</v>
      </c>
      <c r="G36" s="56"/>
      <c r="H36" s="24"/>
      <c r="I36" s="24"/>
      <c r="J36" s="24"/>
      <c r="K36" s="24"/>
      <c r="L36" s="24"/>
      <c r="M36" s="24"/>
      <c r="N36" s="24"/>
      <c r="O36" s="24"/>
      <c r="P36" s="24" t="s">
        <v>37</v>
      </c>
      <c r="Q36" s="24" t="s">
        <v>38</v>
      </c>
      <c r="R36" s="24" t="s">
        <v>39</v>
      </c>
      <c r="S36" s="24"/>
      <c r="T36" s="24"/>
    </row>
    <row r="37" spans="1:20" x14ac:dyDescent="0.25">
      <c r="A37" s="10">
        <v>36</v>
      </c>
      <c r="B37" s="10" t="s">
        <v>243</v>
      </c>
      <c r="C37" s="10" t="s">
        <v>244</v>
      </c>
      <c r="D37" s="78" t="s">
        <v>77</v>
      </c>
      <c r="E37" s="19">
        <v>1</v>
      </c>
      <c r="F37" s="1" t="s">
        <v>1</v>
      </c>
      <c r="G37" s="56"/>
      <c r="H37" s="24"/>
      <c r="I37" s="24"/>
      <c r="J37" s="24"/>
      <c r="K37" s="24"/>
      <c r="L37" s="24"/>
      <c r="M37" s="24"/>
      <c r="N37" s="24"/>
      <c r="O37" s="24"/>
      <c r="P37" s="24" t="s">
        <v>37</v>
      </c>
      <c r="Q37" s="24" t="s">
        <v>38</v>
      </c>
      <c r="R37" s="24" t="s">
        <v>39</v>
      </c>
      <c r="S37" s="24"/>
      <c r="T37" s="24"/>
    </row>
    <row r="38" spans="1:20" x14ac:dyDescent="0.25">
      <c r="A38" s="10">
        <v>37</v>
      </c>
      <c r="B38" s="10" t="s">
        <v>243</v>
      </c>
      <c r="C38" s="10" t="s">
        <v>244</v>
      </c>
      <c r="D38" s="78" t="s">
        <v>77</v>
      </c>
      <c r="E38" s="19">
        <v>1</v>
      </c>
      <c r="F38" s="1" t="s">
        <v>6</v>
      </c>
      <c r="G38" s="56"/>
      <c r="H38" s="24"/>
      <c r="I38" s="24"/>
      <c r="J38" s="24"/>
      <c r="K38" s="24"/>
      <c r="L38" s="24" t="s">
        <v>33</v>
      </c>
      <c r="M38" s="24"/>
      <c r="N38" s="24"/>
      <c r="O38" s="24"/>
      <c r="P38" s="24" t="s">
        <v>37</v>
      </c>
      <c r="Q38" s="24" t="s">
        <v>38</v>
      </c>
      <c r="R38" s="24" t="s">
        <v>39</v>
      </c>
      <c r="S38" s="24"/>
      <c r="T38" s="24"/>
    </row>
    <row r="39" spans="1:20" x14ac:dyDescent="0.25">
      <c r="A39" s="10">
        <v>38</v>
      </c>
      <c r="B39" s="10" t="s">
        <v>243</v>
      </c>
      <c r="C39" s="10" t="s">
        <v>244</v>
      </c>
      <c r="D39" s="78" t="s">
        <v>77</v>
      </c>
      <c r="E39" s="19">
        <v>1</v>
      </c>
      <c r="F39" s="1" t="s">
        <v>7</v>
      </c>
      <c r="G39" s="56"/>
      <c r="H39" s="24" t="s">
        <v>29</v>
      </c>
      <c r="I39" s="24"/>
      <c r="J39" s="24"/>
      <c r="K39" s="24"/>
      <c r="L39" s="24"/>
      <c r="M39" s="24"/>
      <c r="N39" s="24"/>
      <c r="O39" s="24"/>
      <c r="P39" s="24"/>
      <c r="Q39" s="24"/>
      <c r="R39" s="24" t="s">
        <v>39</v>
      </c>
      <c r="S39" s="24"/>
      <c r="T39" s="24"/>
    </row>
    <row r="40" spans="1:20" ht="20.399999999999999" x14ac:dyDescent="0.25">
      <c r="A40" s="10">
        <v>39</v>
      </c>
      <c r="B40" s="10" t="s">
        <v>243</v>
      </c>
      <c r="C40" s="10" t="s">
        <v>244</v>
      </c>
      <c r="D40" s="78" t="s">
        <v>77</v>
      </c>
      <c r="E40" s="19">
        <v>1</v>
      </c>
      <c r="F40" s="1" t="s">
        <v>10</v>
      </c>
      <c r="G40" s="56"/>
      <c r="H40" s="24" t="s">
        <v>29</v>
      </c>
      <c r="I40" s="24"/>
      <c r="J40" s="24"/>
      <c r="K40" s="24"/>
      <c r="L40" s="24" t="s">
        <v>33</v>
      </c>
      <c r="M40" s="24"/>
      <c r="N40" s="24"/>
      <c r="O40" s="24"/>
      <c r="P40" s="24"/>
      <c r="Q40" s="24" t="s">
        <v>38</v>
      </c>
      <c r="R40" s="24"/>
      <c r="S40" s="24"/>
      <c r="T40" s="24"/>
    </row>
    <row r="41" spans="1:20" ht="20.399999999999999" x14ac:dyDescent="0.25">
      <c r="A41" s="10">
        <v>40</v>
      </c>
      <c r="B41" s="10" t="s">
        <v>243</v>
      </c>
      <c r="C41" s="10" t="s">
        <v>244</v>
      </c>
      <c r="D41" s="78" t="s">
        <v>77</v>
      </c>
      <c r="E41" s="19">
        <v>1</v>
      </c>
      <c r="F41" s="1" t="s">
        <v>131</v>
      </c>
      <c r="G41" s="56"/>
      <c r="H41" s="24" t="s">
        <v>29</v>
      </c>
      <c r="I41" s="24" t="s">
        <v>30</v>
      </c>
      <c r="J41" s="24"/>
      <c r="K41" s="24"/>
      <c r="L41" s="24"/>
      <c r="M41" s="24"/>
      <c r="N41" s="24"/>
      <c r="O41" s="24"/>
      <c r="P41" s="24"/>
      <c r="Q41" s="24"/>
      <c r="R41" s="24"/>
      <c r="S41" s="24"/>
      <c r="T41" s="24"/>
    </row>
    <row r="42" spans="1:20" x14ac:dyDescent="0.25">
      <c r="A42" s="10">
        <v>41</v>
      </c>
      <c r="B42" s="10"/>
      <c r="C42" s="10"/>
      <c r="D42" s="78" t="s">
        <v>77</v>
      </c>
      <c r="E42" s="19">
        <v>2</v>
      </c>
      <c r="F42" s="1" t="s">
        <v>132</v>
      </c>
      <c r="G42" s="56"/>
      <c r="H42" s="24" t="s">
        <v>29</v>
      </c>
      <c r="I42" s="24" t="s">
        <v>30</v>
      </c>
      <c r="J42" s="24" t="s">
        <v>31</v>
      </c>
      <c r="K42" s="24" t="s">
        <v>32</v>
      </c>
      <c r="L42" s="24" t="s">
        <v>33</v>
      </c>
      <c r="M42" s="24"/>
      <c r="N42" s="24"/>
      <c r="O42" s="24"/>
      <c r="P42" s="24"/>
      <c r="Q42" s="24"/>
      <c r="R42" s="24"/>
      <c r="S42" s="24"/>
      <c r="T42" s="24"/>
    </row>
    <row r="43" spans="1:20" ht="20.399999999999999" x14ac:dyDescent="0.25">
      <c r="A43" s="10">
        <v>42</v>
      </c>
      <c r="B43" s="10" t="s">
        <v>243</v>
      </c>
      <c r="C43" s="10" t="s">
        <v>244</v>
      </c>
      <c r="D43" s="78" t="s">
        <v>77</v>
      </c>
      <c r="E43" s="19">
        <v>2</v>
      </c>
      <c r="F43" s="1" t="s">
        <v>22</v>
      </c>
      <c r="G43" s="56"/>
      <c r="H43" s="24"/>
      <c r="I43" s="24" t="s">
        <v>30</v>
      </c>
      <c r="J43" s="24" t="s">
        <v>31</v>
      </c>
      <c r="K43" s="24" t="s">
        <v>32</v>
      </c>
      <c r="L43" s="24" t="s">
        <v>33</v>
      </c>
      <c r="M43" s="24"/>
      <c r="N43" s="24"/>
      <c r="O43" s="24" t="s">
        <v>36</v>
      </c>
      <c r="P43" s="24" t="s">
        <v>37</v>
      </c>
      <c r="Q43" s="24" t="s">
        <v>38</v>
      </c>
      <c r="R43" s="24"/>
      <c r="S43" s="24"/>
      <c r="T43" s="24"/>
    </row>
    <row r="44" spans="1:20" ht="20.399999999999999" x14ac:dyDescent="0.25">
      <c r="A44" s="10">
        <v>43</v>
      </c>
      <c r="B44" s="10" t="s">
        <v>243</v>
      </c>
      <c r="C44" s="10" t="s">
        <v>244</v>
      </c>
      <c r="D44" s="78" t="s">
        <v>77</v>
      </c>
      <c r="E44" s="19">
        <v>3</v>
      </c>
      <c r="F44" s="1" t="s">
        <v>210</v>
      </c>
      <c r="G44" s="56"/>
      <c r="H44" s="24"/>
      <c r="I44" s="24" t="s">
        <v>30</v>
      </c>
      <c r="J44" s="24" t="s">
        <v>31</v>
      </c>
      <c r="K44" s="24" t="s">
        <v>32</v>
      </c>
      <c r="L44" s="24"/>
      <c r="M44" s="24"/>
      <c r="N44" s="24"/>
      <c r="O44" s="24"/>
      <c r="P44" s="24"/>
      <c r="Q44" s="24"/>
      <c r="R44" s="24"/>
      <c r="S44" s="24"/>
      <c r="T44" s="24"/>
    </row>
    <row r="45" spans="1:20" x14ac:dyDescent="0.25">
      <c r="A45" s="10">
        <v>44</v>
      </c>
      <c r="B45" s="10" t="s">
        <v>244</v>
      </c>
      <c r="C45" s="10"/>
      <c r="D45" s="78" t="s">
        <v>77</v>
      </c>
      <c r="E45" s="19">
        <v>3</v>
      </c>
      <c r="F45" s="1" t="s">
        <v>134</v>
      </c>
      <c r="G45" s="56"/>
      <c r="H45" s="24"/>
      <c r="I45" s="24"/>
      <c r="J45" s="24"/>
      <c r="K45" s="24"/>
      <c r="L45" s="24" t="s">
        <v>33</v>
      </c>
      <c r="M45" s="24"/>
      <c r="N45" s="24" t="s">
        <v>35</v>
      </c>
      <c r="O45" s="24" t="s">
        <v>36</v>
      </c>
      <c r="P45" s="24"/>
      <c r="Q45" s="24"/>
      <c r="R45" s="24"/>
      <c r="S45" s="24"/>
      <c r="T45" s="24"/>
    </row>
    <row r="46" spans="1:20" x14ac:dyDescent="0.25">
      <c r="A46" s="10">
        <v>45</v>
      </c>
      <c r="B46" s="49"/>
      <c r="C46" s="49"/>
      <c r="D46" s="78" t="s">
        <v>77</v>
      </c>
      <c r="E46" s="19">
        <v>0</v>
      </c>
      <c r="F46" s="1" t="s">
        <v>18</v>
      </c>
      <c r="G46" s="56"/>
      <c r="H46" s="24"/>
      <c r="I46" s="24"/>
      <c r="J46" s="24"/>
      <c r="K46" s="24"/>
      <c r="L46" s="24"/>
      <c r="M46" s="24"/>
      <c r="N46" s="24"/>
      <c r="O46" s="24"/>
      <c r="P46" s="24"/>
      <c r="Q46" s="24"/>
      <c r="R46" s="24"/>
      <c r="S46" s="24"/>
      <c r="T46" s="24"/>
    </row>
    <row r="47" spans="1:20" x14ac:dyDescent="0.25">
      <c r="A47" s="10">
        <v>46</v>
      </c>
      <c r="B47" s="49"/>
      <c r="C47" s="49"/>
      <c r="D47" s="78" t="s">
        <v>77</v>
      </c>
      <c r="E47" s="19">
        <v>0</v>
      </c>
      <c r="F47" s="1" t="s">
        <v>18</v>
      </c>
      <c r="G47" s="56"/>
      <c r="H47" s="24"/>
      <c r="I47" s="24"/>
      <c r="J47" s="24"/>
      <c r="K47" s="24"/>
      <c r="L47" s="24"/>
      <c r="M47" s="24"/>
      <c r="N47" s="24"/>
      <c r="O47" s="24"/>
      <c r="P47" s="24"/>
      <c r="Q47" s="24"/>
      <c r="R47" s="24"/>
      <c r="S47" s="24"/>
      <c r="T47" s="24"/>
    </row>
    <row r="48" spans="1:20" ht="20.399999999999999" x14ac:dyDescent="0.25">
      <c r="A48" s="10">
        <v>47</v>
      </c>
      <c r="B48" s="10" t="s">
        <v>243</v>
      </c>
      <c r="C48" s="10" t="s">
        <v>244</v>
      </c>
      <c r="D48" s="79" t="s">
        <v>78</v>
      </c>
      <c r="E48" s="29">
        <v>3</v>
      </c>
      <c r="F48" s="1" t="s">
        <v>110</v>
      </c>
      <c r="G48" s="56"/>
      <c r="H48" s="24" t="s">
        <v>29</v>
      </c>
      <c r="I48" s="24"/>
      <c r="J48" s="24"/>
      <c r="K48" s="24"/>
      <c r="L48" s="24" t="s">
        <v>33</v>
      </c>
      <c r="M48" s="24"/>
      <c r="N48" s="24"/>
      <c r="O48" s="24"/>
      <c r="P48" s="24" t="s">
        <v>37</v>
      </c>
      <c r="Q48" s="24" t="s">
        <v>38</v>
      </c>
      <c r="R48" s="24" t="s">
        <v>39</v>
      </c>
      <c r="S48" s="24"/>
      <c r="T48" s="24"/>
    </row>
    <row r="49" spans="1:20" x14ac:dyDescent="0.25">
      <c r="A49" s="10">
        <v>48</v>
      </c>
      <c r="B49" s="10" t="s">
        <v>243</v>
      </c>
      <c r="C49" s="10" t="s">
        <v>244</v>
      </c>
      <c r="D49" s="79" t="s">
        <v>78</v>
      </c>
      <c r="E49" s="29">
        <v>1</v>
      </c>
      <c r="F49" s="1" t="s">
        <v>135</v>
      </c>
      <c r="G49" s="56"/>
      <c r="H49" s="24"/>
      <c r="I49" s="24"/>
      <c r="J49" s="24"/>
      <c r="K49" s="24" t="s">
        <v>32</v>
      </c>
      <c r="L49" s="24" t="s">
        <v>33</v>
      </c>
      <c r="M49" s="24"/>
      <c r="N49" s="24" t="s">
        <v>35</v>
      </c>
      <c r="O49" s="24"/>
      <c r="P49" s="24"/>
      <c r="Q49" s="24"/>
      <c r="R49" s="24"/>
      <c r="S49" s="24"/>
      <c r="T49" s="24"/>
    </row>
    <row r="50" spans="1:20" x14ac:dyDescent="0.25">
      <c r="A50" s="10">
        <v>49</v>
      </c>
      <c r="B50" s="10"/>
      <c r="C50" s="10"/>
      <c r="D50" s="80" t="s">
        <v>23</v>
      </c>
      <c r="E50" s="23">
        <v>1</v>
      </c>
      <c r="F50" s="1" t="s">
        <v>136</v>
      </c>
      <c r="G50" s="56"/>
      <c r="H50" s="24" t="s">
        <v>29</v>
      </c>
      <c r="I50" s="24"/>
      <c r="J50" s="24"/>
      <c r="K50" s="24"/>
      <c r="L50" s="24"/>
      <c r="M50" s="24"/>
      <c r="N50" s="24"/>
      <c r="O50" s="24"/>
      <c r="P50" s="24"/>
      <c r="Q50" s="24" t="s">
        <v>38</v>
      </c>
      <c r="R50" s="24" t="s">
        <v>39</v>
      </c>
      <c r="S50" s="24"/>
      <c r="T50" s="24"/>
    </row>
    <row r="51" spans="1:20" x14ac:dyDescent="0.25">
      <c r="A51" s="10">
        <v>50</v>
      </c>
      <c r="B51" s="10"/>
      <c r="C51" s="10"/>
      <c r="D51" s="80" t="s">
        <v>23</v>
      </c>
      <c r="E51" s="23">
        <v>1</v>
      </c>
      <c r="F51" s="1" t="s">
        <v>28</v>
      </c>
      <c r="G51" s="56"/>
      <c r="H51" s="24"/>
      <c r="I51" s="24"/>
      <c r="J51" s="24"/>
      <c r="K51" s="24"/>
      <c r="L51" s="24" t="s">
        <v>33</v>
      </c>
      <c r="M51" s="24"/>
      <c r="N51" s="24"/>
      <c r="O51" s="48"/>
      <c r="P51" s="24"/>
      <c r="Q51" s="24"/>
      <c r="R51" s="24"/>
      <c r="S51" s="24"/>
      <c r="T51" s="24"/>
    </row>
    <row r="52" spans="1:20" x14ac:dyDescent="0.25">
      <c r="A52" s="10">
        <v>51</v>
      </c>
      <c r="B52" s="10"/>
      <c r="C52" s="10"/>
      <c r="D52" s="80" t="s">
        <v>23</v>
      </c>
      <c r="E52" s="23">
        <v>1</v>
      </c>
      <c r="F52" s="1" t="s">
        <v>137</v>
      </c>
      <c r="G52" s="56"/>
      <c r="H52" s="24"/>
      <c r="I52" s="24"/>
      <c r="J52" s="24"/>
      <c r="K52" s="24"/>
      <c r="L52" s="24" t="s">
        <v>33</v>
      </c>
      <c r="M52" s="24"/>
      <c r="N52" s="24" t="s">
        <v>35</v>
      </c>
      <c r="O52" s="24" t="s">
        <v>36</v>
      </c>
      <c r="P52" s="24"/>
      <c r="Q52" s="24"/>
      <c r="R52" s="24"/>
      <c r="S52" s="24"/>
      <c r="T52" s="24"/>
    </row>
    <row r="53" spans="1:20" x14ac:dyDescent="0.25">
      <c r="A53" s="10">
        <v>52</v>
      </c>
      <c r="B53" s="10"/>
      <c r="C53" s="10"/>
      <c r="D53" s="80" t="s">
        <v>23</v>
      </c>
      <c r="E53" s="23">
        <v>1</v>
      </c>
      <c r="F53" s="1" t="s">
        <v>138</v>
      </c>
      <c r="G53" s="56"/>
      <c r="H53" s="24"/>
      <c r="I53" s="24"/>
      <c r="J53" s="24"/>
      <c r="K53" s="24"/>
      <c r="L53" s="24"/>
      <c r="M53" s="24"/>
      <c r="N53" s="24"/>
      <c r="O53" s="24"/>
      <c r="P53" s="24"/>
      <c r="Q53" s="24" t="s">
        <v>38</v>
      </c>
      <c r="R53" s="24" t="s">
        <v>39</v>
      </c>
      <c r="S53" s="24"/>
      <c r="T53" s="24"/>
    </row>
    <row r="54" spans="1:20" x14ac:dyDescent="0.25">
      <c r="A54" s="10">
        <v>53</v>
      </c>
      <c r="B54" s="10"/>
      <c r="C54" s="10"/>
      <c r="D54" s="81" t="s">
        <v>90</v>
      </c>
      <c r="E54" s="24">
        <v>3</v>
      </c>
      <c r="F54" s="1" t="s">
        <v>2</v>
      </c>
      <c r="G54" s="56"/>
      <c r="H54" s="24" t="s">
        <v>29</v>
      </c>
      <c r="I54" s="24" t="s">
        <v>30</v>
      </c>
      <c r="J54" s="24" t="s">
        <v>31</v>
      </c>
      <c r="K54" s="24" t="s">
        <v>32</v>
      </c>
      <c r="L54" s="24" t="s">
        <v>33</v>
      </c>
      <c r="M54" s="24" t="s">
        <v>34</v>
      </c>
      <c r="N54" s="24" t="s">
        <v>35</v>
      </c>
      <c r="O54" s="24" t="s">
        <v>36</v>
      </c>
      <c r="P54" s="24" t="s">
        <v>37</v>
      </c>
      <c r="Q54" s="24" t="s">
        <v>38</v>
      </c>
      <c r="R54" s="24" t="s">
        <v>39</v>
      </c>
      <c r="S54" s="24"/>
      <c r="T54" s="24"/>
    </row>
    <row r="55" spans="1:20" x14ac:dyDescent="0.25">
      <c r="A55" s="10">
        <v>54</v>
      </c>
      <c r="B55" s="10"/>
      <c r="C55" s="10"/>
      <c r="D55" s="81" t="s">
        <v>90</v>
      </c>
      <c r="E55" s="24">
        <v>3</v>
      </c>
      <c r="F55" s="1" t="s">
        <v>2</v>
      </c>
      <c r="G55" s="56"/>
      <c r="H55" s="24" t="s">
        <v>29</v>
      </c>
      <c r="I55" s="24" t="s">
        <v>30</v>
      </c>
      <c r="J55" s="24" t="s">
        <v>31</v>
      </c>
      <c r="K55" s="24" t="s">
        <v>32</v>
      </c>
      <c r="L55" s="24" t="s">
        <v>33</v>
      </c>
      <c r="M55" s="24" t="s">
        <v>34</v>
      </c>
      <c r="N55" s="24" t="s">
        <v>35</v>
      </c>
      <c r="O55" s="24" t="s">
        <v>36</v>
      </c>
      <c r="P55" s="24" t="s">
        <v>37</v>
      </c>
      <c r="Q55" s="24" t="s">
        <v>38</v>
      </c>
      <c r="R55" s="24" t="s">
        <v>39</v>
      </c>
      <c r="S55" s="24"/>
      <c r="T55" s="24"/>
    </row>
    <row r="56" spans="1:20" x14ac:dyDescent="0.25">
      <c r="A56" s="10">
        <v>55</v>
      </c>
      <c r="B56" s="10"/>
      <c r="C56" s="10"/>
      <c r="D56" s="81" t="s">
        <v>90</v>
      </c>
      <c r="E56" s="24">
        <v>3</v>
      </c>
      <c r="F56" s="1" t="s">
        <v>2</v>
      </c>
      <c r="G56" s="56"/>
      <c r="H56" s="24" t="s">
        <v>29</v>
      </c>
      <c r="I56" s="24" t="s">
        <v>30</v>
      </c>
      <c r="J56" s="24" t="s">
        <v>31</v>
      </c>
      <c r="K56" s="24" t="s">
        <v>32</v>
      </c>
      <c r="L56" s="24" t="s">
        <v>33</v>
      </c>
      <c r="M56" s="24" t="s">
        <v>34</v>
      </c>
      <c r="N56" s="24" t="s">
        <v>35</v>
      </c>
      <c r="O56" s="24" t="s">
        <v>36</v>
      </c>
      <c r="P56" s="24" t="s">
        <v>37</v>
      </c>
      <c r="Q56" s="24" t="s">
        <v>38</v>
      </c>
      <c r="R56" s="24" t="s">
        <v>39</v>
      </c>
      <c r="S56" s="24"/>
      <c r="T56" s="24"/>
    </row>
    <row r="57" spans="1:20" x14ac:dyDescent="0.25">
      <c r="A57" s="10">
        <v>56</v>
      </c>
      <c r="B57" s="10"/>
      <c r="C57" s="10"/>
      <c r="D57" s="81" t="s">
        <v>90</v>
      </c>
      <c r="E57" s="24">
        <v>3</v>
      </c>
      <c r="F57" s="1" t="s">
        <v>2</v>
      </c>
      <c r="G57" s="56"/>
      <c r="H57" s="24" t="s">
        <v>29</v>
      </c>
      <c r="I57" s="24" t="s">
        <v>30</v>
      </c>
      <c r="J57" s="24" t="s">
        <v>31</v>
      </c>
      <c r="K57" s="24" t="s">
        <v>32</v>
      </c>
      <c r="L57" s="24" t="s">
        <v>33</v>
      </c>
      <c r="M57" s="24" t="s">
        <v>34</v>
      </c>
      <c r="N57" s="24" t="s">
        <v>35</v>
      </c>
      <c r="O57" s="24" t="s">
        <v>36</v>
      </c>
      <c r="P57" s="24" t="s">
        <v>37</v>
      </c>
      <c r="Q57" s="24" t="s">
        <v>38</v>
      </c>
      <c r="R57" s="24" t="s">
        <v>39</v>
      </c>
      <c r="S57" s="24"/>
      <c r="T57" s="24"/>
    </row>
    <row r="58" spans="1:20" x14ac:dyDescent="0.25">
      <c r="A58" s="10">
        <v>57</v>
      </c>
      <c r="B58" s="10"/>
      <c r="C58" s="10"/>
      <c r="D58" s="81" t="s">
        <v>90</v>
      </c>
      <c r="E58" s="24">
        <v>3</v>
      </c>
      <c r="F58" s="1" t="s">
        <v>2</v>
      </c>
      <c r="G58" s="56"/>
      <c r="H58" s="24" t="s">
        <v>29</v>
      </c>
      <c r="I58" s="24" t="s">
        <v>30</v>
      </c>
      <c r="J58" s="24" t="s">
        <v>31</v>
      </c>
      <c r="K58" s="24" t="s">
        <v>32</v>
      </c>
      <c r="L58" s="24" t="s">
        <v>33</v>
      </c>
      <c r="M58" s="24" t="s">
        <v>34</v>
      </c>
      <c r="N58" s="24" t="s">
        <v>35</v>
      </c>
      <c r="O58" s="24" t="s">
        <v>36</v>
      </c>
      <c r="P58" s="24" t="s">
        <v>37</v>
      </c>
      <c r="Q58" s="24" t="s">
        <v>38</v>
      </c>
      <c r="R58" s="24" t="s">
        <v>39</v>
      </c>
      <c r="S58" s="24"/>
      <c r="T58" s="24"/>
    </row>
    <row r="59" spans="1:20" x14ac:dyDescent="0.25">
      <c r="A59" s="10">
        <v>58</v>
      </c>
      <c r="B59" s="10"/>
      <c r="C59" s="10"/>
      <c r="D59" s="81" t="s">
        <v>90</v>
      </c>
      <c r="E59" s="24">
        <v>3</v>
      </c>
      <c r="F59" s="1" t="s">
        <v>2</v>
      </c>
      <c r="G59" s="56"/>
      <c r="H59" s="24" t="s">
        <v>29</v>
      </c>
      <c r="I59" s="24" t="s">
        <v>30</v>
      </c>
      <c r="J59" s="24" t="s">
        <v>31</v>
      </c>
      <c r="K59" s="24" t="s">
        <v>32</v>
      </c>
      <c r="L59" s="24" t="s">
        <v>33</v>
      </c>
      <c r="M59" s="24" t="s">
        <v>34</v>
      </c>
      <c r="N59" s="24" t="s">
        <v>35</v>
      </c>
      <c r="O59" s="24" t="s">
        <v>36</v>
      </c>
      <c r="P59" s="24" t="s">
        <v>37</v>
      </c>
      <c r="Q59" s="24" t="s">
        <v>38</v>
      </c>
      <c r="R59" s="24" t="s">
        <v>39</v>
      </c>
      <c r="S59" s="24"/>
      <c r="T59" s="24"/>
    </row>
    <row r="60" spans="1:20" x14ac:dyDescent="0.25">
      <c r="A60" s="10">
        <v>59</v>
      </c>
      <c r="B60" s="10"/>
      <c r="C60" s="10"/>
      <c r="D60" s="82" t="s">
        <v>43</v>
      </c>
      <c r="E60" s="25">
        <v>3</v>
      </c>
      <c r="F60" s="1" t="s">
        <v>117</v>
      </c>
      <c r="G60" s="56"/>
      <c r="H60" s="24" t="s">
        <v>29</v>
      </c>
      <c r="I60" s="24" t="s">
        <v>30</v>
      </c>
      <c r="J60" s="24" t="s">
        <v>31</v>
      </c>
      <c r="K60" s="24" t="s">
        <v>32</v>
      </c>
      <c r="L60" s="24" t="s">
        <v>33</v>
      </c>
      <c r="M60" s="24" t="s">
        <v>34</v>
      </c>
      <c r="N60" s="24" t="s">
        <v>35</v>
      </c>
      <c r="O60" s="24" t="s">
        <v>36</v>
      </c>
      <c r="P60" s="24" t="s">
        <v>37</v>
      </c>
      <c r="Q60" s="24" t="s">
        <v>38</v>
      </c>
      <c r="R60" s="24" t="s">
        <v>39</v>
      </c>
      <c r="S60" s="24"/>
      <c r="T60" s="24"/>
    </row>
    <row r="61" spans="1:20" x14ac:dyDescent="0.25">
      <c r="A61" s="10">
        <v>60</v>
      </c>
      <c r="B61" s="10"/>
      <c r="C61" s="10"/>
      <c r="D61" s="82" t="s">
        <v>43</v>
      </c>
      <c r="E61" s="25">
        <v>3</v>
      </c>
      <c r="F61" s="1" t="s">
        <v>81</v>
      </c>
      <c r="G61" s="56"/>
      <c r="H61" s="24" t="s">
        <v>29</v>
      </c>
      <c r="I61" s="24" t="s">
        <v>30</v>
      </c>
      <c r="J61" s="24" t="s">
        <v>31</v>
      </c>
      <c r="K61" s="24" t="s">
        <v>32</v>
      </c>
      <c r="L61" s="24" t="s">
        <v>33</v>
      </c>
      <c r="M61" s="24" t="s">
        <v>34</v>
      </c>
      <c r="N61" s="24" t="s">
        <v>35</v>
      </c>
      <c r="O61" s="24" t="s">
        <v>36</v>
      </c>
      <c r="P61" s="24" t="s">
        <v>37</v>
      </c>
      <c r="Q61" s="24" t="s">
        <v>38</v>
      </c>
      <c r="R61" s="24" t="s">
        <v>39</v>
      </c>
      <c r="S61" s="24"/>
      <c r="T61" s="24"/>
    </row>
    <row r="62" spans="1:20" x14ac:dyDescent="0.25">
      <c r="A62" s="10">
        <v>61</v>
      </c>
      <c r="B62" s="10"/>
      <c r="C62" s="10"/>
      <c r="D62" s="82" t="s">
        <v>43</v>
      </c>
      <c r="E62" s="25">
        <v>3</v>
      </c>
      <c r="F62" s="1" t="s">
        <v>80</v>
      </c>
      <c r="G62" s="56"/>
      <c r="H62" s="24" t="s">
        <v>29</v>
      </c>
      <c r="I62" s="24" t="s">
        <v>30</v>
      </c>
      <c r="J62" s="24" t="s">
        <v>31</v>
      </c>
      <c r="K62" s="24" t="s">
        <v>32</v>
      </c>
      <c r="L62" s="24" t="s">
        <v>33</v>
      </c>
      <c r="M62" s="24" t="s">
        <v>34</v>
      </c>
      <c r="N62" s="24" t="s">
        <v>35</v>
      </c>
      <c r="O62" s="24" t="s">
        <v>36</v>
      </c>
      <c r="P62" s="24" t="s">
        <v>37</v>
      </c>
      <c r="Q62" s="24" t="s">
        <v>38</v>
      </c>
      <c r="R62" s="24" t="s">
        <v>39</v>
      </c>
      <c r="S62" s="24"/>
      <c r="T62" s="24"/>
    </row>
    <row r="63" spans="1:20" x14ac:dyDescent="0.25">
      <c r="A63" s="10">
        <v>62</v>
      </c>
      <c r="B63" s="10"/>
      <c r="C63" s="10"/>
      <c r="D63" s="82" t="s">
        <v>43</v>
      </c>
      <c r="E63" s="25">
        <v>3</v>
      </c>
      <c r="F63" s="1" t="s">
        <v>82</v>
      </c>
      <c r="G63" s="56"/>
      <c r="H63" s="24" t="s">
        <v>29</v>
      </c>
      <c r="I63" s="24" t="s">
        <v>30</v>
      </c>
      <c r="J63" s="24" t="s">
        <v>31</v>
      </c>
      <c r="K63" s="24" t="s">
        <v>32</v>
      </c>
      <c r="L63" s="24" t="s">
        <v>33</v>
      </c>
      <c r="M63" s="24" t="s">
        <v>34</v>
      </c>
      <c r="N63" s="24" t="s">
        <v>35</v>
      </c>
      <c r="O63" s="24" t="s">
        <v>36</v>
      </c>
      <c r="P63" s="24" t="s">
        <v>37</v>
      </c>
      <c r="Q63" s="24" t="s">
        <v>38</v>
      </c>
      <c r="R63" s="24" t="s">
        <v>39</v>
      </c>
      <c r="S63" s="24"/>
      <c r="T63" s="24"/>
    </row>
    <row r="64" spans="1:20" x14ac:dyDescent="0.25">
      <c r="A64" s="10">
        <v>63</v>
      </c>
      <c r="B64" s="10"/>
      <c r="C64" s="10"/>
      <c r="D64" s="82" t="s">
        <v>43</v>
      </c>
      <c r="E64" s="25">
        <v>3</v>
      </c>
      <c r="F64" s="1" t="s">
        <v>211</v>
      </c>
      <c r="G64" s="56"/>
      <c r="H64" s="24" t="s">
        <v>29</v>
      </c>
      <c r="I64" s="24" t="s">
        <v>30</v>
      </c>
      <c r="J64" s="24" t="s">
        <v>31</v>
      </c>
      <c r="K64" s="24" t="s">
        <v>32</v>
      </c>
      <c r="L64" s="24" t="s">
        <v>33</v>
      </c>
      <c r="M64" s="24" t="s">
        <v>34</v>
      </c>
      <c r="N64" s="24" t="s">
        <v>35</v>
      </c>
      <c r="O64" s="24" t="s">
        <v>36</v>
      </c>
      <c r="P64" s="24" t="s">
        <v>37</v>
      </c>
      <c r="Q64" s="24" t="s">
        <v>38</v>
      </c>
      <c r="R64" s="24" t="s">
        <v>39</v>
      </c>
      <c r="S64" s="24"/>
      <c r="T64" s="24"/>
    </row>
    <row r="65" spans="1:20" x14ac:dyDescent="0.25">
      <c r="A65" s="10">
        <v>64</v>
      </c>
      <c r="B65" s="10"/>
      <c r="C65" s="10"/>
      <c r="D65" s="82" t="s">
        <v>43</v>
      </c>
      <c r="E65" s="25">
        <v>3</v>
      </c>
      <c r="F65" s="1" t="s">
        <v>83</v>
      </c>
      <c r="G65" s="56"/>
      <c r="H65" s="24" t="s">
        <v>29</v>
      </c>
      <c r="I65" s="24" t="s">
        <v>30</v>
      </c>
      <c r="J65" s="24" t="s">
        <v>31</v>
      </c>
      <c r="K65" s="24" t="s">
        <v>32</v>
      </c>
      <c r="L65" s="24" t="s">
        <v>33</v>
      </c>
      <c r="M65" s="24" t="s">
        <v>34</v>
      </c>
      <c r="N65" s="24" t="s">
        <v>35</v>
      </c>
      <c r="O65" s="24" t="s">
        <v>36</v>
      </c>
      <c r="P65" s="24" t="s">
        <v>37</v>
      </c>
      <c r="Q65" s="24" t="s">
        <v>38</v>
      </c>
      <c r="R65" s="24" t="s">
        <v>39</v>
      </c>
      <c r="S65" s="24"/>
      <c r="T65" s="24"/>
    </row>
    <row r="66" spans="1:20" x14ac:dyDescent="0.25">
      <c r="A66" s="10">
        <v>65</v>
      </c>
      <c r="B66" s="10"/>
      <c r="C66" s="10"/>
      <c r="D66" s="82" t="s">
        <v>43</v>
      </c>
      <c r="E66" s="25">
        <v>3</v>
      </c>
      <c r="F66" s="1" t="s">
        <v>215</v>
      </c>
      <c r="G66" s="56"/>
      <c r="H66" s="24"/>
      <c r="I66" s="24"/>
      <c r="J66" s="24" t="s">
        <v>31</v>
      </c>
      <c r="K66" s="24" t="s">
        <v>32</v>
      </c>
      <c r="L66" s="24" t="s">
        <v>33</v>
      </c>
      <c r="M66" s="24"/>
      <c r="N66" s="24" t="s">
        <v>35</v>
      </c>
      <c r="O66" s="24" t="s">
        <v>36</v>
      </c>
      <c r="P66" s="24"/>
      <c r="Q66" s="24"/>
      <c r="R66" s="24"/>
      <c r="S66" s="24"/>
      <c r="T66" s="24"/>
    </row>
    <row r="67" spans="1:20" x14ac:dyDescent="0.25">
      <c r="A67" s="10">
        <v>66</v>
      </c>
      <c r="B67" s="10"/>
      <c r="C67" s="10"/>
      <c r="D67" s="82" t="s">
        <v>43</v>
      </c>
      <c r="E67" s="25">
        <v>3</v>
      </c>
      <c r="F67" s="1" t="s">
        <v>216</v>
      </c>
      <c r="G67" s="56"/>
      <c r="H67" s="24"/>
      <c r="I67" s="24"/>
      <c r="J67" s="24" t="s">
        <v>31</v>
      </c>
      <c r="K67" s="24" t="s">
        <v>32</v>
      </c>
      <c r="L67" s="24" t="s">
        <v>33</v>
      </c>
      <c r="M67" s="24"/>
      <c r="N67" s="24" t="s">
        <v>35</v>
      </c>
      <c r="O67" s="24" t="s">
        <v>36</v>
      </c>
      <c r="P67" s="24"/>
      <c r="Q67" s="24"/>
      <c r="R67" s="24"/>
      <c r="S67" s="24"/>
      <c r="T67" s="24"/>
    </row>
    <row r="68" spans="1:20" x14ac:dyDescent="0.25">
      <c r="A68" s="10">
        <v>67</v>
      </c>
      <c r="B68" s="10"/>
      <c r="C68" s="10"/>
      <c r="D68" s="82" t="s">
        <v>43</v>
      </c>
      <c r="E68" s="25">
        <v>3</v>
      </c>
      <c r="F68" s="1" t="s">
        <v>217</v>
      </c>
      <c r="G68" s="56"/>
      <c r="H68" s="24"/>
      <c r="I68" s="24"/>
      <c r="J68" s="24" t="s">
        <v>31</v>
      </c>
      <c r="K68" s="24" t="s">
        <v>32</v>
      </c>
      <c r="L68" s="24" t="s">
        <v>33</v>
      </c>
      <c r="M68" s="24"/>
      <c r="N68" s="24" t="s">
        <v>35</v>
      </c>
      <c r="O68" s="24" t="s">
        <v>36</v>
      </c>
      <c r="P68" s="24"/>
      <c r="Q68" s="24"/>
      <c r="R68" s="24"/>
      <c r="S68" s="24"/>
      <c r="T68" s="24"/>
    </row>
    <row r="69" spans="1:20" x14ac:dyDescent="0.25">
      <c r="A69" s="10">
        <v>68</v>
      </c>
      <c r="B69" s="10"/>
      <c r="C69" s="10"/>
      <c r="D69" s="82" t="s">
        <v>43</v>
      </c>
      <c r="E69" s="25">
        <v>3</v>
      </c>
      <c r="F69" s="1" t="s">
        <v>218</v>
      </c>
      <c r="G69" s="56"/>
      <c r="H69" s="24"/>
      <c r="I69" s="24"/>
      <c r="J69" s="24" t="s">
        <v>31</v>
      </c>
      <c r="K69" s="24" t="s">
        <v>32</v>
      </c>
      <c r="L69" s="24" t="s">
        <v>33</v>
      </c>
      <c r="M69" s="24"/>
      <c r="N69" s="24" t="s">
        <v>35</v>
      </c>
      <c r="O69" s="24" t="s">
        <v>36</v>
      </c>
      <c r="P69" s="24"/>
      <c r="Q69" s="24"/>
      <c r="R69" s="24"/>
      <c r="S69" s="24"/>
      <c r="T69" s="24"/>
    </row>
    <row r="70" spans="1:20" x14ac:dyDescent="0.25">
      <c r="A70" s="10">
        <v>69</v>
      </c>
      <c r="B70" s="10"/>
      <c r="C70" s="10"/>
      <c r="D70" s="82" t="s">
        <v>43</v>
      </c>
      <c r="E70" s="25">
        <v>3</v>
      </c>
      <c r="F70" s="1" t="s">
        <v>219</v>
      </c>
      <c r="G70" s="56"/>
      <c r="H70" s="24"/>
      <c r="I70" s="24"/>
      <c r="J70" s="24" t="s">
        <v>31</v>
      </c>
      <c r="K70" s="24" t="s">
        <v>32</v>
      </c>
      <c r="L70" s="24" t="s">
        <v>33</v>
      </c>
      <c r="M70" s="24"/>
      <c r="N70" s="24" t="s">
        <v>35</v>
      </c>
      <c r="O70" s="24" t="s">
        <v>36</v>
      </c>
      <c r="P70" s="24"/>
      <c r="Q70" s="24"/>
      <c r="R70" s="24"/>
      <c r="S70" s="24"/>
      <c r="T70" s="24"/>
    </row>
    <row r="71" spans="1:20" x14ac:dyDescent="0.25">
      <c r="A71" s="10">
        <v>70</v>
      </c>
      <c r="B71" s="10"/>
      <c r="C71" s="10"/>
      <c r="D71" s="83" t="s">
        <v>91</v>
      </c>
      <c r="E71" s="26">
        <v>2</v>
      </c>
      <c r="F71" s="1" t="s">
        <v>106</v>
      </c>
      <c r="G71" s="56"/>
      <c r="H71" s="24" t="s">
        <v>29</v>
      </c>
      <c r="I71" s="24" t="s">
        <v>30</v>
      </c>
      <c r="J71" s="24" t="s">
        <v>31</v>
      </c>
      <c r="K71" s="24" t="s">
        <v>32</v>
      </c>
      <c r="L71" s="24" t="s">
        <v>33</v>
      </c>
      <c r="M71" s="24"/>
      <c r="N71" s="24" t="s">
        <v>35</v>
      </c>
      <c r="O71" s="24" t="s">
        <v>36</v>
      </c>
      <c r="P71" s="24" t="s">
        <v>37</v>
      </c>
      <c r="Q71" s="24" t="s">
        <v>38</v>
      </c>
      <c r="R71" s="24"/>
      <c r="S71" s="24"/>
      <c r="T71" s="24"/>
    </row>
    <row r="72" spans="1:20" x14ac:dyDescent="0.25">
      <c r="A72" s="10">
        <v>71</v>
      </c>
      <c r="B72" s="10"/>
      <c r="C72" s="10"/>
      <c r="D72" s="83" t="s">
        <v>91</v>
      </c>
      <c r="E72" s="26">
        <v>2</v>
      </c>
      <c r="F72" s="1" t="s">
        <v>214</v>
      </c>
      <c r="G72" s="56"/>
      <c r="H72" s="24" t="s">
        <v>29</v>
      </c>
      <c r="I72" s="24" t="s">
        <v>30</v>
      </c>
      <c r="J72" s="24"/>
      <c r="K72" s="24"/>
      <c r="L72" s="24" t="s">
        <v>33</v>
      </c>
      <c r="M72" s="24"/>
      <c r="N72" s="24" t="s">
        <v>35</v>
      </c>
      <c r="O72" s="24"/>
      <c r="P72" s="24"/>
      <c r="Q72" s="24" t="s">
        <v>38</v>
      </c>
      <c r="R72" s="24"/>
      <c r="S72" s="24"/>
      <c r="T72" s="24"/>
    </row>
    <row r="73" spans="1:20" x14ac:dyDescent="0.25">
      <c r="A73" s="10">
        <v>72</v>
      </c>
      <c r="B73" s="10"/>
      <c r="C73" s="10"/>
      <c r="D73" s="83" t="s">
        <v>91</v>
      </c>
      <c r="E73" s="26">
        <v>2</v>
      </c>
      <c r="F73" s="1" t="s">
        <v>105</v>
      </c>
      <c r="G73" s="56"/>
      <c r="H73" s="24" t="s">
        <v>29</v>
      </c>
      <c r="I73" s="24"/>
      <c r="J73" s="24"/>
      <c r="K73" s="24" t="s">
        <v>32</v>
      </c>
      <c r="L73" s="24" t="s">
        <v>33</v>
      </c>
      <c r="M73" s="24"/>
      <c r="N73" s="24"/>
      <c r="O73" s="46" t="s">
        <v>36</v>
      </c>
      <c r="P73" s="24" t="s">
        <v>37</v>
      </c>
      <c r="Q73" s="24"/>
      <c r="R73" s="24"/>
      <c r="S73" s="24"/>
      <c r="T73" s="24"/>
    </row>
    <row r="74" spans="1:20" x14ac:dyDescent="0.25">
      <c r="A74" s="10">
        <v>73</v>
      </c>
      <c r="B74" s="10"/>
      <c r="C74" s="10"/>
      <c r="D74" s="83" t="s">
        <v>91</v>
      </c>
      <c r="E74" s="26">
        <v>2</v>
      </c>
      <c r="F74" s="1" t="s">
        <v>212</v>
      </c>
      <c r="G74" s="56"/>
      <c r="H74" s="24"/>
      <c r="I74" s="24"/>
      <c r="J74" s="24"/>
      <c r="K74" s="24"/>
      <c r="L74" s="24"/>
      <c r="M74" s="24"/>
      <c r="N74" s="24"/>
      <c r="O74" s="24"/>
      <c r="P74" s="24"/>
      <c r="Q74" s="24"/>
      <c r="R74" s="24"/>
      <c r="S74" s="24"/>
      <c r="T74" s="24"/>
    </row>
    <row r="75" spans="1:20" x14ac:dyDescent="0.25">
      <c r="A75" s="10">
        <v>74</v>
      </c>
      <c r="B75" s="10"/>
      <c r="C75" s="10"/>
      <c r="D75" s="83" t="s">
        <v>91</v>
      </c>
      <c r="E75" s="26">
        <v>2</v>
      </c>
      <c r="F75" s="1" t="s">
        <v>104</v>
      </c>
      <c r="G75" s="56"/>
      <c r="H75" s="24" t="s">
        <v>29</v>
      </c>
      <c r="I75" s="24"/>
      <c r="J75" s="24" t="s">
        <v>31</v>
      </c>
      <c r="K75" s="24"/>
      <c r="L75" s="24"/>
      <c r="M75" s="24" t="s">
        <v>34</v>
      </c>
      <c r="N75" s="24"/>
      <c r="O75" s="24"/>
      <c r="P75" s="24" t="s">
        <v>37</v>
      </c>
      <c r="Q75" s="24" t="s">
        <v>38</v>
      </c>
      <c r="R75" s="24"/>
      <c r="S75" s="24"/>
      <c r="T75" s="24"/>
    </row>
    <row r="76" spans="1:20" x14ac:dyDescent="0.25">
      <c r="A76" s="10">
        <v>75</v>
      </c>
      <c r="B76" s="10"/>
      <c r="C76" s="10"/>
      <c r="D76" s="83" t="s">
        <v>91</v>
      </c>
      <c r="E76" s="26">
        <v>2</v>
      </c>
      <c r="F76" s="1" t="s">
        <v>213</v>
      </c>
      <c r="G76" s="56"/>
      <c r="H76" s="24" t="s">
        <v>29</v>
      </c>
      <c r="I76" s="24"/>
      <c r="J76" s="24"/>
      <c r="K76" s="24"/>
      <c r="L76" s="24" t="s">
        <v>33</v>
      </c>
      <c r="M76" s="24"/>
      <c r="N76" s="24"/>
      <c r="O76" s="24"/>
      <c r="P76" s="24" t="s">
        <v>37</v>
      </c>
      <c r="Q76" s="24" t="s">
        <v>38</v>
      </c>
      <c r="R76" s="24"/>
      <c r="S76" s="24"/>
      <c r="T76" s="24"/>
    </row>
    <row r="77" spans="1:20" x14ac:dyDescent="0.25">
      <c r="A77" s="10">
        <v>76</v>
      </c>
      <c r="B77" s="10"/>
      <c r="C77" s="10"/>
      <c r="D77" s="83" t="s">
        <v>91</v>
      </c>
      <c r="E77" s="26">
        <v>1</v>
      </c>
      <c r="F77" s="1" t="s">
        <v>44</v>
      </c>
      <c r="G77" s="56"/>
      <c r="H77" s="24"/>
      <c r="I77" s="24"/>
      <c r="J77" s="24"/>
      <c r="K77" s="24"/>
      <c r="L77" s="24"/>
      <c r="M77" s="24"/>
      <c r="N77" s="24"/>
      <c r="O77" s="24"/>
      <c r="P77" s="24"/>
      <c r="Q77" s="24"/>
      <c r="R77" s="24"/>
      <c r="S77" s="24"/>
      <c r="T77" s="24"/>
    </row>
    <row r="78" spans="1:20" ht="20.399999999999999" x14ac:dyDescent="0.25">
      <c r="A78" s="10">
        <v>77</v>
      </c>
      <c r="B78" s="10"/>
      <c r="C78" s="10"/>
      <c r="D78" s="83" t="s">
        <v>91</v>
      </c>
      <c r="E78" s="26">
        <v>1</v>
      </c>
      <c r="F78" s="1" t="s">
        <v>24</v>
      </c>
      <c r="G78" s="56"/>
      <c r="H78" s="24"/>
      <c r="I78" s="24"/>
      <c r="J78" s="24"/>
      <c r="K78" s="24"/>
      <c r="L78" s="24"/>
      <c r="M78" s="24"/>
      <c r="N78" s="24"/>
      <c r="O78" s="24"/>
      <c r="P78" s="24"/>
      <c r="Q78" s="24"/>
      <c r="R78" s="24"/>
      <c r="S78" s="24"/>
      <c r="T78" s="24"/>
    </row>
    <row r="79" spans="1:20" x14ac:dyDescent="0.25">
      <c r="A79" s="10">
        <v>78</v>
      </c>
      <c r="B79" s="10"/>
      <c r="C79" s="10"/>
      <c r="D79" s="83" t="s">
        <v>91</v>
      </c>
      <c r="E79" s="26">
        <v>1</v>
      </c>
      <c r="F79" s="1" t="s">
        <v>139</v>
      </c>
      <c r="G79" s="56"/>
      <c r="H79" s="24" t="s">
        <v>29</v>
      </c>
      <c r="I79" s="24"/>
      <c r="J79" s="24"/>
      <c r="K79" s="24" t="s">
        <v>32</v>
      </c>
      <c r="L79" s="24"/>
      <c r="M79" s="24"/>
      <c r="N79" s="24" t="s">
        <v>35</v>
      </c>
      <c r="O79" s="24"/>
      <c r="P79" s="24" t="s">
        <v>37</v>
      </c>
      <c r="Q79" s="24"/>
      <c r="R79" s="24"/>
      <c r="S79" s="24"/>
      <c r="T79" s="24"/>
    </row>
    <row r="80" spans="1:20" x14ac:dyDescent="0.25">
      <c r="A80" s="10">
        <v>79</v>
      </c>
      <c r="B80" s="10"/>
      <c r="C80" s="10"/>
      <c r="D80" s="84" t="s">
        <v>19</v>
      </c>
      <c r="E80" s="32">
        <v>2</v>
      </c>
      <c r="F80" s="1" t="s">
        <v>15</v>
      </c>
      <c r="G80" s="56"/>
      <c r="H80" s="24"/>
      <c r="I80" s="24"/>
      <c r="J80" s="24"/>
      <c r="K80" s="24"/>
      <c r="L80" s="24"/>
      <c r="M80" s="24"/>
      <c r="N80" s="24"/>
      <c r="O80" s="24"/>
      <c r="P80" s="24"/>
      <c r="Q80" s="24"/>
      <c r="R80" s="24"/>
      <c r="S80" s="24"/>
      <c r="T80" s="24"/>
    </row>
    <row r="81" spans="1:20" x14ac:dyDescent="0.25">
      <c r="A81" s="10">
        <v>80</v>
      </c>
      <c r="B81" s="10"/>
      <c r="C81" s="10"/>
      <c r="D81" s="84" t="s">
        <v>19</v>
      </c>
      <c r="E81" s="32">
        <v>2</v>
      </c>
      <c r="F81" s="1" t="s">
        <v>14</v>
      </c>
      <c r="G81" s="56"/>
      <c r="H81" s="24"/>
      <c r="I81" s="24"/>
      <c r="J81" s="24"/>
      <c r="K81" s="24"/>
      <c r="L81" s="24"/>
      <c r="M81" s="24"/>
      <c r="N81" s="24"/>
      <c r="O81" s="24"/>
      <c r="P81" s="24"/>
      <c r="Q81" s="24"/>
      <c r="R81" s="24"/>
      <c r="S81" s="24"/>
      <c r="T81" s="24"/>
    </row>
    <row r="82" spans="1:20" x14ac:dyDescent="0.25">
      <c r="A82" s="10">
        <v>81</v>
      </c>
      <c r="B82" s="10"/>
      <c r="C82" s="10"/>
      <c r="D82" s="84" t="s">
        <v>19</v>
      </c>
      <c r="E82" s="32">
        <v>1</v>
      </c>
      <c r="F82" s="1" t="s">
        <v>16</v>
      </c>
      <c r="G82" s="56"/>
      <c r="H82" s="24"/>
      <c r="I82" s="24"/>
      <c r="J82" s="24"/>
      <c r="K82" s="24"/>
      <c r="L82" s="24"/>
      <c r="M82" s="24"/>
      <c r="N82" s="24"/>
      <c r="O82" s="24"/>
      <c r="P82" s="24"/>
      <c r="Q82" s="24"/>
      <c r="R82" s="24"/>
      <c r="S82" s="24"/>
      <c r="T82" s="24"/>
    </row>
    <row r="83" spans="1:20" x14ac:dyDescent="0.25">
      <c r="A83" s="10">
        <v>82</v>
      </c>
      <c r="B83" s="10"/>
      <c r="C83" s="10"/>
      <c r="D83" s="84" t="s">
        <v>19</v>
      </c>
      <c r="E83" s="32">
        <v>2</v>
      </c>
      <c r="F83" s="1" t="s">
        <v>189</v>
      </c>
      <c r="G83" s="56"/>
      <c r="H83" s="24" t="s">
        <v>29</v>
      </c>
      <c r="I83" s="24" t="s">
        <v>30</v>
      </c>
      <c r="J83" s="24"/>
      <c r="K83" s="24"/>
      <c r="L83" s="24"/>
      <c r="M83" s="24"/>
      <c r="N83" s="24"/>
      <c r="O83" s="24"/>
      <c r="P83" s="24"/>
      <c r="Q83" s="24"/>
      <c r="R83" s="24"/>
      <c r="S83" s="24"/>
      <c r="T83" s="24"/>
    </row>
    <row r="84" spans="1:20" ht="21" customHeight="1" x14ac:dyDescent="0.25">
      <c r="A84" s="10">
        <v>83</v>
      </c>
      <c r="B84" s="10"/>
      <c r="C84" s="10"/>
      <c r="D84" s="84" t="s">
        <v>19</v>
      </c>
      <c r="E84" s="32">
        <v>1</v>
      </c>
      <c r="F84" s="1" t="s">
        <v>253</v>
      </c>
      <c r="G84" s="57"/>
      <c r="H84" s="24"/>
      <c r="I84" s="24"/>
      <c r="J84" s="24"/>
      <c r="K84" s="24"/>
      <c r="L84" s="24"/>
      <c r="M84" s="24"/>
      <c r="N84" s="24"/>
      <c r="O84" s="24"/>
      <c r="P84" s="24"/>
      <c r="Q84" s="24"/>
      <c r="R84" s="24"/>
      <c r="S84" s="24"/>
      <c r="T84" s="24"/>
    </row>
    <row r="85" spans="1:20" x14ac:dyDescent="0.25">
      <c r="A85" s="10">
        <v>84</v>
      </c>
      <c r="B85" s="10" t="s">
        <v>243</v>
      </c>
      <c r="C85" s="10"/>
      <c r="D85" s="84" t="s">
        <v>92</v>
      </c>
      <c r="E85" s="32">
        <v>3</v>
      </c>
      <c r="F85" s="1" t="s">
        <v>94</v>
      </c>
      <c r="G85" s="56"/>
      <c r="H85" s="24" t="s">
        <v>29</v>
      </c>
      <c r="I85" s="24" t="s">
        <v>30</v>
      </c>
      <c r="J85" s="24" t="s">
        <v>31</v>
      </c>
      <c r="K85" s="24" t="s">
        <v>32</v>
      </c>
      <c r="L85" s="24" t="s">
        <v>33</v>
      </c>
      <c r="M85" s="24" t="s">
        <v>34</v>
      </c>
      <c r="N85" s="24" t="s">
        <v>35</v>
      </c>
      <c r="O85" s="24" t="s">
        <v>36</v>
      </c>
      <c r="P85" s="24" t="s">
        <v>37</v>
      </c>
      <c r="Q85" s="24" t="s">
        <v>38</v>
      </c>
      <c r="R85" s="24" t="s">
        <v>39</v>
      </c>
      <c r="S85" s="24"/>
      <c r="T85" s="24"/>
    </row>
    <row r="86" spans="1:20" x14ac:dyDescent="0.25">
      <c r="A86" s="10">
        <v>85</v>
      </c>
      <c r="B86" s="10" t="s">
        <v>250</v>
      </c>
      <c r="C86" s="10"/>
      <c r="D86" s="84" t="s">
        <v>92</v>
      </c>
      <c r="E86" s="32">
        <v>3</v>
      </c>
      <c r="F86" s="1" t="s">
        <v>40</v>
      </c>
      <c r="G86" s="56"/>
      <c r="H86" s="24" t="s">
        <v>29</v>
      </c>
      <c r="I86" s="24" t="s">
        <v>30</v>
      </c>
      <c r="J86" s="24" t="s">
        <v>31</v>
      </c>
      <c r="K86" s="24" t="s">
        <v>32</v>
      </c>
      <c r="L86" s="24" t="s">
        <v>33</v>
      </c>
      <c r="M86" s="24" t="s">
        <v>34</v>
      </c>
      <c r="N86" s="24" t="s">
        <v>35</v>
      </c>
      <c r="O86" s="24" t="s">
        <v>36</v>
      </c>
      <c r="P86" s="24" t="s">
        <v>37</v>
      </c>
      <c r="Q86" s="24" t="s">
        <v>38</v>
      </c>
      <c r="R86" s="24" t="s">
        <v>39</v>
      </c>
      <c r="S86" s="24"/>
      <c r="T86" s="24"/>
    </row>
    <row r="87" spans="1:20" x14ac:dyDescent="0.25">
      <c r="A87" s="10">
        <v>86</v>
      </c>
      <c r="B87" s="10" t="s">
        <v>244</v>
      </c>
      <c r="C87" s="10"/>
      <c r="D87" s="84" t="s">
        <v>92</v>
      </c>
      <c r="E87" s="32">
        <v>3</v>
      </c>
      <c r="F87" s="1" t="s">
        <v>209</v>
      </c>
      <c r="G87" s="56"/>
      <c r="H87" s="24" t="s">
        <v>29</v>
      </c>
      <c r="I87" s="24" t="s">
        <v>30</v>
      </c>
      <c r="J87" s="24" t="s">
        <v>31</v>
      </c>
      <c r="K87" s="24" t="s">
        <v>32</v>
      </c>
      <c r="L87" s="24" t="s">
        <v>33</v>
      </c>
      <c r="M87" s="24" t="s">
        <v>34</v>
      </c>
      <c r="N87" s="24" t="s">
        <v>35</v>
      </c>
      <c r="O87" s="24" t="s">
        <v>36</v>
      </c>
      <c r="P87" s="24" t="s">
        <v>37</v>
      </c>
      <c r="Q87" s="24" t="s">
        <v>38</v>
      </c>
      <c r="R87" s="24" t="s">
        <v>39</v>
      </c>
      <c r="S87" s="24"/>
      <c r="T87" s="24"/>
    </row>
    <row r="88" spans="1:20" x14ac:dyDescent="0.25">
      <c r="A88" s="10">
        <v>87</v>
      </c>
      <c r="B88" s="26"/>
      <c r="C88" s="26"/>
      <c r="D88" s="83"/>
      <c r="E88" s="26"/>
      <c r="F88" s="55"/>
      <c r="G88" s="56"/>
      <c r="H88" s="24"/>
      <c r="I88" s="24"/>
      <c r="J88" s="24"/>
      <c r="K88" s="24"/>
      <c r="L88" s="24"/>
      <c r="M88" s="24"/>
      <c r="N88" s="24"/>
      <c r="O88" s="24"/>
      <c r="P88" s="46"/>
      <c r="Q88" s="24"/>
      <c r="R88" s="24"/>
      <c r="S88" s="24"/>
      <c r="T88" s="24"/>
    </row>
    <row r="89" spans="1:20" x14ac:dyDescent="0.25">
      <c r="A89" s="10">
        <v>88</v>
      </c>
      <c r="B89" s="26"/>
      <c r="C89" s="26"/>
      <c r="D89" s="83"/>
      <c r="E89" s="26"/>
      <c r="F89" s="54"/>
      <c r="G89" s="56"/>
      <c r="H89" s="24"/>
      <c r="I89" s="24"/>
      <c r="J89" s="24"/>
      <c r="K89" s="24"/>
      <c r="L89" s="24"/>
      <c r="M89" s="24"/>
      <c r="N89" s="24"/>
      <c r="O89" s="24"/>
      <c r="P89" s="24"/>
      <c r="Q89" s="24"/>
      <c r="R89" s="24"/>
      <c r="S89" s="24"/>
      <c r="T89" s="24"/>
    </row>
    <row r="90" spans="1:20" x14ac:dyDescent="0.25">
      <c r="A90" s="10">
        <v>89</v>
      </c>
      <c r="B90" s="26"/>
      <c r="C90" s="26"/>
      <c r="D90" s="83"/>
      <c r="E90" s="26"/>
      <c r="F90" s="54"/>
      <c r="G90" s="56"/>
      <c r="H90" s="24"/>
      <c r="I90" s="24"/>
      <c r="J90" s="24"/>
      <c r="K90" s="24"/>
      <c r="L90" s="24"/>
      <c r="M90" s="24"/>
      <c r="N90" s="24"/>
      <c r="O90" s="24"/>
      <c r="P90" s="24"/>
      <c r="Q90" s="24"/>
      <c r="R90" s="24"/>
      <c r="S90" s="24"/>
      <c r="T90" s="24"/>
    </row>
    <row r="91" spans="1:20" x14ac:dyDescent="0.25">
      <c r="A91" s="10">
        <v>90</v>
      </c>
      <c r="B91" s="26"/>
      <c r="C91" s="26"/>
      <c r="D91" s="83"/>
      <c r="E91" s="26"/>
      <c r="F91" s="54"/>
      <c r="G91" s="56" t="s">
        <v>95</v>
      </c>
      <c r="H91" s="24"/>
      <c r="I91" s="24"/>
      <c r="J91" s="24"/>
      <c r="K91" s="24"/>
      <c r="L91" s="24"/>
      <c r="M91" s="24"/>
      <c r="N91" s="24"/>
      <c r="O91" s="24"/>
      <c r="P91" s="24"/>
      <c r="Q91" s="24"/>
      <c r="R91" s="24"/>
      <c r="S91" s="24"/>
      <c r="T91" s="24"/>
    </row>
    <row r="92" spans="1:20" x14ac:dyDescent="0.25">
      <c r="A92" s="10">
        <v>91</v>
      </c>
      <c r="B92" s="26"/>
      <c r="C92" s="26"/>
      <c r="D92" s="83"/>
      <c r="E92" s="26"/>
      <c r="F92" s="55"/>
      <c r="G92" s="56"/>
      <c r="H92" s="24"/>
      <c r="I92" s="24"/>
      <c r="J92" s="24"/>
      <c r="K92" s="24"/>
      <c r="L92" s="24"/>
      <c r="M92" s="24"/>
      <c r="N92" s="24"/>
      <c r="O92" s="24"/>
      <c r="P92" s="24"/>
      <c r="Q92" s="24"/>
      <c r="R92" s="24"/>
      <c r="S92" s="24"/>
      <c r="T92" s="24"/>
    </row>
    <row r="93" spans="1:20" x14ac:dyDescent="0.25">
      <c r="A93" s="10">
        <v>92</v>
      </c>
      <c r="B93" s="26"/>
      <c r="C93" s="26"/>
      <c r="D93" s="83"/>
      <c r="E93" s="26"/>
      <c r="F93" s="54"/>
      <c r="G93" s="56"/>
      <c r="H93" s="24"/>
      <c r="I93" s="24"/>
      <c r="J93" s="24"/>
      <c r="K93" s="24"/>
      <c r="L93" s="24"/>
      <c r="M93" s="24"/>
      <c r="N93" s="24"/>
      <c r="O93" s="24"/>
      <c r="P93" s="24"/>
      <c r="Q93" s="24"/>
      <c r="R93" s="24"/>
      <c r="S93" s="24"/>
      <c r="T93" s="24"/>
    </row>
    <row r="94" spans="1:20" x14ac:dyDescent="0.25">
      <c r="A94" s="10">
        <v>93</v>
      </c>
      <c r="B94" s="26"/>
      <c r="C94" s="26"/>
      <c r="D94" s="83"/>
      <c r="E94" s="26"/>
      <c r="F94" s="54"/>
      <c r="G94" s="56"/>
      <c r="H94" s="24"/>
      <c r="I94" s="24"/>
      <c r="J94" s="24"/>
      <c r="K94" s="24"/>
      <c r="L94" s="24"/>
      <c r="M94" s="24"/>
      <c r="N94" s="24"/>
      <c r="O94" s="24"/>
      <c r="P94" s="24"/>
      <c r="Q94" s="24"/>
      <c r="R94" s="24"/>
      <c r="S94" s="24"/>
      <c r="T94" s="24"/>
    </row>
    <row r="95" spans="1:20" x14ac:dyDescent="0.25">
      <c r="A95" s="10">
        <v>94</v>
      </c>
      <c r="B95" s="26"/>
      <c r="C95" s="26"/>
      <c r="D95" s="83"/>
      <c r="E95" s="26"/>
      <c r="F95" s="54"/>
      <c r="G95" s="56"/>
      <c r="H95" s="24"/>
      <c r="I95" s="24"/>
      <c r="J95" s="24"/>
      <c r="K95" s="24"/>
      <c r="L95" s="24"/>
      <c r="M95" s="24"/>
      <c r="N95" s="24"/>
      <c r="O95" s="24"/>
      <c r="P95" s="24"/>
      <c r="Q95" s="24"/>
      <c r="R95" s="24"/>
      <c r="S95" s="24"/>
      <c r="T95" s="24"/>
    </row>
    <row r="96" spans="1:20" x14ac:dyDescent="0.25">
      <c r="A96" s="10">
        <v>95</v>
      </c>
      <c r="B96" s="26"/>
      <c r="C96" s="26"/>
      <c r="D96" s="83"/>
      <c r="E96" s="26"/>
      <c r="F96" s="54"/>
      <c r="G96" s="56"/>
      <c r="H96" s="24"/>
      <c r="I96" s="24"/>
      <c r="J96" s="24"/>
      <c r="K96" s="24"/>
      <c r="L96" s="24"/>
      <c r="M96" s="24"/>
      <c r="N96" s="24"/>
      <c r="O96" s="24"/>
      <c r="P96" s="24"/>
      <c r="Q96" s="24"/>
      <c r="R96" s="24"/>
      <c r="S96" s="24"/>
      <c r="T96" s="24"/>
    </row>
    <row r="97" spans="1:20" x14ac:dyDescent="0.25">
      <c r="A97" s="10">
        <v>96</v>
      </c>
      <c r="B97" s="26"/>
      <c r="C97" s="26"/>
      <c r="D97" s="83"/>
      <c r="E97" s="26"/>
      <c r="F97" s="54"/>
      <c r="G97" s="56"/>
      <c r="H97" s="24"/>
      <c r="I97" s="24"/>
      <c r="J97" s="24"/>
      <c r="K97" s="24"/>
      <c r="L97" s="24"/>
      <c r="M97" s="24"/>
      <c r="N97" s="24"/>
      <c r="O97" s="24"/>
      <c r="P97" s="24"/>
      <c r="Q97" s="24"/>
      <c r="R97" s="24"/>
      <c r="S97" s="24"/>
      <c r="T97" s="24"/>
    </row>
    <row r="98" spans="1:20" x14ac:dyDescent="0.25">
      <c r="A98" s="10">
        <v>97</v>
      </c>
      <c r="B98" s="26"/>
      <c r="C98" s="26"/>
      <c r="D98" s="83"/>
      <c r="E98" s="26"/>
      <c r="F98" s="54"/>
      <c r="G98" s="56"/>
      <c r="H98" s="24"/>
      <c r="I98" s="24"/>
      <c r="J98" s="24"/>
      <c r="K98" s="24"/>
      <c r="L98" s="24"/>
      <c r="M98" s="24"/>
      <c r="N98" s="24"/>
      <c r="O98" s="24"/>
      <c r="P98" s="24"/>
      <c r="Q98" s="24"/>
      <c r="R98" s="24"/>
      <c r="S98" s="24"/>
      <c r="T98" s="24"/>
    </row>
    <row r="99" spans="1:20" x14ac:dyDescent="0.25">
      <c r="A99" s="10">
        <v>98</v>
      </c>
      <c r="B99" s="26"/>
      <c r="C99" s="26"/>
      <c r="D99" s="83"/>
      <c r="E99" s="26"/>
      <c r="F99" s="54"/>
      <c r="G99" s="56"/>
      <c r="H99" s="24"/>
      <c r="I99" s="24"/>
      <c r="J99" s="24"/>
      <c r="K99" s="24"/>
      <c r="L99" s="24"/>
      <c r="M99" s="24"/>
      <c r="N99" s="24"/>
      <c r="O99" s="24"/>
      <c r="P99" s="24"/>
      <c r="Q99" s="24"/>
      <c r="R99" s="24"/>
      <c r="S99" s="24"/>
      <c r="T99" s="24"/>
    </row>
    <row r="100" spans="1:20" x14ac:dyDescent="0.25">
      <c r="A100" s="10">
        <v>99</v>
      </c>
      <c r="B100" s="26"/>
      <c r="C100" s="26"/>
      <c r="D100" s="83"/>
      <c r="E100" s="26"/>
      <c r="F100" s="54"/>
      <c r="G100" s="56"/>
      <c r="H100" s="24"/>
      <c r="I100" s="24"/>
      <c r="J100" s="24"/>
      <c r="K100" s="24"/>
      <c r="L100" s="24"/>
      <c r="M100" s="24"/>
      <c r="N100" s="24"/>
      <c r="O100" s="24"/>
      <c r="P100" s="24"/>
      <c r="Q100" s="24"/>
      <c r="R100" s="24"/>
      <c r="S100" s="24"/>
      <c r="T100" s="24"/>
    </row>
    <row r="101" spans="1:20" x14ac:dyDescent="0.25">
      <c r="A101" s="10">
        <v>100</v>
      </c>
      <c r="B101" s="26"/>
      <c r="C101" s="26"/>
      <c r="D101" s="83"/>
      <c r="E101" s="26"/>
      <c r="F101" s="54"/>
      <c r="G101" s="56"/>
      <c r="H101" s="24"/>
      <c r="I101" s="24"/>
      <c r="J101" s="24"/>
      <c r="K101" s="24"/>
      <c r="L101" s="24"/>
      <c r="M101" s="24"/>
      <c r="N101" s="24"/>
      <c r="O101" s="24"/>
      <c r="P101" s="24"/>
      <c r="Q101" s="24"/>
      <c r="R101" s="24"/>
      <c r="S101" s="24"/>
      <c r="T101" s="24"/>
    </row>
    <row r="102" spans="1:20" x14ac:dyDescent="0.25">
      <c r="A102" s="10">
        <v>101</v>
      </c>
      <c r="B102" s="26"/>
      <c r="C102" s="26"/>
      <c r="D102" s="83"/>
      <c r="E102" s="26"/>
      <c r="F102" s="54"/>
      <c r="G102" s="56"/>
      <c r="H102" s="24"/>
      <c r="I102" s="24"/>
      <c r="J102" s="24"/>
      <c r="K102" s="24"/>
      <c r="L102" s="24"/>
      <c r="M102" s="24"/>
      <c r="N102" s="24"/>
      <c r="O102" s="24"/>
      <c r="P102" s="24"/>
      <c r="Q102" s="24"/>
      <c r="R102" s="24"/>
      <c r="S102" s="24"/>
      <c r="T102" s="24"/>
    </row>
    <row r="103" spans="1:20" x14ac:dyDescent="0.25">
      <c r="A103" s="10">
        <v>102</v>
      </c>
      <c r="B103" s="26"/>
      <c r="C103" s="26"/>
      <c r="D103" s="83"/>
      <c r="E103" s="26"/>
      <c r="F103" s="54"/>
      <c r="G103" s="56"/>
      <c r="H103" s="24"/>
      <c r="I103" s="24"/>
      <c r="J103" s="24"/>
      <c r="K103" s="24"/>
      <c r="L103" s="24"/>
      <c r="M103" s="24"/>
      <c r="N103" s="24"/>
      <c r="O103" s="24"/>
      <c r="P103" s="24"/>
      <c r="Q103" s="24"/>
      <c r="R103" s="24"/>
      <c r="S103" s="24"/>
      <c r="T103" s="24"/>
    </row>
    <row r="104" spans="1:20" x14ac:dyDescent="0.25">
      <c r="A104" s="10">
        <v>103</v>
      </c>
      <c r="B104" s="26"/>
      <c r="C104" s="26"/>
      <c r="D104" s="83"/>
      <c r="E104" s="26"/>
      <c r="F104" s="54"/>
      <c r="G104" s="56"/>
      <c r="H104" s="24"/>
      <c r="I104" s="24"/>
      <c r="J104" s="24"/>
      <c r="K104" s="24"/>
      <c r="L104" s="24"/>
      <c r="M104" s="24"/>
      <c r="N104" s="24"/>
      <c r="O104" s="24"/>
      <c r="P104" s="24"/>
      <c r="Q104" s="24"/>
      <c r="R104" s="24"/>
      <c r="S104" s="24"/>
      <c r="T104" s="24"/>
    </row>
    <row r="105" spans="1:20" x14ac:dyDescent="0.25">
      <c r="A105" s="10">
        <v>104</v>
      </c>
      <c r="B105" s="26"/>
      <c r="C105" s="26"/>
      <c r="D105" s="83"/>
      <c r="E105" s="26"/>
      <c r="F105" s="54"/>
      <c r="G105" s="56"/>
      <c r="H105" s="24"/>
      <c r="I105" s="24"/>
      <c r="J105" s="24"/>
      <c r="K105" s="24"/>
      <c r="L105" s="24"/>
      <c r="M105" s="24"/>
      <c r="N105" s="24"/>
      <c r="O105" s="24"/>
      <c r="P105" s="24"/>
      <c r="Q105" s="24"/>
      <c r="R105" s="24"/>
      <c r="S105" s="24"/>
      <c r="T105" s="24"/>
    </row>
    <row r="106" spans="1:20" x14ac:dyDescent="0.25">
      <c r="A106" s="10">
        <v>105</v>
      </c>
      <c r="B106" s="26"/>
      <c r="C106" s="26"/>
      <c r="D106" s="83"/>
      <c r="E106" s="26"/>
      <c r="F106" s="54"/>
      <c r="G106" s="56"/>
      <c r="H106" s="24"/>
      <c r="I106" s="24"/>
      <c r="J106" s="24"/>
      <c r="K106" s="24"/>
      <c r="L106" s="24"/>
      <c r="M106" s="24"/>
      <c r="N106" s="24"/>
      <c r="O106" s="24"/>
      <c r="P106" s="24"/>
      <c r="Q106" s="24"/>
      <c r="R106" s="24"/>
      <c r="S106" s="24"/>
      <c r="T106" s="24"/>
    </row>
    <row r="107" spans="1:20" x14ac:dyDescent="0.25">
      <c r="A107" s="10">
        <v>106</v>
      </c>
      <c r="B107" s="26"/>
      <c r="C107" s="26"/>
      <c r="D107" s="83"/>
      <c r="E107" s="26"/>
      <c r="F107" s="54"/>
      <c r="G107" s="56"/>
      <c r="H107" s="24"/>
      <c r="I107" s="24"/>
      <c r="J107" s="24"/>
      <c r="K107" s="24"/>
      <c r="L107" s="24"/>
      <c r="M107" s="24"/>
      <c r="N107" s="24"/>
      <c r="O107" s="24"/>
      <c r="P107" s="24"/>
      <c r="Q107" s="24"/>
      <c r="R107" s="24"/>
      <c r="S107" s="24"/>
      <c r="T107" s="24"/>
    </row>
    <row r="108" spans="1:20" x14ac:dyDescent="0.25">
      <c r="A108" s="10">
        <v>107</v>
      </c>
      <c r="B108" s="26"/>
      <c r="C108" s="26"/>
      <c r="D108" s="83"/>
      <c r="E108" s="26"/>
      <c r="F108" s="54"/>
      <c r="G108" s="56"/>
      <c r="H108" s="24"/>
      <c r="I108" s="24"/>
      <c r="J108" s="24"/>
      <c r="K108" s="24"/>
      <c r="L108" s="24"/>
      <c r="M108" s="24"/>
      <c r="N108" s="24"/>
      <c r="O108" s="24"/>
      <c r="P108" s="24"/>
      <c r="Q108" s="24"/>
      <c r="R108" s="24"/>
      <c r="S108" s="24"/>
      <c r="T108" s="24"/>
    </row>
    <row r="109" spans="1:20" x14ac:dyDescent="0.25">
      <c r="A109" s="10">
        <v>108</v>
      </c>
      <c r="B109" s="26"/>
      <c r="C109" s="26"/>
      <c r="D109" s="83"/>
      <c r="E109" s="26"/>
      <c r="F109" s="54"/>
      <c r="G109" s="56"/>
      <c r="H109" s="24"/>
      <c r="I109" s="24"/>
      <c r="J109" s="24"/>
      <c r="K109" s="24"/>
      <c r="L109" s="24"/>
      <c r="M109" s="24"/>
      <c r="N109" s="24"/>
      <c r="O109" s="24"/>
      <c r="P109" s="24"/>
      <c r="Q109" s="24"/>
      <c r="R109" s="24"/>
      <c r="S109" s="24"/>
      <c r="T109" s="24"/>
    </row>
    <row r="110" spans="1:20" x14ac:dyDescent="0.25">
      <c r="A110" s="10">
        <v>109</v>
      </c>
      <c r="B110" s="26"/>
      <c r="C110" s="26"/>
      <c r="D110" s="83"/>
      <c r="E110" s="26"/>
      <c r="F110" s="54"/>
      <c r="G110" s="56"/>
      <c r="H110" s="24"/>
      <c r="I110" s="24"/>
      <c r="J110" s="24"/>
      <c r="K110" s="24"/>
      <c r="L110" s="24"/>
      <c r="M110" s="24"/>
      <c r="N110" s="24"/>
      <c r="O110" s="24"/>
      <c r="P110" s="24"/>
      <c r="Q110" s="24"/>
      <c r="R110" s="24"/>
      <c r="S110" s="24"/>
      <c r="T110" s="24"/>
    </row>
    <row r="111" spans="1:20" x14ac:dyDescent="0.25">
      <c r="A111" s="10">
        <v>110</v>
      </c>
      <c r="B111" s="26"/>
      <c r="C111" s="26"/>
      <c r="D111" s="83"/>
      <c r="E111" s="26"/>
      <c r="F111" s="54"/>
      <c r="G111" s="56"/>
      <c r="H111" s="24"/>
      <c r="I111" s="24"/>
      <c r="J111" s="24"/>
      <c r="K111" s="24"/>
      <c r="L111" s="24"/>
      <c r="M111" s="24"/>
      <c r="N111" s="24"/>
      <c r="O111" s="24"/>
      <c r="P111" s="24"/>
      <c r="Q111" s="24"/>
      <c r="R111" s="24"/>
      <c r="S111" s="24"/>
      <c r="T111" s="24"/>
    </row>
    <row r="112" spans="1:20" x14ac:dyDescent="0.25">
      <c r="A112" s="10">
        <v>111</v>
      </c>
      <c r="B112" s="26"/>
      <c r="C112" s="26"/>
      <c r="D112" s="83"/>
      <c r="E112" s="26"/>
      <c r="F112" s="54"/>
      <c r="G112" s="56"/>
      <c r="H112" s="24"/>
      <c r="I112" s="24"/>
      <c r="J112" s="24"/>
      <c r="K112" s="24"/>
      <c r="L112" s="24"/>
      <c r="M112" s="24"/>
      <c r="N112" s="24"/>
      <c r="O112" s="24"/>
      <c r="P112" s="24"/>
      <c r="Q112" s="24"/>
      <c r="R112" s="24"/>
      <c r="S112" s="24"/>
      <c r="T112" s="24"/>
    </row>
    <row r="113" spans="1:20" x14ac:dyDescent="0.25">
      <c r="A113" s="10">
        <v>112</v>
      </c>
      <c r="B113" s="26"/>
      <c r="C113" s="26"/>
      <c r="D113" s="83"/>
      <c r="E113" s="26"/>
      <c r="F113" s="54"/>
      <c r="G113" s="56"/>
      <c r="H113" s="24"/>
      <c r="I113" s="24"/>
      <c r="J113" s="24"/>
      <c r="K113" s="24"/>
      <c r="L113" s="24"/>
      <c r="M113" s="24"/>
      <c r="N113" s="24"/>
      <c r="O113" s="24"/>
      <c r="P113" s="24"/>
      <c r="Q113" s="24"/>
      <c r="R113" s="24"/>
      <c r="S113" s="24"/>
      <c r="T113" s="24"/>
    </row>
    <row r="114" spans="1:20" x14ac:dyDescent="0.25">
      <c r="A114" s="10">
        <v>113</v>
      </c>
      <c r="B114" s="26"/>
      <c r="C114" s="26"/>
      <c r="D114" s="83"/>
      <c r="E114" s="26"/>
      <c r="F114" s="54"/>
      <c r="G114" s="56"/>
      <c r="H114" s="24"/>
      <c r="I114" s="24"/>
      <c r="J114" s="24"/>
      <c r="K114" s="24"/>
      <c r="L114" s="24"/>
      <c r="M114" s="24"/>
      <c r="N114" s="24"/>
      <c r="O114" s="24"/>
      <c r="P114" s="24"/>
      <c r="Q114" s="24"/>
      <c r="R114" s="24"/>
      <c r="S114" s="24"/>
      <c r="T114" s="24"/>
    </row>
    <row r="115" spans="1:20" x14ac:dyDescent="0.25">
      <c r="A115" s="10">
        <v>114</v>
      </c>
      <c r="B115" s="26"/>
      <c r="C115" s="26"/>
      <c r="D115" s="83"/>
      <c r="E115" s="26"/>
      <c r="F115" s="54"/>
      <c r="G115" s="56"/>
      <c r="H115" s="24"/>
      <c r="I115" s="24"/>
      <c r="J115" s="24"/>
      <c r="K115" s="24"/>
      <c r="L115" s="24"/>
      <c r="M115" s="24"/>
      <c r="N115" s="24"/>
      <c r="O115" s="24"/>
      <c r="P115" s="24"/>
      <c r="Q115" s="24"/>
      <c r="R115" s="24"/>
      <c r="S115" s="24"/>
      <c r="T115" s="24"/>
    </row>
    <row r="116" spans="1:20" x14ac:dyDescent="0.25">
      <c r="A116" s="10">
        <v>115</v>
      </c>
      <c r="B116" s="26"/>
      <c r="C116" s="26"/>
      <c r="D116" s="83"/>
      <c r="E116" s="26"/>
      <c r="F116" s="54"/>
      <c r="G116" s="56"/>
      <c r="H116" s="24"/>
      <c r="I116" s="24"/>
      <c r="J116" s="24"/>
      <c r="K116" s="24"/>
      <c r="L116" s="24"/>
      <c r="M116" s="24"/>
      <c r="N116" s="24"/>
      <c r="O116" s="24"/>
      <c r="P116" s="24"/>
      <c r="Q116" s="24"/>
      <c r="R116" s="24"/>
      <c r="S116" s="24"/>
      <c r="T116" s="24"/>
    </row>
    <row r="117" spans="1:20" x14ac:dyDescent="0.25">
      <c r="A117" s="10">
        <v>116</v>
      </c>
      <c r="B117" s="26"/>
      <c r="C117" s="26"/>
      <c r="D117" s="83"/>
      <c r="E117" s="26"/>
      <c r="F117" s="54"/>
      <c r="G117" s="56"/>
      <c r="H117" s="24"/>
      <c r="I117" s="24"/>
      <c r="J117" s="24"/>
      <c r="K117" s="24"/>
      <c r="L117" s="24"/>
      <c r="M117" s="24"/>
      <c r="N117" s="24"/>
      <c r="O117" s="24"/>
      <c r="P117" s="24"/>
      <c r="Q117" s="24"/>
      <c r="R117" s="24"/>
      <c r="S117" s="24"/>
      <c r="T117" s="24"/>
    </row>
    <row r="118" spans="1:20" x14ac:dyDescent="0.25">
      <c r="A118" s="10">
        <v>117</v>
      </c>
      <c r="B118" s="26"/>
      <c r="C118" s="26"/>
      <c r="D118" s="83"/>
      <c r="E118" s="26"/>
      <c r="F118" s="54"/>
      <c r="G118" s="56"/>
      <c r="H118" s="24"/>
      <c r="I118" s="24"/>
      <c r="J118" s="24"/>
      <c r="K118" s="24"/>
      <c r="L118" s="24"/>
      <c r="M118" s="24"/>
      <c r="N118" s="24"/>
      <c r="O118" s="24"/>
      <c r="P118" s="24"/>
      <c r="Q118" s="24"/>
      <c r="R118" s="24"/>
      <c r="S118" s="24"/>
      <c r="T118" s="24"/>
    </row>
    <row r="119" spans="1:20" x14ac:dyDescent="0.25">
      <c r="A119" s="10">
        <v>118</v>
      </c>
      <c r="B119" s="26"/>
      <c r="C119" s="26"/>
      <c r="D119" s="83"/>
      <c r="E119" s="26"/>
      <c r="F119" s="54"/>
      <c r="G119" s="56"/>
      <c r="H119" s="24"/>
      <c r="I119" s="24"/>
      <c r="J119" s="24"/>
      <c r="K119" s="24"/>
      <c r="L119" s="24"/>
      <c r="M119" s="24"/>
      <c r="N119" s="24"/>
      <c r="O119" s="24"/>
      <c r="P119" s="24"/>
      <c r="Q119" s="24"/>
      <c r="R119" s="24"/>
      <c r="S119" s="24"/>
      <c r="T119" s="24"/>
    </row>
    <row r="120" spans="1:20" x14ac:dyDescent="0.25">
      <c r="A120" s="10">
        <v>119</v>
      </c>
      <c r="B120" s="26"/>
      <c r="C120" s="26"/>
      <c r="D120" s="83"/>
      <c r="E120" s="26"/>
      <c r="F120" s="54"/>
      <c r="G120" s="56"/>
      <c r="H120" s="24"/>
      <c r="I120" s="24"/>
      <c r="J120" s="24"/>
      <c r="K120" s="24"/>
      <c r="L120" s="24"/>
      <c r="M120" s="24"/>
      <c r="N120" s="24"/>
      <c r="O120" s="24"/>
      <c r="P120" s="24"/>
      <c r="Q120" s="24"/>
      <c r="R120" s="24"/>
      <c r="S120" s="24"/>
      <c r="T120" s="24"/>
    </row>
    <row r="121" spans="1:20" x14ac:dyDescent="0.25">
      <c r="A121" s="10">
        <v>120</v>
      </c>
      <c r="B121" s="26"/>
      <c r="C121" s="26"/>
      <c r="D121" s="83"/>
      <c r="E121" s="26"/>
      <c r="F121" s="54"/>
      <c r="G121" s="56"/>
      <c r="H121" s="24"/>
      <c r="I121" s="24"/>
      <c r="J121" s="24"/>
      <c r="K121" s="24"/>
      <c r="L121" s="24"/>
      <c r="M121" s="24"/>
      <c r="N121" s="24"/>
      <c r="O121" s="24"/>
      <c r="P121" s="24"/>
      <c r="Q121" s="24"/>
      <c r="R121" s="24"/>
      <c r="S121" s="24"/>
      <c r="T121" s="24"/>
    </row>
    <row r="122" spans="1:20" x14ac:dyDescent="0.25">
      <c r="A122" s="10">
        <v>121</v>
      </c>
      <c r="B122" s="26"/>
      <c r="C122" s="26"/>
      <c r="D122" s="83"/>
      <c r="E122" s="26"/>
      <c r="F122" s="54"/>
      <c r="G122" s="56"/>
      <c r="H122" s="24"/>
      <c r="I122" s="24"/>
      <c r="J122" s="24"/>
      <c r="K122" s="24"/>
      <c r="L122" s="24"/>
      <c r="M122" s="24"/>
      <c r="N122" s="24"/>
      <c r="O122" s="24"/>
      <c r="P122" s="24"/>
      <c r="Q122" s="24"/>
      <c r="R122" s="24"/>
      <c r="S122" s="24"/>
      <c r="T122" s="24"/>
    </row>
    <row r="123" spans="1:20" x14ac:dyDescent="0.25">
      <c r="A123" s="10">
        <v>122</v>
      </c>
      <c r="B123" s="26"/>
      <c r="C123" s="26"/>
      <c r="D123" s="83"/>
      <c r="E123" s="26"/>
      <c r="F123" s="54"/>
      <c r="G123" s="56"/>
      <c r="H123" s="24"/>
      <c r="I123" s="24"/>
      <c r="J123" s="24"/>
      <c r="K123" s="24"/>
      <c r="L123" s="24"/>
      <c r="M123" s="24"/>
      <c r="N123" s="24"/>
      <c r="O123" s="24"/>
      <c r="P123" s="24"/>
      <c r="Q123" s="24"/>
      <c r="R123" s="24"/>
      <c r="S123" s="24"/>
      <c r="T123" s="24"/>
    </row>
    <row r="124" spans="1:20" x14ac:dyDescent="0.25">
      <c r="A124" s="10">
        <v>123</v>
      </c>
      <c r="B124" s="26"/>
      <c r="C124" s="26"/>
      <c r="D124" s="83"/>
      <c r="E124" s="26"/>
      <c r="F124" s="54"/>
      <c r="G124" s="56"/>
      <c r="H124" s="24"/>
      <c r="I124" s="24"/>
      <c r="J124" s="24"/>
      <c r="K124" s="24"/>
      <c r="L124" s="24"/>
      <c r="M124" s="24"/>
      <c r="N124" s="24"/>
      <c r="O124" s="24"/>
      <c r="P124" s="24"/>
      <c r="Q124" s="24"/>
      <c r="R124" s="24"/>
      <c r="S124" s="24"/>
      <c r="T124" s="24"/>
    </row>
    <row r="125" spans="1:20" x14ac:dyDescent="0.25">
      <c r="A125" s="10">
        <v>124</v>
      </c>
      <c r="B125" s="26"/>
      <c r="C125" s="26"/>
      <c r="D125" s="83"/>
      <c r="E125" s="26"/>
      <c r="F125" s="54"/>
      <c r="G125" s="56"/>
      <c r="H125" s="24"/>
      <c r="I125" s="24"/>
      <c r="J125" s="24"/>
      <c r="K125" s="24"/>
      <c r="L125" s="24"/>
      <c r="M125" s="24"/>
      <c r="N125" s="24"/>
      <c r="O125" s="24"/>
      <c r="P125" s="24"/>
      <c r="Q125" s="24"/>
      <c r="R125" s="24"/>
      <c r="S125" s="24"/>
      <c r="T125" s="24"/>
    </row>
    <row r="126" spans="1:20" x14ac:dyDescent="0.25">
      <c r="A126" s="10">
        <v>125</v>
      </c>
      <c r="B126" s="26"/>
      <c r="C126" s="26"/>
      <c r="D126" s="83"/>
      <c r="E126" s="26"/>
      <c r="F126" s="54"/>
      <c r="G126" s="56"/>
      <c r="H126" s="24"/>
      <c r="I126" s="24"/>
      <c r="J126" s="24"/>
      <c r="K126" s="24"/>
      <c r="L126" s="24"/>
      <c r="M126" s="24"/>
      <c r="N126" s="24"/>
      <c r="O126" s="24"/>
      <c r="P126" s="24"/>
      <c r="Q126" s="24"/>
      <c r="R126" s="24"/>
      <c r="S126" s="24"/>
      <c r="T126" s="24"/>
    </row>
    <row r="127" spans="1:20" x14ac:dyDescent="0.25">
      <c r="A127" s="10">
        <v>126</v>
      </c>
      <c r="B127" s="26"/>
      <c r="C127" s="26"/>
      <c r="D127" s="83"/>
      <c r="E127" s="26"/>
      <c r="F127" s="54"/>
      <c r="G127" s="56"/>
      <c r="H127" s="24"/>
      <c r="I127" s="24"/>
      <c r="J127" s="24"/>
      <c r="K127" s="24"/>
      <c r="L127" s="24"/>
      <c r="M127" s="24"/>
      <c r="N127" s="24"/>
      <c r="O127" s="24"/>
      <c r="P127" s="24"/>
      <c r="Q127" s="24"/>
      <c r="R127" s="24"/>
      <c r="S127" s="24"/>
      <c r="T127" s="24"/>
    </row>
    <row r="128" spans="1:20" x14ac:dyDescent="0.25">
      <c r="A128" s="10">
        <v>127</v>
      </c>
      <c r="B128" s="26"/>
      <c r="C128" s="26"/>
      <c r="D128" s="83"/>
      <c r="E128" s="26"/>
      <c r="F128" s="54"/>
      <c r="G128" s="56"/>
      <c r="H128" s="24"/>
      <c r="I128" s="24"/>
      <c r="J128" s="24"/>
      <c r="K128" s="24"/>
      <c r="L128" s="24"/>
      <c r="M128" s="24"/>
      <c r="N128" s="24"/>
      <c r="O128" s="24"/>
      <c r="P128" s="24"/>
      <c r="Q128" s="24"/>
      <c r="R128" s="24"/>
      <c r="S128" s="24"/>
      <c r="T128" s="24"/>
    </row>
    <row r="129" spans="1:20" x14ac:dyDescent="0.25">
      <c r="A129" s="10">
        <v>128</v>
      </c>
      <c r="B129" s="26"/>
      <c r="C129" s="26"/>
      <c r="D129" s="83"/>
      <c r="E129" s="26"/>
      <c r="F129" s="54"/>
      <c r="G129" s="56"/>
      <c r="H129" s="24"/>
      <c r="I129" s="24"/>
      <c r="J129" s="24"/>
      <c r="K129" s="24"/>
      <c r="L129" s="24"/>
      <c r="M129" s="24"/>
      <c r="N129" s="24"/>
      <c r="O129" s="24"/>
      <c r="P129" s="24"/>
      <c r="Q129" s="24"/>
      <c r="R129" s="24"/>
      <c r="S129" s="24"/>
      <c r="T129" s="24"/>
    </row>
    <row r="130" spans="1:20" x14ac:dyDescent="0.25">
      <c r="A130" s="10">
        <v>129</v>
      </c>
      <c r="B130" s="26"/>
      <c r="C130" s="26"/>
      <c r="D130" s="83"/>
      <c r="E130" s="26"/>
      <c r="F130" s="54"/>
      <c r="G130" s="56"/>
      <c r="H130" s="24"/>
      <c r="I130" s="24"/>
      <c r="J130" s="24"/>
      <c r="K130" s="24"/>
      <c r="L130" s="24"/>
      <c r="M130" s="24"/>
      <c r="N130" s="24"/>
      <c r="O130" s="24"/>
      <c r="P130" s="24"/>
      <c r="Q130" s="24"/>
      <c r="R130" s="24"/>
      <c r="S130" s="24"/>
      <c r="T130" s="24"/>
    </row>
    <row r="131" spans="1:20" x14ac:dyDescent="0.25">
      <c r="A131" s="10">
        <v>130</v>
      </c>
      <c r="B131" s="26"/>
      <c r="C131" s="26"/>
      <c r="D131" s="83"/>
      <c r="E131" s="26"/>
      <c r="F131" s="54"/>
      <c r="G131" s="56"/>
      <c r="H131" s="24"/>
      <c r="I131" s="24"/>
      <c r="J131" s="24"/>
      <c r="K131" s="24"/>
      <c r="L131" s="24"/>
      <c r="M131" s="24"/>
      <c r="N131" s="24"/>
      <c r="O131" s="24"/>
      <c r="P131" s="24"/>
      <c r="Q131" s="24"/>
      <c r="R131" s="24"/>
      <c r="S131" s="24"/>
      <c r="T131" s="24"/>
    </row>
    <row r="132" spans="1:20" x14ac:dyDescent="0.25">
      <c r="A132" s="10">
        <v>131</v>
      </c>
      <c r="B132" s="26"/>
      <c r="C132" s="26"/>
      <c r="D132" s="83"/>
      <c r="E132" s="26"/>
      <c r="F132" s="54"/>
      <c r="G132" s="56"/>
      <c r="H132" s="24"/>
      <c r="I132" s="24"/>
      <c r="J132" s="24"/>
      <c r="K132" s="24"/>
      <c r="L132" s="24"/>
      <c r="M132" s="24"/>
      <c r="N132" s="24"/>
      <c r="O132" s="24"/>
      <c r="P132" s="24"/>
      <c r="Q132" s="24"/>
      <c r="R132" s="24"/>
      <c r="S132" s="24"/>
      <c r="T132" s="24"/>
    </row>
    <row r="133" spans="1:20" x14ac:dyDescent="0.25">
      <c r="A133" s="10">
        <v>132</v>
      </c>
      <c r="B133" s="26"/>
      <c r="C133" s="26"/>
      <c r="D133" s="83"/>
      <c r="E133" s="26"/>
      <c r="F133" s="54"/>
      <c r="G133" s="56"/>
      <c r="H133" s="24"/>
      <c r="I133" s="24"/>
      <c r="J133" s="24"/>
      <c r="K133" s="24"/>
      <c r="L133" s="24"/>
      <c r="M133" s="24"/>
      <c r="N133" s="24"/>
      <c r="O133" s="24"/>
      <c r="P133" s="24"/>
      <c r="Q133" s="24"/>
      <c r="R133" s="24"/>
      <c r="S133" s="24"/>
      <c r="T133" s="24"/>
    </row>
    <row r="134" spans="1:20" x14ac:dyDescent="0.25">
      <c r="A134" s="10">
        <v>133</v>
      </c>
      <c r="B134" s="26"/>
      <c r="C134" s="26"/>
      <c r="D134" s="83"/>
      <c r="E134" s="26"/>
      <c r="F134" s="54"/>
      <c r="G134" s="56"/>
      <c r="H134" s="24"/>
      <c r="I134" s="24"/>
      <c r="J134" s="24"/>
      <c r="K134" s="24"/>
      <c r="L134" s="24"/>
      <c r="M134" s="24"/>
      <c r="N134" s="24"/>
      <c r="O134" s="24"/>
      <c r="P134" s="24"/>
      <c r="Q134" s="24"/>
      <c r="R134" s="24"/>
      <c r="S134" s="24"/>
      <c r="T134" s="24"/>
    </row>
    <row r="135" spans="1:20" x14ac:dyDescent="0.25">
      <c r="A135" s="10">
        <v>134</v>
      </c>
      <c r="B135" s="26"/>
      <c r="C135" s="26"/>
      <c r="D135" s="83"/>
      <c r="E135" s="26"/>
      <c r="F135" s="54"/>
      <c r="G135" s="56"/>
      <c r="H135" s="24"/>
      <c r="I135" s="24"/>
      <c r="J135" s="24"/>
      <c r="K135" s="24"/>
      <c r="L135" s="24"/>
      <c r="M135" s="24"/>
      <c r="N135" s="24"/>
      <c r="O135" s="24"/>
      <c r="P135" s="24"/>
      <c r="Q135" s="24"/>
      <c r="R135" s="24"/>
      <c r="S135" s="24"/>
      <c r="T135" s="24"/>
    </row>
    <row r="136" spans="1:20" x14ac:dyDescent="0.25">
      <c r="A136" s="10">
        <v>135</v>
      </c>
      <c r="B136" s="26"/>
      <c r="C136" s="26"/>
      <c r="D136" s="83"/>
      <c r="E136" s="26"/>
      <c r="F136" s="54"/>
      <c r="G136" s="56"/>
      <c r="H136" s="24"/>
      <c r="I136" s="24"/>
      <c r="J136" s="24"/>
      <c r="K136" s="24"/>
      <c r="L136" s="24"/>
      <c r="M136" s="24"/>
      <c r="N136" s="24"/>
      <c r="O136" s="24"/>
      <c r="P136" s="24"/>
      <c r="Q136" s="24"/>
      <c r="R136" s="24"/>
      <c r="S136" s="24"/>
      <c r="T136" s="24"/>
    </row>
    <row r="137" spans="1:20" x14ac:dyDescent="0.25">
      <c r="A137" s="10">
        <v>136</v>
      </c>
      <c r="B137" s="26"/>
      <c r="C137" s="26"/>
      <c r="D137" s="83"/>
      <c r="E137" s="26"/>
      <c r="F137" s="54"/>
      <c r="G137" s="56"/>
      <c r="H137" s="24"/>
      <c r="I137" s="24"/>
      <c r="J137" s="24"/>
      <c r="K137" s="24"/>
      <c r="L137" s="24"/>
      <c r="M137" s="24"/>
      <c r="N137" s="24"/>
      <c r="O137" s="24"/>
      <c r="P137" s="24"/>
      <c r="Q137" s="24"/>
      <c r="R137" s="24"/>
      <c r="S137" s="24"/>
      <c r="T137" s="24"/>
    </row>
    <row r="138" spans="1:20" x14ac:dyDescent="0.25">
      <c r="A138" s="10">
        <v>137</v>
      </c>
      <c r="B138" s="26"/>
      <c r="C138" s="26"/>
      <c r="D138" s="83"/>
      <c r="E138" s="26"/>
      <c r="F138" s="54"/>
      <c r="G138" s="56"/>
      <c r="H138" s="24"/>
      <c r="I138" s="24"/>
      <c r="J138" s="24"/>
      <c r="K138" s="24"/>
      <c r="L138" s="24"/>
      <c r="M138" s="24"/>
      <c r="N138" s="24"/>
      <c r="O138" s="24"/>
      <c r="P138" s="24"/>
      <c r="Q138" s="24"/>
      <c r="R138" s="24"/>
      <c r="S138" s="24"/>
      <c r="T138" s="24"/>
    </row>
    <row r="139" spans="1:20" x14ac:dyDescent="0.25">
      <c r="A139" s="10">
        <v>138</v>
      </c>
      <c r="B139" s="26"/>
      <c r="C139" s="26"/>
      <c r="D139" s="83"/>
      <c r="E139" s="26"/>
      <c r="F139" s="54"/>
      <c r="G139" s="56"/>
      <c r="H139" s="24"/>
      <c r="I139" s="24"/>
      <c r="J139" s="24"/>
      <c r="K139" s="24"/>
      <c r="L139" s="24"/>
      <c r="M139" s="24"/>
      <c r="N139" s="24"/>
      <c r="O139" s="24"/>
      <c r="P139" s="24"/>
      <c r="Q139" s="24"/>
      <c r="R139" s="24"/>
      <c r="S139" s="24"/>
      <c r="T139" s="24"/>
    </row>
    <row r="140" spans="1:20" x14ac:dyDescent="0.25">
      <c r="A140" s="10">
        <v>139</v>
      </c>
      <c r="B140" s="26"/>
      <c r="C140" s="26"/>
      <c r="D140" s="83"/>
      <c r="E140" s="26"/>
      <c r="F140" s="54"/>
      <c r="G140" s="56"/>
      <c r="H140" s="24"/>
      <c r="I140" s="24"/>
      <c r="J140" s="24"/>
      <c r="K140" s="24"/>
      <c r="L140" s="24"/>
      <c r="M140" s="24"/>
      <c r="N140" s="24"/>
      <c r="O140" s="24"/>
      <c r="P140" s="24"/>
      <c r="Q140" s="24"/>
      <c r="R140" s="24"/>
      <c r="S140" s="24"/>
      <c r="T140" s="24"/>
    </row>
    <row r="141" spans="1:20" x14ac:dyDescent="0.25">
      <c r="A141" s="10">
        <v>140</v>
      </c>
      <c r="B141" s="26"/>
      <c r="C141" s="26"/>
      <c r="D141" s="83"/>
      <c r="E141" s="26"/>
      <c r="F141" s="54"/>
      <c r="G141" s="56"/>
      <c r="H141" s="24"/>
      <c r="I141" s="24"/>
      <c r="J141" s="24"/>
      <c r="K141" s="24"/>
      <c r="L141" s="24"/>
      <c r="M141" s="24"/>
      <c r="N141" s="24"/>
      <c r="O141" s="24"/>
      <c r="P141" s="24"/>
      <c r="Q141" s="24"/>
      <c r="R141" s="24"/>
      <c r="S141" s="24"/>
      <c r="T141" s="24"/>
    </row>
    <row r="142" spans="1:20" x14ac:dyDescent="0.25">
      <c r="A142" s="10">
        <v>141</v>
      </c>
      <c r="B142" s="26"/>
      <c r="C142" s="26"/>
      <c r="D142" s="83"/>
      <c r="E142" s="26"/>
      <c r="F142" s="54"/>
      <c r="G142" s="56"/>
      <c r="H142" s="24"/>
      <c r="I142" s="24"/>
      <c r="J142" s="24"/>
      <c r="K142" s="24"/>
      <c r="L142" s="24"/>
      <c r="M142" s="24"/>
      <c r="N142" s="24"/>
      <c r="O142" s="24"/>
      <c r="P142" s="24"/>
      <c r="Q142" s="24"/>
      <c r="R142" s="24"/>
      <c r="S142" s="24"/>
      <c r="T142" s="24"/>
    </row>
    <row r="143" spans="1:20" x14ac:dyDescent="0.25">
      <c r="A143" s="10">
        <v>142</v>
      </c>
      <c r="B143" s="26"/>
      <c r="C143" s="26"/>
      <c r="D143" s="83"/>
      <c r="E143" s="26"/>
      <c r="F143" s="54"/>
      <c r="G143" s="56"/>
      <c r="H143" s="24"/>
      <c r="I143" s="24"/>
      <c r="J143" s="24"/>
      <c r="K143" s="24"/>
      <c r="L143" s="24"/>
      <c r="M143" s="24"/>
      <c r="N143" s="24"/>
      <c r="O143" s="24"/>
      <c r="P143" s="24"/>
      <c r="Q143" s="24"/>
      <c r="R143" s="24"/>
      <c r="S143" s="24"/>
      <c r="T143" s="24"/>
    </row>
    <row r="144" spans="1:20" x14ac:dyDescent="0.25">
      <c r="A144" s="10">
        <v>143</v>
      </c>
      <c r="B144" s="26"/>
      <c r="C144" s="26"/>
      <c r="D144" s="83"/>
      <c r="E144" s="26"/>
      <c r="F144" s="54"/>
      <c r="G144" s="56"/>
      <c r="H144" s="24"/>
      <c r="I144" s="24"/>
      <c r="J144" s="24"/>
      <c r="K144" s="24"/>
      <c r="L144" s="24"/>
      <c r="M144" s="24"/>
      <c r="N144" s="24"/>
      <c r="O144" s="24"/>
      <c r="P144" s="24"/>
      <c r="Q144" s="24"/>
      <c r="R144" s="24"/>
      <c r="S144" s="24"/>
      <c r="T144" s="24"/>
    </row>
    <row r="145" spans="1:20" x14ac:dyDescent="0.25">
      <c r="A145" s="10">
        <v>144</v>
      </c>
      <c r="B145" s="26"/>
      <c r="C145" s="26"/>
      <c r="D145" s="83"/>
      <c r="E145" s="26"/>
      <c r="F145" s="54"/>
      <c r="G145" s="56"/>
      <c r="H145" s="24"/>
      <c r="I145" s="24"/>
      <c r="J145" s="24"/>
      <c r="K145" s="24"/>
      <c r="L145" s="24"/>
      <c r="M145" s="24"/>
      <c r="N145" s="24"/>
      <c r="O145" s="24"/>
      <c r="P145" s="24"/>
      <c r="Q145" s="24"/>
      <c r="R145" s="24"/>
      <c r="S145" s="24"/>
      <c r="T145" s="24"/>
    </row>
    <row r="146" spans="1:20" x14ac:dyDescent="0.25">
      <c r="A146" s="10">
        <v>145</v>
      </c>
      <c r="B146" s="26"/>
      <c r="C146" s="26"/>
      <c r="D146" s="83"/>
      <c r="E146" s="26"/>
      <c r="F146" s="54"/>
      <c r="G146" s="56"/>
      <c r="H146" s="24"/>
      <c r="I146" s="24"/>
      <c r="J146" s="24"/>
      <c r="K146" s="24"/>
      <c r="L146" s="24"/>
      <c r="M146" s="24"/>
      <c r="N146" s="24"/>
      <c r="O146" s="24"/>
      <c r="P146" s="24"/>
      <c r="Q146" s="24"/>
      <c r="R146" s="24"/>
      <c r="S146" s="24"/>
      <c r="T146" s="24"/>
    </row>
    <row r="147" spans="1:20" x14ac:dyDescent="0.25">
      <c r="A147" s="10">
        <v>146</v>
      </c>
      <c r="B147" s="26"/>
      <c r="C147" s="26"/>
      <c r="D147" s="83"/>
      <c r="E147" s="26"/>
      <c r="F147" s="54"/>
      <c r="G147" s="56"/>
      <c r="H147" s="24"/>
      <c r="I147" s="24"/>
      <c r="J147" s="24"/>
      <c r="K147" s="24"/>
      <c r="L147" s="24"/>
      <c r="M147" s="24"/>
      <c r="N147" s="24"/>
      <c r="O147" s="24"/>
      <c r="P147" s="24"/>
      <c r="Q147" s="24"/>
      <c r="R147" s="24"/>
      <c r="S147" s="24"/>
      <c r="T147" s="24"/>
    </row>
    <row r="148" spans="1:20" x14ac:dyDescent="0.25">
      <c r="A148" s="10">
        <v>147</v>
      </c>
      <c r="B148" s="26"/>
      <c r="C148" s="26"/>
      <c r="D148" s="83"/>
      <c r="E148" s="26"/>
      <c r="F148" s="54"/>
      <c r="G148" s="56"/>
      <c r="H148" s="24"/>
      <c r="I148" s="24"/>
      <c r="J148" s="24"/>
      <c r="K148" s="24"/>
      <c r="L148" s="24"/>
      <c r="M148" s="24"/>
      <c r="N148" s="24"/>
      <c r="O148" s="24"/>
      <c r="P148" s="24"/>
      <c r="Q148" s="24"/>
      <c r="R148" s="24"/>
      <c r="S148" s="24"/>
      <c r="T148" s="24"/>
    </row>
    <row r="149" spans="1:20" x14ac:dyDescent="0.25">
      <c r="A149" s="10">
        <v>148</v>
      </c>
      <c r="B149" s="26"/>
      <c r="C149" s="26"/>
      <c r="D149" s="83"/>
      <c r="E149" s="26"/>
      <c r="F149" s="54"/>
      <c r="G149" s="56"/>
      <c r="H149" s="24"/>
      <c r="I149" s="24"/>
      <c r="J149" s="24"/>
      <c r="K149" s="24"/>
      <c r="L149" s="24"/>
      <c r="M149" s="24"/>
      <c r="N149" s="24"/>
      <c r="O149" s="24"/>
      <c r="P149" s="24"/>
      <c r="Q149" s="24"/>
      <c r="R149" s="24"/>
      <c r="S149" s="24"/>
      <c r="T149" s="24"/>
    </row>
    <row r="150" spans="1:20" x14ac:dyDescent="0.25">
      <c r="A150" s="10">
        <v>149</v>
      </c>
      <c r="B150" s="26"/>
      <c r="C150" s="26"/>
      <c r="D150" s="83"/>
      <c r="E150" s="26"/>
      <c r="F150" s="54"/>
      <c r="G150" s="56"/>
      <c r="H150" s="24"/>
      <c r="I150" s="24"/>
      <c r="J150" s="24"/>
      <c r="K150" s="24"/>
      <c r="L150" s="24"/>
      <c r="M150" s="24"/>
      <c r="N150" s="24"/>
      <c r="O150" s="24"/>
      <c r="P150" s="24"/>
      <c r="Q150" s="24"/>
      <c r="R150" s="24"/>
      <c r="S150" s="24"/>
      <c r="T150" s="24"/>
    </row>
    <row r="151" spans="1:20" x14ac:dyDescent="0.25">
      <c r="A151" s="10">
        <v>150</v>
      </c>
      <c r="B151" s="26"/>
      <c r="C151" s="26"/>
      <c r="D151" s="83"/>
      <c r="E151" s="26"/>
      <c r="F151" s="54"/>
      <c r="G151" s="56"/>
      <c r="H151" s="24"/>
      <c r="I151" s="24"/>
      <c r="J151" s="24"/>
      <c r="K151" s="24"/>
      <c r="L151" s="24"/>
      <c r="M151" s="24"/>
      <c r="N151" s="24"/>
      <c r="O151" s="24"/>
      <c r="P151" s="24"/>
      <c r="Q151" s="24"/>
      <c r="R151" s="24"/>
      <c r="S151" s="24"/>
      <c r="T151" s="24"/>
    </row>
    <row r="152" spans="1:20" x14ac:dyDescent="0.25">
      <c r="A152" s="10">
        <v>151</v>
      </c>
      <c r="B152" s="26"/>
      <c r="C152" s="26"/>
      <c r="D152" s="83"/>
      <c r="E152" s="26"/>
      <c r="F152" s="54"/>
      <c r="G152" s="56"/>
      <c r="H152" s="24"/>
      <c r="I152" s="24"/>
      <c r="J152" s="24"/>
      <c r="K152" s="24"/>
      <c r="L152" s="24"/>
      <c r="M152" s="24"/>
      <c r="N152" s="24"/>
      <c r="O152" s="24"/>
      <c r="P152" s="24"/>
      <c r="Q152" s="24"/>
      <c r="R152" s="24"/>
      <c r="S152" s="24"/>
      <c r="T152" s="24"/>
    </row>
    <row r="153" spans="1:20" x14ac:dyDescent="0.25">
      <c r="A153" s="10">
        <v>152</v>
      </c>
      <c r="B153" s="26"/>
      <c r="C153" s="26"/>
      <c r="D153" s="83"/>
      <c r="E153" s="26"/>
      <c r="F153" s="54"/>
      <c r="G153" s="56"/>
      <c r="H153" s="24"/>
      <c r="I153" s="24"/>
      <c r="J153" s="24"/>
      <c r="K153" s="24"/>
      <c r="L153" s="24"/>
      <c r="M153" s="24"/>
      <c r="N153" s="24"/>
      <c r="O153" s="24"/>
      <c r="P153" s="24"/>
      <c r="Q153" s="24"/>
      <c r="R153" s="24"/>
      <c r="S153" s="24"/>
      <c r="T153" s="24"/>
    </row>
    <row r="154" spans="1:20" x14ac:dyDescent="0.25">
      <c r="A154" s="10">
        <v>153</v>
      </c>
      <c r="B154" s="26"/>
      <c r="C154" s="26"/>
      <c r="D154" s="83"/>
      <c r="E154" s="26"/>
      <c r="F154" s="54"/>
      <c r="G154" s="56"/>
      <c r="H154" s="24"/>
      <c r="I154" s="24"/>
      <c r="J154" s="24"/>
      <c r="K154" s="24"/>
      <c r="L154" s="24"/>
      <c r="M154" s="24"/>
      <c r="N154" s="24"/>
      <c r="O154" s="24"/>
      <c r="P154" s="24"/>
      <c r="Q154" s="24"/>
      <c r="R154" s="24"/>
      <c r="S154" s="24"/>
      <c r="T154" s="24"/>
    </row>
    <row r="155" spans="1:20" x14ac:dyDescent="0.25">
      <c r="A155" s="10">
        <v>154</v>
      </c>
      <c r="B155" s="26"/>
      <c r="C155" s="26"/>
      <c r="D155" s="83"/>
      <c r="E155" s="26"/>
      <c r="F155" s="54"/>
      <c r="G155" s="56"/>
      <c r="H155" s="24"/>
      <c r="I155" s="24"/>
      <c r="J155" s="24"/>
      <c r="K155" s="24"/>
      <c r="L155" s="24"/>
      <c r="M155" s="24"/>
      <c r="N155" s="24"/>
      <c r="O155" s="24"/>
      <c r="P155" s="24"/>
      <c r="Q155" s="24"/>
      <c r="R155" s="24"/>
      <c r="S155" s="24"/>
      <c r="T155" s="24"/>
    </row>
    <row r="156" spans="1:20" x14ac:dyDescent="0.25">
      <c r="A156" s="10">
        <v>155</v>
      </c>
      <c r="B156" s="26"/>
      <c r="C156" s="26"/>
      <c r="D156" s="83"/>
      <c r="E156" s="26"/>
      <c r="F156" s="54"/>
      <c r="G156" s="56"/>
      <c r="H156" s="24"/>
      <c r="I156" s="24"/>
      <c r="J156" s="24"/>
      <c r="K156" s="24"/>
      <c r="L156" s="24"/>
      <c r="M156" s="24"/>
      <c r="N156" s="24"/>
      <c r="O156" s="24"/>
      <c r="P156" s="24"/>
      <c r="Q156" s="24"/>
      <c r="R156" s="24"/>
      <c r="S156" s="24"/>
      <c r="T156" s="24"/>
    </row>
    <row r="157" spans="1:20" x14ac:dyDescent="0.25">
      <c r="A157" s="10">
        <v>156</v>
      </c>
      <c r="B157" s="26"/>
      <c r="C157" s="26"/>
      <c r="D157" s="83"/>
      <c r="E157" s="26"/>
      <c r="F157" s="54"/>
      <c r="G157" s="56"/>
      <c r="H157" s="24"/>
      <c r="I157" s="24"/>
      <c r="J157" s="24"/>
      <c r="K157" s="24"/>
      <c r="L157" s="24"/>
      <c r="M157" s="24"/>
      <c r="N157" s="24"/>
      <c r="O157" s="24"/>
      <c r="P157" s="24"/>
      <c r="Q157" s="24"/>
      <c r="R157" s="24"/>
      <c r="S157" s="24"/>
      <c r="T157" s="24"/>
    </row>
    <row r="158" spans="1:20" x14ac:dyDescent="0.25">
      <c r="A158" s="10">
        <v>157</v>
      </c>
      <c r="B158" s="26"/>
      <c r="C158" s="26"/>
      <c r="D158" s="83"/>
      <c r="E158" s="26"/>
      <c r="F158" s="54"/>
      <c r="G158" s="56"/>
      <c r="H158" s="24"/>
      <c r="I158" s="24"/>
      <c r="J158" s="24"/>
      <c r="K158" s="24"/>
      <c r="L158" s="24"/>
      <c r="M158" s="24"/>
      <c r="N158" s="24"/>
      <c r="O158" s="24"/>
      <c r="P158" s="24"/>
      <c r="Q158" s="24"/>
      <c r="R158" s="24"/>
      <c r="S158" s="24"/>
      <c r="T158" s="24"/>
    </row>
    <row r="159" spans="1:20" x14ac:dyDescent="0.25">
      <c r="A159" s="10">
        <v>158</v>
      </c>
      <c r="B159" s="26"/>
      <c r="C159" s="26"/>
      <c r="D159" s="83"/>
      <c r="E159" s="26"/>
      <c r="F159" s="54"/>
      <c r="G159" s="56"/>
      <c r="H159" s="24"/>
      <c r="I159" s="24"/>
      <c r="J159" s="24"/>
      <c r="K159" s="24"/>
      <c r="L159" s="24"/>
      <c r="M159" s="24"/>
      <c r="N159" s="24"/>
      <c r="O159" s="24"/>
      <c r="P159" s="24"/>
      <c r="Q159" s="24"/>
      <c r="R159" s="24"/>
      <c r="S159" s="24"/>
      <c r="T159" s="24"/>
    </row>
    <row r="160" spans="1:20" x14ac:dyDescent="0.25">
      <c r="A160" s="10">
        <v>159</v>
      </c>
      <c r="B160" s="26"/>
      <c r="C160" s="26"/>
      <c r="D160" s="83"/>
      <c r="E160" s="26"/>
      <c r="F160" s="54"/>
      <c r="G160" s="56"/>
      <c r="H160" s="24"/>
      <c r="I160" s="24"/>
      <c r="J160" s="24"/>
      <c r="K160" s="24"/>
      <c r="L160" s="24"/>
      <c r="M160" s="24"/>
      <c r="N160" s="24"/>
      <c r="O160" s="24"/>
      <c r="P160" s="24"/>
      <c r="Q160" s="24"/>
      <c r="R160" s="24"/>
      <c r="S160" s="24"/>
      <c r="T160" s="24"/>
    </row>
    <row r="161" spans="1:20" x14ac:dyDescent="0.25">
      <c r="A161" s="10">
        <v>160</v>
      </c>
      <c r="B161" s="26"/>
      <c r="C161" s="26"/>
      <c r="D161" s="83"/>
      <c r="E161" s="26"/>
      <c r="F161" s="54"/>
      <c r="G161" s="56"/>
      <c r="H161" s="24"/>
      <c r="I161" s="24"/>
      <c r="J161" s="24"/>
      <c r="K161" s="24"/>
      <c r="L161" s="24"/>
      <c r="M161" s="24"/>
      <c r="N161" s="24"/>
      <c r="O161" s="24"/>
      <c r="P161" s="24"/>
      <c r="Q161" s="24"/>
      <c r="R161" s="24"/>
      <c r="S161" s="24"/>
      <c r="T161" s="24"/>
    </row>
    <row r="162" spans="1:20" x14ac:dyDescent="0.25">
      <c r="A162" s="10">
        <v>161</v>
      </c>
      <c r="B162" s="26"/>
      <c r="C162" s="26"/>
      <c r="D162" s="83"/>
      <c r="E162" s="26"/>
      <c r="F162" s="54"/>
      <c r="G162" s="56"/>
      <c r="H162" s="24"/>
      <c r="I162" s="24"/>
      <c r="J162" s="24"/>
      <c r="K162" s="24"/>
      <c r="L162" s="24"/>
      <c r="M162" s="24"/>
      <c r="N162" s="24"/>
      <c r="O162" s="24"/>
      <c r="P162" s="24"/>
      <c r="Q162" s="24"/>
      <c r="R162" s="24"/>
      <c r="S162" s="24"/>
      <c r="T162" s="24"/>
    </row>
    <row r="163" spans="1:20" x14ac:dyDescent="0.25">
      <c r="A163" s="10">
        <v>162</v>
      </c>
      <c r="B163" s="26"/>
      <c r="C163" s="26"/>
      <c r="D163" s="83"/>
      <c r="E163" s="26"/>
      <c r="F163" s="54"/>
      <c r="G163" s="56"/>
      <c r="H163" s="24"/>
      <c r="I163" s="24"/>
      <c r="J163" s="24"/>
      <c r="K163" s="24"/>
      <c r="L163" s="24"/>
      <c r="M163" s="24"/>
      <c r="N163" s="24"/>
      <c r="O163" s="24"/>
      <c r="P163" s="24"/>
      <c r="Q163" s="24"/>
      <c r="R163" s="24"/>
      <c r="S163" s="24"/>
      <c r="T163" s="24"/>
    </row>
    <row r="164" spans="1:20" x14ac:dyDescent="0.25">
      <c r="A164" s="10">
        <v>163</v>
      </c>
      <c r="B164" s="26"/>
      <c r="C164" s="26"/>
      <c r="D164" s="83"/>
      <c r="E164" s="26"/>
      <c r="F164" s="54"/>
      <c r="G164" s="56"/>
      <c r="H164" s="24"/>
      <c r="I164" s="24"/>
      <c r="J164" s="24"/>
      <c r="K164" s="24"/>
      <c r="L164" s="24"/>
      <c r="M164" s="24"/>
      <c r="N164" s="24"/>
      <c r="O164" s="24"/>
      <c r="P164" s="24"/>
      <c r="Q164" s="24"/>
      <c r="R164" s="24"/>
      <c r="S164" s="24"/>
      <c r="T164" s="24"/>
    </row>
    <row r="165" spans="1:20" x14ac:dyDescent="0.25">
      <c r="A165" s="10">
        <v>164</v>
      </c>
      <c r="B165" s="26"/>
      <c r="C165" s="26"/>
      <c r="D165" s="83"/>
      <c r="E165" s="26"/>
      <c r="F165" s="54"/>
      <c r="G165" s="56"/>
      <c r="H165" s="24"/>
      <c r="I165" s="24"/>
      <c r="J165" s="24"/>
      <c r="K165" s="24"/>
      <c r="L165" s="24"/>
      <c r="M165" s="24"/>
      <c r="N165" s="24"/>
      <c r="O165" s="24"/>
      <c r="P165" s="24"/>
      <c r="Q165" s="24"/>
      <c r="R165" s="24"/>
      <c r="S165" s="24"/>
      <c r="T165" s="24"/>
    </row>
    <row r="166" spans="1:20" x14ac:dyDescent="0.25">
      <c r="A166" s="10">
        <v>165</v>
      </c>
      <c r="B166" s="26"/>
      <c r="C166" s="26"/>
      <c r="D166" s="83"/>
      <c r="E166" s="26"/>
      <c r="F166" s="54"/>
      <c r="G166" s="56"/>
      <c r="H166" s="24"/>
      <c r="I166" s="24"/>
      <c r="J166" s="24"/>
      <c r="K166" s="24"/>
      <c r="L166" s="24"/>
      <c r="M166" s="24"/>
      <c r="N166" s="24"/>
      <c r="O166" s="24"/>
      <c r="P166" s="24"/>
      <c r="Q166" s="24"/>
      <c r="R166" s="24"/>
      <c r="S166" s="24"/>
      <c r="T166" s="24"/>
    </row>
    <row r="167" spans="1:20" x14ac:dyDescent="0.25">
      <c r="A167" s="10">
        <v>166</v>
      </c>
      <c r="B167" s="26"/>
      <c r="C167" s="26"/>
      <c r="D167" s="83"/>
      <c r="E167" s="26"/>
      <c r="F167" s="54"/>
      <c r="G167" s="56"/>
      <c r="H167" s="24"/>
      <c r="I167" s="24"/>
      <c r="J167" s="24"/>
      <c r="K167" s="24"/>
      <c r="L167" s="24"/>
      <c r="M167" s="24"/>
      <c r="N167" s="24"/>
      <c r="O167" s="24"/>
      <c r="P167" s="24"/>
      <c r="Q167" s="24"/>
      <c r="R167" s="24"/>
      <c r="S167" s="24"/>
      <c r="T167" s="24"/>
    </row>
    <row r="168" spans="1:20" x14ac:dyDescent="0.25">
      <c r="A168" s="10">
        <v>167</v>
      </c>
      <c r="B168" s="26"/>
      <c r="C168" s="26"/>
      <c r="D168" s="83"/>
      <c r="E168" s="26"/>
      <c r="F168" s="54"/>
      <c r="G168" s="56"/>
      <c r="H168" s="24"/>
      <c r="I168" s="24"/>
      <c r="J168" s="24"/>
      <c r="K168" s="24"/>
      <c r="L168" s="24"/>
      <c r="M168" s="24"/>
      <c r="N168" s="24"/>
      <c r="O168" s="24"/>
      <c r="P168" s="24"/>
      <c r="Q168" s="24"/>
      <c r="R168" s="24"/>
      <c r="S168" s="24"/>
      <c r="T168" s="24"/>
    </row>
    <row r="169" spans="1:20" x14ac:dyDescent="0.25">
      <c r="A169" s="10">
        <v>168</v>
      </c>
      <c r="B169" s="26"/>
      <c r="C169" s="26"/>
      <c r="D169" s="83"/>
      <c r="E169" s="26"/>
      <c r="F169" s="54"/>
      <c r="G169" s="56"/>
      <c r="H169" s="24"/>
      <c r="I169" s="24"/>
      <c r="J169" s="24"/>
      <c r="K169" s="24"/>
      <c r="L169" s="24"/>
      <c r="M169" s="24"/>
      <c r="N169" s="24"/>
      <c r="O169" s="24"/>
      <c r="P169" s="24"/>
      <c r="Q169" s="24"/>
      <c r="R169" s="24"/>
      <c r="S169" s="24"/>
      <c r="T169" s="24"/>
    </row>
    <row r="170" spans="1:20" x14ac:dyDescent="0.25">
      <c r="A170" s="10">
        <v>169</v>
      </c>
      <c r="B170" s="26"/>
      <c r="C170" s="26"/>
      <c r="D170" s="83"/>
      <c r="E170" s="26"/>
      <c r="F170" s="54"/>
      <c r="G170" s="56"/>
      <c r="H170" s="24"/>
      <c r="I170" s="24"/>
      <c r="J170" s="24"/>
      <c r="K170" s="24"/>
      <c r="L170" s="24"/>
      <c r="M170" s="24"/>
      <c r="N170" s="24"/>
      <c r="O170" s="24"/>
      <c r="P170" s="24"/>
      <c r="Q170" s="24"/>
      <c r="R170" s="24"/>
      <c r="S170" s="24"/>
      <c r="T170" s="24"/>
    </row>
    <row r="171" spans="1:20" x14ac:dyDescent="0.25">
      <c r="A171" s="10">
        <v>170</v>
      </c>
      <c r="B171" s="26"/>
      <c r="C171" s="26"/>
      <c r="D171" s="83"/>
      <c r="E171" s="26"/>
      <c r="F171" s="54"/>
      <c r="G171" s="56"/>
      <c r="H171" s="24"/>
      <c r="I171" s="24"/>
      <c r="J171" s="24"/>
      <c r="K171" s="24"/>
      <c r="L171" s="24"/>
      <c r="M171" s="24"/>
      <c r="N171" s="24"/>
      <c r="O171" s="24"/>
      <c r="P171" s="24"/>
      <c r="Q171" s="24"/>
      <c r="R171" s="24"/>
      <c r="S171" s="24"/>
      <c r="T171" s="24"/>
    </row>
    <row r="172" spans="1:20" x14ac:dyDescent="0.25">
      <c r="A172" s="10">
        <v>171</v>
      </c>
      <c r="B172" s="26"/>
      <c r="C172" s="26"/>
      <c r="D172" s="83"/>
      <c r="E172" s="26"/>
      <c r="F172" s="54"/>
      <c r="G172" s="56"/>
      <c r="H172" s="24"/>
      <c r="I172" s="24"/>
      <c r="J172" s="24"/>
      <c r="K172" s="24"/>
      <c r="L172" s="24"/>
      <c r="M172" s="24"/>
      <c r="N172" s="24"/>
      <c r="O172" s="24"/>
      <c r="P172" s="24"/>
      <c r="Q172" s="24"/>
      <c r="R172" s="24"/>
      <c r="S172" s="24"/>
      <c r="T172" s="24"/>
    </row>
    <row r="173" spans="1:20" x14ac:dyDescent="0.25">
      <c r="A173" s="10">
        <v>172</v>
      </c>
      <c r="B173" s="26"/>
      <c r="C173" s="26"/>
      <c r="D173" s="83"/>
      <c r="E173" s="26"/>
      <c r="F173" s="54"/>
      <c r="G173" s="56"/>
      <c r="H173" s="24"/>
      <c r="I173" s="24"/>
      <c r="J173" s="24"/>
      <c r="K173" s="24"/>
      <c r="L173" s="24"/>
      <c r="M173" s="24"/>
      <c r="N173" s="24"/>
      <c r="O173" s="24"/>
      <c r="P173" s="24"/>
      <c r="Q173" s="24"/>
      <c r="R173" s="24"/>
      <c r="S173" s="24"/>
      <c r="T173" s="24"/>
    </row>
    <row r="174" spans="1:20" x14ac:dyDescent="0.25">
      <c r="A174" s="10">
        <v>173</v>
      </c>
      <c r="B174" s="26"/>
      <c r="C174" s="26"/>
      <c r="D174" s="83"/>
      <c r="E174" s="26"/>
      <c r="F174" s="54"/>
      <c r="G174" s="56"/>
      <c r="H174" s="24"/>
      <c r="I174" s="24"/>
      <c r="J174" s="24"/>
      <c r="K174" s="24"/>
      <c r="L174" s="24"/>
      <c r="M174" s="24"/>
      <c r="N174" s="24"/>
      <c r="O174" s="24"/>
      <c r="P174" s="24"/>
      <c r="Q174" s="24"/>
      <c r="R174" s="24"/>
      <c r="S174" s="24"/>
      <c r="T174" s="24"/>
    </row>
    <row r="175" spans="1:20" x14ac:dyDescent="0.25">
      <c r="A175" s="10">
        <v>174</v>
      </c>
      <c r="B175" s="26"/>
      <c r="C175" s="26"/>
      <c r="D175" s="83"/>
      <c r="E175" s="26"/>
      <c r="F175" s="54"/>
      <c r="G175" s="56"/>
      <c r="H175" s="24"/>
      <c r="I175" s="24"/>
      <c r="J175" s="24"/>
      <c r="K175" s="24"/>
      <c r="L175" s="24"/>
      <c r="M175" s="24"/>
      <c r="N175" s="24"/>
      <c r="O175" s="24"/>
      <c r="P175" s="24"/>
      <c r="Q175" s="24"/>
      <c r="R175" s="24"/>
      <c r="S175" s="24"/>
      <c r="T175" s="24"/>
    </row>
    <row r="176" spans="1:20" x14ac:dyDescent="0.25">
      <c r="A176" s="10">
        <v>175</v>
      </c>
      <c r="B176" s="26"/>
      <c r="C176" s="26"/>
      <c r="D176" s="83"/>
      <c r="E176" s="26"/>
      <c r="F176" s="54"/>
      <c r="G176" s="56"/>
      <c r="H176" s="24"/>
      <c r="I176" s="24"/>
      <c r="J176" s="24"/>
      <c r="K176" s="24"/>
      <c r="L176" s="24"/>
      <c r="M176" s="24"/>
      <c r="N176" s="24"/>
      <c r="O176" s="24"/>
      <c r="P176" s="24"/>
      <c r="Q176" s="24"/>
      <c r="R176" s="24"/>
      <c r="S176" s="24"/>
      <c r="T176" s="24"/>
    </row>
    <row r="177" spans="1:20" x14ac:dyDescent="0.25">
      <c r="A177" s="10">
        <v>176</v>
      </c>
      <c r="B177" s="26"/>
      <c r="C177" s="26"/>
      <c r="D177" s="83"/>
      <c r="E177" s="26"/>
      <c r="F177" s="54"/>
      <c r="G177" s="56"/>
      <c r="H177" s="24"/>
      <c r="I177" s="24"/>
      <c r="J177" s="24"/>
      <c r="K177" s="24"/>
      <c r="L177" s="24"/>
      <c r="M177" s="24"/>
      <c r="N177" s="24"/>
      <c r="O177" s="24"/>
      <c r="P177" s="24"/>
      <c r="Q177" s="24"/>
      <c r="R177" s="24"/>
      <c r="S177" s="24"/>
      <c r="T177" s="24"/>
    </row>
    <row r="178" spans="1:20" x14ac:dyDescent="0.25">
      <c r="A178" s="10">
        <v>177</v>
      </c>
      <c r="B178" s="26"/>
      <c r="C178" s="26"/>
      <c r="D178" s="83"/>
      <c r="E178" s="26"/>
      <c r="F178" s="54"/>
      <c r="G178" s="56"/>
      <c r="H178" s="24"/>
      <c r="I178" s="24"/>
      <c r="J178" s="24"/>
      <c r="K178" s="24"/>
      <c r="L178" s="24"/>
      <c r="M178" s="24"/>
      <c r="N178" s="24"/>
      <c r="O178" s="24"/>
      <c r="P178" s="24"/>
      <c r="Q178" s="24"/>
      <c r="R178" s="24"/>
      <c r="S178" s="24"/>
      <c r="T178" s="24"/>
    </row>
    <row r="179" spans="1:20" x14ac:dyDescent="0.25">
      <c r="A179" s="10">
        <v>178</v>
      </c>
      <c r="B179" s="26"/>
      <c r="C179" s="26"/>
      <c r="D179" s="83"/>
      <c r="E179" s="26"/>
      <c r="F179" s="54"/>
      <c r="G179" s="56"/>
      <c r="H179" s="24"/>
      <c r="I179" s="24"/>
      <c r="J179" s="24"/>
      <c r="K179" s="24"/>
      <c r="L179" s="24"/>
      <c r="M179" s="24"/>
      <c r="N179" s="24"/>
      <c r="O179" s="24"/>
      <c r="P179" s="24"/>
      <c r="Q179" s="24"/>
      <c r="R179" s="24"/>
      <c r="S179" s="24"/>
      <c r="T179" s="24"/>
    </row>
    <row r="180" spans="1:20" x14ac:dyDescent="0.25">
      <c r="A180" s="10">
        <v>179</v>
      </c>
      <c r="B180" s="26"/>
      <c r="C180" s="26"/>
      <c r="D180" s="83"/>
      <c r="E180" s="26"/>
      <c r="F180" s="54"/>
      <c r="G180" s="56"/>
      <c r="H180" s="24"/>
      <c r="I180" s="24"/>
      <c r="J180" s="24"/>
      <c r="K180" s="24"/>
      <c r="L180" s="24"/>
      <c r="M180" s="24"/>
      <c r="N180" s="24"/>
      <c r="O180" s="24"/>
      <c r="P180" s="24"/>
      <c r="Q180" s="24"/>
      <c r="R180" s="24"/>
      <c r="S180" s="24"/>
      <c r="T180" s="24"/>
    </row>
    <row r="181" spans="1:20" x14ac:dyDescent="0.25">
      <c r="A181" s="10">
        <v>180</v>
      </c>
      <c r="B181" s="26"/>
      <c r="C181" s="26"/>
      <c r="D181" s="83"/>
      <c r="E181" s="26"/>
      <c r="F181" s="54"/>
      <c r="G181" s="56"/>
      <c r="H181" s="24"/>
      <c r="I181" s="24"/>
      <c r="J181" s="24"/>
      <c r="K181" s="24"/>
      <c r="L181" s="24"/>
      <c r="M181" s="24"/>
      <c r="N181" s="24"/>
      <c r="O181" s="24"/>
      <c r="P181" s="24"/>
      <c r="Q181" s="24"/>
      <c r="R181" s="24"/>
      <c r="S181" s="24"/>
      <c r="T181" s="24"/>
    </row>
    <row r="182" spans="1:20" x14ac:dyDescent="0.25">
      <c r="A182" s="10">
        <v>181</v>
      </c>
      <c r="B182" s="26"/>
      <c r="C182" s="26"/>
      <c r="D182" s="83"/>
      <c r="E182" s="26"/>
      <c r="F182" s="54"/>
      <c r="G182" s="56"/>
      <c r="H182" s="24"/>
      <c r="I182" s="24"/>
      <c r="J182" s="24"/>
      <c r="K182" s="24"/>
      <c r="L182" s="24"/>
      <c r="M182" s="24"/>
      <c r="N182" s="24"/>
      <c r="O182" s="24"/>
      <c r="P182" s="24"/>
      <c r="Q182" s="24"/>
      <c r="R182" s="24"/>
      <c r="S182" s="24"/>
      <c r="T182" s="24"/>
    </row>
    <row r="183" spans="1:20" x14ac:dyDescent="0.25">
      <c r="A183" s="10">
        <v>182</v>
      </c>
      <c r="B183" s="26"/>
      <c r="C183" s="26"/>
      <c r="D183" s="83"/>
      <c r="E183" s="26"/>
      <c r="F183" s="54"/>
      <c r="G183" s="56"/>
      <c r="H183" s="24"/>
      <c r="I183" s="24"/>
      <c r="J183" s="24"/>
      <c r="K183" s="24"/>
      <c r="L183" s="24"/>
      <c r="M183" s="24"/>
      <c r="N183" s="24"/>
      <c r="O183" s="24"/>
      <c r="P183" s="24"/>
      <c r="Q183" s="24"/>
      <c r="R183" s="24"/>
      <c r="S183" s="24"/>
      <c r="T183" s="24"/>
    </row>
    <row r="184" spans="1:20" x14ac:dyDescent="0.25">
      <c r="A184" s="10">
        <v>183</v>
      </c>
      <c r="B184" s="26"/>
      <c r="C184" s="26"/>
      <c r="D184" s="83"/>
      <c r="E184" s="26"/>
      <c r="F184" s="54"/>
      <c r="G184" s="56"/>
      <c r="H184" s="24"/>
      <c r="I184" s="24"/>
      <c r="J184" s="24"/>
      <c r="K184" s="24"/>
      <c r="L184" s="24"/>
      <c r="M184" s="24"/>
      <c r="N184" s="24"/>
      <c r="O184" s="24"/>
      <c r="P184" s="24"/>
      <c r="Q184" s="24"/>
      <c r="R184" s="24"/>
      <c r="S184" s="24"/>
      <c r="T184" s="24"/>
    </row>
    <row r="185" spans="1:20" x14ac:dyDescent="0.25">
      <c r="A185" s="10">
        <v>184</v>
      </c>
      <c r="B185" s="26"/>
      <c r="C185" s="26"/>
      <c r="D185" s="83"/>
      <c r="E185" s="26"/>
      <c r="F185" s="54"/>
      <c r="G185" s="56"/>
      <c r="H185" s="24"/>
      <c r="I185" s="24"/>
      <c r="J185" s="24"/>
      <c r="K185" s="24"/>
      <c r="L185" s="24"/>
      <c r="M185" s="24"/>
      <c r="N185" s="24"/>
      <c r="O185" s="24"/>
      <c r="P185" s="24"/>
      <c r="Q185" s="24"/>
      <c r="R185" s="24"/>
      <c r="S185" s="24"/>
      <c r="T185" s="24"/>
    </row>
    <row r="186" spans="1:20" x14ac:dyDescent="0.25">
      <c r="A186" s="10">
        <v>185</v>
      </c>
      <c r="B186" s="26"/>
      <c r="C186" s="26"/>
      <c r="D186" s="83"/>
      <c r="E186" s="26"/>
      <c r="F186" s="54"/>
      <c r="G186" s="56"/>
      <c r="H186" s="24"/>
      <c r="I186" s="24"/>
      <c r="J186" s="24"/>
      <c r="K186" s="24"/>
      <c r="L186" s="24"/>
      <c r="M186" s="24"/>
      <c r="N186" s="24"/>
      <c r="O186" s="24"/>
      <c r="P186" s="24"/>
      <c r="Q186" s="24"/>
      <c r="R186" s="24"/>
      <c r="S186" s="24"/>
      <c r="T186" s="24"/>
    </row>
    <row r="187" spans="1:20" x14ac:dyDescent="0.25">
      <c r="A187" s="10">
        <v>186</v>
      </c>
      <c r="B187" s="26"/>
      <c r="C187" s="26"/>
      <c r="D187" s="83"/>
      <c r="E187" s="26"/>
      <c r="F187" s="54"/>
      <c r="G187" s="56"/>
      <c r="H187" s="24"/>
      <c r="I187" s="24"/>
      <c r="J187" s="24"/>
      <c r="K187" s="24"/>
      <c r="L187" s="24"/>
      <c r="M187" s="24"/>
      <c r="N187" s="24"/>
      <c r="O187" s="24"/>
      <c r="P187" s="24"/>
      <c r="Q187" s="24"/>
      <c r="R187" s="24"/>
      <c r="S187" s="24"/>
      <c r="T187" s="24"/>
    </row>
    <row r="188" spans="1:20" x14ac:dyDescent="0.25">
      <c r="A188" s="10">
        <v>187</v>
      </c>
      <c r="B188" s="26"/>
      <c r="C188" s="26"/>
      <c r="D188" s="83"/>
      <c r="E188" s="26"/>
      <c r="F188" s="54"/>
      <c r="G188" s="56"/>
      <c r="H188" s="24"/>
      <c r="I188" s="24"/>
      <c r="J188" s="24"/>
      <c r="K188" s="24"/>
      <c r="L188" s="24"/>
      <c r="M188" s="24"/>
      <c r="N188" s="24"/>
      <c r="O188" s="24"/>
      <c r="P188" s="24"/>
      <c r="Q188" s="24"/>
      <c r="R188" s="24"/>
      <c r="S188" s="24"/>
      <c r="T188" s="24"/>
    </row>
    <row r="189" spans="1:20" x14ac:dyDescent="0.25">
      <c r="A189" s="10">
        <v>188</v>
      </c>
      <c r="B189" s="26"/>
      <c r="C189" s="26"/>
      <c r="D189" s="83"/>
      <c r="E189" s="26"/>
      <c r="F189" s="54"/>
      <c r="G189" s="56"/>
      <c r="H189" s="24"/>
      <c r="I189" s="24"/>
      <c r="J189" s="24"/>
      <c r="K189" s="24"/>
      <c r="L189" s="24"/>
      <c r="M189" s="24"/>
      <c r="N189" s="24"/>
      <c r="O189" s="24"/>
      <c r="P189" s="24"/>
      <c r="Q189" s="24"/>
      <c r="R189" s="24"/>
      <c r="S189" s="24"/>
      <c r="T189" s="24"/>
    </row>
    <row r="190" spans="1:20" x14ac:dyDescent="0.25">
      <c r="A190" s="10">
        <v>189</v>
      </c>
      <c r="B190" s="26"/>
      <c r="C190" s="26"/>
      <c r="D190" s="83"/>
      <c r="E190" s="26"/>
      <c r="F190" s="54"/>
      <c r="G190" s="56"/>
      <c r="H190" s="24"/>
      <c r="I190" s="24"/>
      <c r="J190" s="24"/>
      <c r="K190" s="24"/>
      <c r="L190" s="24"/>
      <c r="M190" s="24"/>
      <c r="N190" s="24"/>
      <c r="O190" s="24"/>
      <c r="P190" s="24"/>
      <c r="Q190" s="24"/>
      <c r="R190" s="24"/>
      <c r="S190" s="24"/>
      <c r="T190" s="24"/>
    </row>
    <row r="191" spans="1:20" x14ac:dyDescent="0.25">
      <c r="A191" s="10">
        <v>190</v>
      </c>
      <c r="B191" s="26"/>
      <c r="C191" s="26"/>
      <c r="D191" s="83"/>
      <c r="E191" s="26"/>
      <c r="F191" s="54"/>
      <c r="G191" s="56"/>
      <c r="H191" s="24"/>
      <c r="I191" s="24"/>
      <c r="J191" s="24"/>
      <c r="K191" s="24"/>
      <c r="L191" s="24"/>
      <c r="M191" s="24"/>
      <c r="N191" s="24"/>
      <c r="O191" s="24"/>
      <c r="P191" s="24"/>
      <c r="Q191" s="24"/>
      <c r="R191" s="24"/>
      <c r="S191" s="24"/>
      <c r="T191" s="24"/>
    </row>
    <row r="192" spans="1:20" x14ac:dyDescent="0.25">
      <c r="A192" s="10">
        <v>191</v>
      </c>
      <c r="B192" s="26"/>
      <c r="C192" s="26"/>
      <c r="D192" s="83"/>
      <c r="E192" s="26"/>
      <c r="F192" s="54"/>
      <c r="G192" s="56"/>
      <c r="H192" s="24"/>
      <c r="I192" s="24"/>
      <c r="J192" s="24"/>
      <c r="K192" s="24"/>
      <c r="L192" s="24"/>
      <c r="M192" s="24"/>
      <c r="N192" s="24"/>
      <c r="O192" s="24"/>
      <c r="P192" s="24"/>
      <c r="Q192" s="24"/>
      <c r="R192" s="24"/>
      <c r="S192" s="24"/>
      <c r="T192" s="24"/>
    </row>
    <row r="193" spans="1:20" x14ac:dyDescent="0.25">
      <c r="A193" s="10">
        <v>192</v>
      </c>
      <c r="B193" s="26"/>
      <c r="C193" s="26"/>
      <c r="D193" s="83"/>
      <c r="E193" s="26"/>
      <c r="F193" s="54"/>
      <c r="G193" s="56"/>
      <c r="H193" s="24"/>
      <c r="I193" s="24"/>
      <c r="J193" s="24"/>
      <c r="K193" s="24"/>
      <c r="L193" s="24"/>
      <c r="M193" s="24"/>
      <c r="N193" s="24"/>
      <c r="O193" s="24"/>
      <c r="P193" s="24"/>
      <c r="Q193" s="24"/>
      <c r="R193" s="24"/>
      <c r="S193" s="24"/>
      <c r="T193" s="24"/>
    </row>
    <row r="194" spans="1:20" x14ac:dyDescent="0.25">
      <c r="A194" s="10">
        <v>193</v>
      </c>
      <c r="B194" s="26"/>
      <c r="C194" s="26"/>
      <c r="D194" s="83"/>
      <c r="E194" s="26"/>
      <c r="F194" s="54"/>
      <c r="G194" s="56"/>
      <c r="H194" s="24"/>
      <c r="I194" s="24"/>
      <c r="J194" s="24"/>
      <c r="K194" s="24"/>
      <c r="L194" s="24"/>
      <c r="M194" s="24"/>
      <c r="N194" s="24"/>
      <c r="O194" s="24"/>
      <c r="P194" s="24"/>
      <c r="Q194" s="24"/>
      <c r="R194" s="24"/>
      <c r="S194" s="24"/>
      <c r="T194" s="24"/>
    </row>
    <row r="195" spans="1:20" x14ac:dyDescent="0.25">
      <c r="A195" s="10">
        <v>194</v>
      </c>
      <c r="B195" s="26"/>
      <c r="C195" s="26"/>
      <c r="D195" s="83"/>
      <c r="E195" s="26"/>
      <c r="F195" s="54"/>
      <c r="G195" s="56"/>
      <c r="H195" s="24"/>
      <c r="I195" s="24"/>
      <c r="J195" s="24"/>
      <c r="K195" s="24"/>
      <c r="L195" s="24"/>
      <c r="M195" s="24"/>
      <c r="N195" s="24"/>
      <c r="O195" s="24"/>
      <c r="P195" s="24"/>
      <c r="Q195" s="24"/>
      <c r="R195" s="24"/>
      <c r="S195" s="24"/>
      <c r="T195" s="24"/>
    </row>
    <row r="196" spans="1:20" x14ac:dyDescent="0.25">
      <c r="A196" s="10">
        <v>195</v>
      </c>
      <c r="B196" s="26"/>
      <c r="C196" s="26"/>
      <c r="D196" s="83"/>
      <c r="E196" s="26"/>
      <c r="F196" s="54"/>
      <c r="G196" s="56"/>
      <c r="H196" s="24"/>
      <c r="I196" s="24"/>
      <c r="J196" s="24"/>
      <c r="K196" s="24"/>
      <c r="L196" s="24"/>
      <c r="M196" s="24"/>
      <c r="N196" s="24"/>
      <c r="O196" s="24"/>
      <c r="P196" s="24"/>
      <c r="Q196" s="24"/>
      <c r="R196" s="24"/>
      <c r="S196" s="24"/>
      <c r="T196" s="24"/>
    </row>
    <row r="197" spans="1:20" x14ac:dyDescent="0.25">
      <c r="A197" s="10">
        <v>196</v>
      </c>
      <c r="B197" s="26"/>
      <c r="C197" s="26"/>
      <c r="D197" s="83"/>
      <c r="E197" s="26"/>
      <c r="F197" s="54"/>
      <c r="G197" s="56"/>
      <c r="H197" s="24"/>
      <c r="I197" s="24"/>
      <c r="J197" s="24"/>
      <c r="K197" s="24"/>
      <c r="L197" s="24"/>
      <c r="M197" s="24"/>
      <c r="N197" s="24"/>
      <c r="O197" s="24"/>
      <c r="P197" s="24"/>
      <c r="Q197" s="24"/>
      <c r="R197" s="24"/>
      <c r="S197" s="24"/>
      <c r="T197" s="24"/>
    </row>
    <row r="198" spans="1:20" x14ac:dyDescent="0.25">
      <c r="A198" s="10">
        <v>197</v>
      </c>
      <c r="B198" s="26"/>
      <c r="C198" s="26"/>
      <c r="D198" s="83"/>
      <c r="E198" s="26"/>
      <c r="F198" s="54"/>
      <c r="G198" s="56"/>
      <c r="H198" s="24"/>
      <c r="I198" s="24"/>
      <c r="J198" s="24"/>
      <c r="K198" s="24"/>
      <c r="L198" s="24"/>
      <c r="M198" s="24"/>
      <c r="N198" s="24"/>
      <c r="O198" s="24"/>
      <c r="P198" s="24"/>
      <c r="Q198" s="24"/>
      <c r="R198" s="24"/>
      <c r="S198" s="24"/>
      <c r="T198" s="24"/>
    </row>
    <row r="199" spans="1:20" x14ac:dyDescent="0.25">
      <c r="A199" s="10">
        <v>198</v>
      </c>
      <c r="B199" s="26"/>
      <c r="C199" s="26"/>
      <c r="D199" s="83"/>
      <c r="E199" s="26"/>
      <c r="F199" s="54"/>
      <c r="G199" s="56"/>
      <c r="H199" s="24"/>
      <c r="I199" s="24"/>
      <c r="J199" s="24"/>
      <c r="K199" s="24"/>
      <c r="L199" s="24"/>
      <c r="M199" s="24"/>
      <c r="N199" s="24"/>
      <c r="O199" s="24"/>
      <c r="P199" s="24"/>
      <c r="Q199" s="24"/>
      <c r="R199" s="24"/>
      <c r="S199" s="24"/>
      <c r="T199" s="24"/>
    </row>
    <row r="200" spans="1:20" x14ac:dyDescent="0.25">
      <c r="A200" s="10">
        <v>199</v>
      </c>
      <c r="B200" s="26"/>
      <c r="C200" s="26"/>
      <c r="D200" s="83"/>
      <c r="E200" s="26"/>
      <c r="F200" s="54"/>
      <c r="G200" s="56"/>
      <c r="H200" s="24"/>
      <c r="I200" s="24"/>
      <c r="J200" s="24"/>
      <c r="K200" s="24"/>
      <c r="L200" s="24"/>
      <c r="M200" s="24"/>
      <c r="N200" s="24"/>
      <c r="O200" s="24"/>
      <c r="P200" s="24"/>
      <c r="Q200" s="24"/>
      <c r="R200" s="24"/>
      <c r="S200" s="24"/>
      <c r="T200" s="24"/>
    </row>
    <row r="201" spans="1:20" x14ac:dyDescent="0.25">
      <c r="A201" s="10">
        <v>200</v>
      </c>
      <c r="B201" s="26"/>
      <c r="C201" s="26"/>
      <c r="D201" s="83"/>
      <c r="E201" s="26"/>
      <c r="F201" s="54"/>
      <c r="G201" s="56"/>
      <c r="H201" s="24"/>
      <c r="I201" s="24"/>
      <c r="J201" s="24"/>
      <c r="K201" s="24"/>
      <c r="L201" s="24"/>
      <c r="M201" s="24"/>
      <c r="N201" s="24"/>
      <c r="O201" s="24"/>
      <c r="P201" s="24"/>
      <c r="Q201" s="24"/>
      <c r="R201" s="24"/>
      <c r="S201" s="24"/>
      <c r="T201" s="24"/>
    </row>
    <row r="202" spans="1:20" x14ac:dyDescent="0.25">
      <c r="A202" s="10">
        <v>201</v>
      </c>
      <c r="B202" s="26"/>
      <c r="C202" s="26"/>
      <c r="D202" s="83"/>
      <c r="E202" s="26"/>
      <c r="F202" s="54"/>
      <c r="G202" s="56"/>
      <c r="H202" s="24"/>
      <c r="I202" s="24"/>
      <c r="J202" s="24"/>
      <c r="K202" s="24"/>
      <c r="L202" s="24"/>
      <c r="M202" s="24"/>
      <c r="N202" s="24"/>
      <c r="O202" s="24"/>
      <c r="P202" s="24"/>
      <c r="Q202" s="24"/>
      <c r="R202" s="24"/>
      <c r="S202" s="24"/>
      <c r="T202" s="24"/>
    </row>
    <row r="203" spans="1:20" x14ac:dyDescent="0.25">
      <c r="A203" s="10">
        <v>202</v>
      </c>
      <c r="B203" s="26"/>
      <c r="C203" s="26"/>
      <c r="D203" s="83"/>
      <c r="E203" s="26"/>
      <c r="F203" s="54"/>
      <c r="G203" s="56"/>
      <c r="H203" s="24"/>
      <c r="I203" s="24"/>
      <c r="J203" s="24"/>
      <c r="K203" s="24"/>
      <c r="L203" s="24"/>
      <c r="M203" s="24"/>
      <c r="N203" s="24"/>
      <c r="O203" s="24"/>
      <c r="P203" s="24"/>
      <c r="Q203" s="24"/>
      <c r="R203" s="24"/>
      <c r="S203" s="24"/>
      <c r="T203" s="24"/>
    </row>
    <row r="204" spans="1:20" x14ac:dyDescent="0.25">
      <c r="A204" s="10">
        <v>203</v>
      </c>
      <c r="B204" s="26"/>
      <c r="C204" s="26"/>
      <c r="D204" s="83"/>
      <c r="E204" s="26"/>
      <c r="F204" s="54"/>
      <c r="G204" s="56"/>
      <c r="H204" s="24"/>
      <c r="I204" s="24"/>
      <c r="J204" s="24"/>
      <c r="K204" s="24"/>
      <c r="L204" s="24"/>
      <c r="M204" s="24"/>
      <c r="N204" s="24"/>
      <c r="O204" s="24"/>
      <c r="P204" s="24"/>
      <c r="Q204" s="24"/>
      <c r="R204" s="24"/>
      <c r="S204" s="24"/>
      <c r="T204" s="24"/>
    </row>
    <row r="205" spans="1:20" x14ac:dyDescent="0.25">
      <c r="A205" s="10">
        <v>204</v>
      </c>
      <c r="B205" s="26"/>
      <c r="C205" s="26"/>
      <c r="D205" s="83"/>
      <c r="E205" s="26"/>
      <c r="F205" s="54"/>
      <c r="G205" s="56"/>
      <c r="H205" s="24"/>
      <c r="I205" s="24"/>
      <c r="J205" s="24"/>
      <c r="K205" s="24"/>
      <c r="L205" s="24"/>
      <c r="M205" s="24"/>
      <c r="N205" s="24"/>
      <c r="O205" s="24"/>
      <c r="P205" s="24"/>
      <c r="Q205" s="24"/>
      <c r="R205" s="24"/>
      <c r="S205" s="24"/>
      <c r="T205" s="24"/>
    </row>
    <row r="206" spans="1:20" x14ac:dyDescent="0.25">
      <c r="A206" s="10">
        <v>205</v>
      </c>
      <c r="B206" s="26"/>
      <c r="C206" s="26"/>
      <c r="D206" s="83"/>
      <c r="E206" s="26"/>
      <c r="F206" s="54"/>
      <c r="G206" s="56"/>
      <c r="H206" s="24"/>
      <c r="I206" s="24"/>
      <c r="J206" s="24"/>
      <c r="K206" s="24"/>
      <c r="L206" s="24"/>
      <c r="M206" s="24"/>
      <c r="N206" s="24"/>
      <c r="O206" s="24"/>
      <c r="P206" s="24"/>
      <c r="Q206" s="24"/>
      <c r="R206" s="24"/>
      <c r="S206" s="24"/>
      <c r="T206" s="24"/>
    </row>
    <row r="207" spans="1:20" x14ac:dyDescent="0.25">
      <c r="A207" s="10">
        <v>206</v>
      </c>
      <c r="B207" s="26"/>
      <c r="C207" s="26"/>
      <c r="D207" s="83"/>
      <c r="E207" s="26"/>
      <c r="F207" s="54"/>
      <c r="G207" s="56"/>
      <c r="H207" s="24"/>
      <c r="I207" s="24"/>
      <c r="J207" s="24"/>
      <c r="K207" s="24"/>
      <c r="L207" s="24"/>
      <c r="M207" s="24"/>
      <c r="N207" s="24"/>
      <c r="O207" s="24"/>
      <c r="P207" s="24"/>
      <c r="Q207" s="24"/>
      <c r="R207" s="24"/>
      <c r="S207" s="24"/>
      <c r="T207" s="24"/>
    </row>
    <row r="208" spans="1:20" x14ac:dyDescent="0.25">
      <c r="A208" s="10">
        <v>207</v>
      </c>
      <c r="B208" s="26"/>
      <c r="C208" s="26"/>
      <c r="D208" s="83"/>
      <c r="E208" s="26"/>
      <c r="F208" s="54"/>
      <c r="G208" s="56"/>
      <c r="H208" s="24"/>
      <c r="I208" s="24"/>
      <c r="J208" s="24"/>
      <c r="K208" s="24"/>
      <c r="L208" s="24"/>
      <c r="M208" s="24"/>
      <c r="N208" s="24"/>
      <c r="O208" s="24"/>
      <c r="P208" s="24"/>
      <c r="Q208" s="24"/>
      <c r="R208" s="24"/>
      <c r="S208" s="24"/>
      <c r="T208" s="24"/>
    </row>
    <row r="209" spans="1:20" x14ac:dyDescent="0.25">
      <c r="A209" s="10">
        <v>208</v>
      </c>
      <c r="B209" s="26"/>
      <c r="C209" s="26"/>
      <c r="D209" s="83"/>
      <c r="E209" s="26"/>
      <c r="F209" s="54"/>
      <c r="G209" s="56"/>
      <c r="H209" s="24"/>
      <c r="I209" s="24"/>
      <c r="J209" s="24"/>
      <c r="K209" s="24"/>
      <c r="L209" s="24"/>
      <c r="M209" s="24"/>
      <c r="N209" s="24"/>
      <c r="O209" s="24"/>
      <c r="P209" s="24"/>
      <c r="Q209" s="24"/>
      <c r="R209" s="24"/>
      <c r="S209" s="24"/>
      <c r="T209" s="24"/>
    </row>
    <row r="210" spans="1:20" x14ac:dyDescent="0.25">
      <c r="A210" s="10">
        <v>209</v>
      </c>
      <c r="B210" s="26"/>
      <c r="C210" s="26"/>
      <c r="D210" s="83"/>
      <c r="E210" s="26"/>
      <c r="F210" s="54"/>
      <c r="G210" s="56"/>
      <c r="H210" s="24"/>
      <c r="I210" s="24"/>
      <c r="J210" s="24"/>
      <c r="K210" s="24"/>
      <c r="L210" s="24"/>
      <c r="M210" s="24"/>
      <c r="N210" s="24"/>
      <c r="O210" s="24"/>
      <c r="P210" s="24"/>
      <c r="Q210" s="24"/>
      <c r="R210" s="24"/>
      <c r="S210" s="24"/>
      <c r="T210" s="24"/>
    </row>
    <row r="211" spans="1:20" x14ac:dyDescent="0.25">
      <c r="A211" s="10">
        <v>210</v>
      </c>
      <c r="B211" s="26"/>
      <c r="C211" s="26"/>
      <c r="D211" s="83"/>
      <c r="E211" s="26"/>
      <c r="F211" s="54"/>
      <c r="G211" s="56"/>
      <c r="H211" s="24"/>
      <c r="I211" s="24"/>
      <c r="J211" s="24"/>
      <c r="K211" s="24"/>
      <c r="L211" s="24"/>
      <c r="M211" s="24"/>
      <c r="N211" s="24"/>
      <c r="O211" s="24"/>
      <c r="P211" s="24"/>
      <c r="Q211" s="24"/>
      <c r="R211" s="24"/>
      <c r="S211" s="24"/>
      <c r="T211" s="24"/>
    </row>
    <row r="212" spans="1:20" x14ac:dyDescent="0.25">
      <c r="A212" s="10">
        <v>211</v>
      </c>
      <c r="B212" s="26"/>
      <c r="C212" s="26"/>
      <c r="D212" s="83"/>
      <c r="E212" s="26"/>
      <c r="F212" s="54"/>
      <c r="G212" s="56"/>
      <c r="H212" s="24"/>
      <c r="I212" s="24"/>
      <c r="J212" s="24"/>
      <c r="K212" s="24"/>
      <c r="L212" s="24"/>
      <c r="M212" s="24"/>
      <c r="N212" s="24"/>
      <c r="O212" s="24"/>
      <c r="P212" s="24"/>
      <c r="Q212" s="24"/>
      <c r="R212" s="24"/>
      <c r="S212" s="24"/>
      <c r="T212" s="24"/>
    </row>
    <row r="213" spans="1:20" x14ac:dyDescent="0.25">
      <c r="A213" s="10">
        <v>212</v>
      </c>
      <c r="B213" s="26"/>
      <c r="C213" s="26"/>
      <c r="D213" s="83"/>
      <c r="E213" s="26"/>
      <c r="F213" s="54"/>
      <c r="G213" s="56"/>
      <c r="H213" s="24"/>
      <c r="I213" s="24"/>
      <c r="J213" s="24"/>
      <c r="K213" s="24"/>
      <c r="L213" s="24"/>
      <c r="M213" s="24"/>
      <c r="N213" s="24"/>
      <c r="O213" s="24"/>
      <c r="P213" s="24"/>
      <c r="Q213" s="24"/>
      <c r="R213" s="24"/>
      <c r="S213" s="24"/>
      <c r="T213" s="24"/>
    </row>
    <row r="214" spans="1:20" x14ac:dyDescent="0.25">
      <c r="A214" s="10">
        <v>213</v>
      </c>
      <c r="B214" s="26"/>
      <c r="C214" s="26"/>
      <c r="D214" s="83"/>
      <c r="E214" s="26"/>
      <c r="F214" s="54"/>
      <c r="G214" s="56"/>
      <c r="H214" s="24"/>
      <c r="I214" s="24"/>
      <c r="J214" s="24"/>
      <c r="K214" s="24"/>
      <c r="L214" s="24"/>
      <c r="M214" s="24"/>
      <c r="N214" s="24"/>
      <c r="O214" s="24"/>
      <c r="P214" s="24"/>
      <c r="Q214" s="24"/>
      <c r="R214" s="24"/>
      <c r="S214" s="24"/>
      <c r="T214" s="24"/>
    </row>
    <row r="215" spans="1:20" x14ac:dyDescent="0.25">
      <c r="A215" s="10">
        <v>214</v>
      </c>
      <c r="B215" s="26"/>
      <c r="C215" s="26"/>
      <c r="D215" s="83"/>
      <c r="E215" s="26"/>
      <c r="F215" s="54"/>
      <c r="G215" s="56"/>
      <c r="H215" s="24"/>
      <c r="I215" s="24"/>
      <c r="J215" s="24"/>
      <c r="K215" s="24"/>
      <c r="L215" s="24"/>
      <c r="M215" s="24"/>
      <c r="N215" s="24"/>
      <c r="O215" s="24"/>
      <c r="P215" s="24"/>
      <c r="Q215" s="24"/>
      <c r="R215" s="24"/>
      <c r="S215" s="24"/>
      <c r="T215" s="24"/>
    </row>
    <row r="216" spans="1:20" x14ac:dyDescent="0.25">
      <c r="A216" s="10">
        <v>215</v>
      </c>
      <c r="B216" s="26"/>
      <c r="C216" s="26"/>
      <c r="D216" s="83"/>
      <c r="E216" s="26"/>
      <c r="F216" s="54"/>
      <c r="G216" s="56"/>
      <c r="H216" s="24"/>
      <c r="I216" s="24"/>
      <c r="J216" s="24"/>
      <c r="K216" s="24"/>
      <c r="L216" s="24"/>
      <c r="M216" s="24"/>
      <c r="N216" s="24"/>
      <c r="O216" s="24"/>
      <c r="P216" s="24"/>
      <c r="Q216" s="24"/>
      <c r="R216" s="24"/>
      <c r="S216" s="24"/>
      <c r="T216" s="24"/>
    </row>
    <row r="217" spans="1:20" x14ac:dyDescent="0.25">
      <c r="A217" s="10">
        <v>216</v>
      </c>
      <c r="B217" s="26"/>
      <c r="C217" s="26"/>
      <c r="D217" s="83"/>
      <c r="E217" s="26"/>
      <c r="F217" s="54"/>
      <c r="G217" s="56"/>
      <c r="H217" s="24"/>
      <c r="I217" s="24"/>
      <c r="J217" s="24"/>
      <c r="K217" s="24"/>
      <c r="L217" s="24"/>
      <c r="M217" s="24"/>
      <c r="N217" s="24"/>
      <c r="O217" s="24"/>
      <c r="P217" s="24"/>
      <c r="Q217" s="24"/>
      <c r="R217" s="24"/>
      <c r="S217" s="24"/>
      <c r="T217" s="24"/>
    </row>
    <row r="218" spans="1:20" x14ac:dyDescent="0.25">
      <c r="A218" s="10">
        <v>217</v>
      </c>
      <c r="B218" s="26"/>
      <c r="C218" s="26"/>
      <c r="D218" s="83"/>
      <c r="E218" s="26"/>
      <c r="F218" s="54"/>
      <c r="G218" s="56"/>
      <c r="H218" s="24"/>
      <c r="I218" s="24"/>
      <c r="J218" s="24"/>
      <c r="K218" s="24"/>
      <c r="L218" s="24"/>
      <c r="M218" s="24"/>
      <c r="N218" s="24"/>
      <c r="O218" s="24"/>
      <c r="P218" s="24"/>
      <c r="Q218" s="24"/>
      <c r="R218" s="24"/>
      <c r="S218" s="24"/>
      <c r="T218" s="24"/>
    </row>
    <row r="219" spans="1:20" x14ac:dyDescent="0.25">
      <c r="A219" s="10">
        <v>218</v>
      </c>
      <c r="B219" s="26"/>
      <c r="C219" s="26"/>
      <c r="D219" s="83"/>
      <c r="E219" s="26"/>
      <c r="F219" s="54"/>
      <c r="G219" s="56"/>
      <c r="H219" s="24"/>
      <c r="I219" s="24"/>
      <c r="J219" s="24"/>
      <c r="K219" s="24"/>
      <c r="L219" s="24"/>
      <c r="M219" s="24"/>
      <c r="N219" s="24"/>
      <c r="O219" s="24"/>
      <c r="P219" s="24"/>
      <c r="Q219" s="24"/>
      <c r="R219" s="24"/>
      <c r="S219" s="24"/>
      <c r="T219" s="24"/>
    </row>
    <row r="220" spans="1:20" x14ac:dyDescent="0.25">
      <c r="A220" s="10">
        <v>219</v>
      </c>
      <c r="B220" s="26"/>
      <c r="C220" s="26"/>
      <c r="D220" s="83"/>
      <c r="E220" s="26"/>
      <c r="F220" s="54"/>
      <c r="G220" s="56"/>
      <c r="H220" s="24"/>
      <c r="I220" s="24"/>
      <c r="J220" s="24"/>
      <c r="K220" s="24"/>
      <c r="L220" s="24"/>
      <c r="M220" s="24"/>
      <c r="N220" s="24"/>
      <c r="O220" s="24"/>
      <c r="P220" s="24"/>
      <c r="Q220" s="24"/>
      <c r="R220" s="24"/>
      <c r="S220" s="24"/>
      <c r="T220" s="24"/>
    </row>
    <row r="221" spans="1:20" x14ac:dyDescent="0.25">
      <c r="A221" s="10">
        <v>220</v>
      </c>
      <c r="B221" s="26"/>
      <c r="C221" s="26"/>
      <c r="D221" s="83"/>
      <c r="E221" s="26"/>
      <c r="F221" s="54"/>
      <c r="G221" s="56"/>
      <c r="H221" s="24"/>
      <c r="I221" s="24"/>
      <c r="J221" s="24"/>
      <c r="K221" s="24"/>
      <c r="L221" s="24"/>
      <c r="M221" s="24"/>
      <c r="N221" s="24"/>
      <c r="O221" s="24"/>
      <c r="P221" s="24"/>
      <c r="Q221" s="24"/>
      <c r="R221" s="24"/>
      <c r="S221" s="24"/>
      <c r="T221" s="24"/>
    </row>
    <row r="222" spans="1:20" x14ac:dyDescent="0.25">
      <c r="A222" s="10">
        <v>221</v>
      </c>
      <c r="B222" s="26"/>
      <c r="C222" s="26"/>
      <c r="D222" s="83"/>
      <c r="E222" s="26"/>
      <c r="F222" s="54"/>
      <c r="G222" s="56"/>
      <c r="H222" s="24"/>
      <c r="I222" s="24"/>
      <c r="J222" s="24"/>
      <c r="K222" s="24"/>
      <c r="L222" s="24"/>
      <c r="M222" s="24"/>
      <c r="N222" s="24"/>
      <c r="O222" s="24"/>
      <c r="P222" s="24"/>
      <c r="Q222" s="24"/>
      <c r="R222" s="24"/>
      <c r="S222" s="24"/>
      <c r="T222" s="24"/>
    </row>
    <row r="223" spans="1:20" x14ac:dyDescent="0.25">
      <c r="A223" s="10">
        <v>222</v>
      </c>
      <c r="B223" s="26"/>
      <c r="C223" s="26"/>
      <c r="D223" s="83"/>
      <c r="E223" s="26"/>
      <c r="F223" s="54"/>
      <c r="G223" s="56"/>
      <c r="H223" s="24"/>
      <c r="I223" s="24"/>
      <c r="J223" s="24"/>
      <c r="K223" s="24"/>
      <c r="L223" s="24"/>
      <c r="M223" s="24"/>
      <c r="N223" s="24"/>
      <c r="O223" s="24"/>
      <c r="P223" s="24"/>
      <c r="Q223" s="24"/>
      <c r="R223" s="24"/>
      <c r="S223" s="24"/>
      <c r="T223" s="24"/>
    </row>
    <row r="224" spans="1:20" x14ac:dyDescent="0.25">
      <c r="A224" s="10">
        <v>223</v>
      </c>
      <c r="B224" s="26"/>
      <c r="C224" s="26"/>
      <c r="D224" s="83"/>
      <c r="E224" s="26"/>
      <c r="F224" s="54"/>
      <c r="G224" s="56"/>
      <c r="H224" s="24"/>
      <c r="I224" s="24"/>
      <c r="J224" s="24"/>
      <c r="K224" s="24"/>
      <c r="L224" s="24"/>
      <c r="M224" s="24"/>
      <c r="N224" s="24"/>
      <c r="O224" s="24"/>
      <c r="P224" s="24"/>
      <c r="Q224" s="24"/>
      <c r="R224" s="24"/>
      <c r="S224" s="24"/>
      <c r="T224" s="24"/>
    </row>
    <row r="225" spans="1:20" x14ac:dyDescent="0.25">
      <c r="A225" s="10">
        <v>224</v>
      </c>
      <c r="B225" s="26"/>
      <c r="C225" s="26"/>
      <c r="D225" s="83"/>
      <c r="E225" s="26"/>
      <c r="F225" s="54"/>
      <c r="G225" s="56"/>
      <c r="H225" s="24"/>
      <c r="I225" s="24"/>
      <c r="J225" s="24"/>
      <c r="K225" s="24"/>
      <c r="L225" s="24"/>
      <c r="M225" s="24"/>
      <c r="N225" s="24"/>
      <c r="O225" s="24"/>
      <c r="P225" s="24"/>
      <c r="Q225" s="24"/>
      <c r="R225" s="24"/>
      <c r="S225" s="24"/>
      <c r="T225" s="24"/>
    </row>
    <row r="226" spans="1:20" x14ac:dyDescent="0.25">
      <c r="A226" s="10">
        <v>225</v>
      </c>
      <c r="B226" s="26"/>
      <c r="C226" s="26"/>
      <c r="D226" s="83"/>
      <c r="E226" s="26"/>
      <c r="F226" s="54"/>
      <c r="G226" s="56"/>
      <c r="H226" s="24"/>
      <c r="I226" s="24"/>
      <c r="J226" s="24"/>
      <c r="K226" s="24"/>
      <c r="L226" s="24"/>
      <c r="M226" s="24"/>
      <c r="N226" s="24"/>
      <c r="O226" s="24"/>
      <c r="P226" s="24"/>
      <c r="Q226" s="24"/>
      <c r="R226" s="24"/>
      <c r="S226" s="24"/>
      <c r="T226" s="24"/>
    </row>
    <row r="227" spans="1:20" x14ac:dyDescent="0.25">
      <c r="A227" s="10">
        <v>226</v>
      </c>
      <c r="B227" s="26"/>
      <c r="C227" s="26"/>
      <c r="D227" s="83"/>
      <c r="E227" s="26"/>
      <c r="F227" s="54"/>
      <c r="G227" s="56"/>
      <c r="H227" s="24"/>
      <c r="I227" s="24"/>
      <c r="J227" s="24"/>
      <c r="K227" s="24"/>
      <c r="L227" s="24"/>
      <c r="M227" s="24"/>
      <c r="N227" s="24"/>
      <c r="O227" s="24"/>
      <c r="P227" s="24"/>
      <c r="Q227" s="24"/>
      <c r="R227" s="24"/>
      <c r="S227" s="24"/>
      <c r="T227" s="24"/>
    </row>
    <row r="228" spans="1:20" x14ac:dyDescent="0.25">
      <c r="A228" s="10">
        <v>227</v>
      </c>
      <c r="B228" s="26"/>
      <c r="C228" s="26"/>
      <c r="D228" s="83"/>
      <c r="E228" s="26"/>
      <c r="F228" s="54"/>
      <c r="G228" s="56"/>
      <c r="H228" s="24"/>
      <c r="I228" s="24"/>
      <c r="J228" s="24"/>
      <c r="K228" s="24"/>
      <c r="L228" s="24"/>
      <c r="M228" s="24"/>
      <c r="N228" s="24"/>
      <c r="O228" s="24"/>
      <c r="P228" s="24"/>
      <c r="Q228" s="24"/>
      <c r="R228" s="24"/>
      <c r="S228" s="24"/>
      <c r="T228" s="24"/>
    </row>
    <row r="229" spans="1:20" x14ac:dyDescent="0.25">
      <c r="A229" s="10">
        <v>228</v>
      </c>
      <c r="B229" s="26"/>
      <c r="C229" s="26"/>
      <c r="D229" s="83"/>
      <c r="E229" s="26"/>
      <c r="F229" s="54"/>
      <c r="G229" s="56"/>
      <c r="H229" s="24"/>
      <c r="I229" s="24"/>
      <c r="J229" s="24"/>
      <c r="K229" s="24"/>
      <c r="L229" s="24"/>
      <c r="M229" s="24"/>
      <c r="N229" s="24"/>
      <c r="O229" s="24"/>
      <c r="P229" s="24"/>
      <c r="Q229" s="24"/>
      <c r="R229" s="24"/>
      <c r="S229" s="24"/>
      <c r="T229" s="24"/>
    </row>
    <row r="230" spans="1:20" x14ac:dyDescent="0.25">
      <c r="A230" s="10">
        <v>229</v>
      </c>
      <c r="B230" s="26"/>
      <c r="C230" s="26"/>
      <c r="D230" s="83"/>
      <c r="E230" s="26"/>
      <c r="F230" s="54"/>
      <c r="G230" s="56"/>
      <c r="H230" s="24"/>
      <c r="I230" s="24"/>
      <c r="J230" s="24"/>
      <c r="K230" s="24"/>
      <c r="L230" s="24"/>
      <c r="M230" s="24"/>
      <c r="N230" s="24"/>
      <c r="O230" s="24"/>
      <c r="P230" s="24"/>
      <c r="Q230" s="24"/>
      <c r="R230" s="24"/>
      <c r="S230" s="24"/>
      <c r="T230" s="24"/>
    </row>
    <row r="231" spans="1:20" x14ac:dyDescent="0.25">
      <c r="A231" s="10">
        <v>230</v>
      </c>
      <c r="B231" s="26"/>
      <c r="C231" s="26"/>
      <c r="D231" s="83"/>
      <c r="E231" s="26"/>
      <c r="F231" s="54"/>
      <c r="G231" s="56"/>
      <c r="H231" s="24"/>
      <c r="I231" s="24"/>
      <c r="J231" s="24"/>
      <c r="K231" s="24"/>
      <c r="L231" s="24"/>
      <c r="M231" s="24"/>
      <c r="N231" s="24"/>
      <c r="O231" s="24"/>
      <c r="P231" s="24"/>
      <c r="Q231" s="24"/>
      <c r="R231" s="24"/>
      <c r="S231" s="24"/>
      <c r="T231" s="24"/>
    </row>
    <row r="232" spans="1:20" x14ac:dyDescent="0.25">
      <c r="A232" s="10">
        <v>231</v>
      </c>
      <c r="B232" s="26"/>
      <c r="C232" s="26"/>
      <c r="D232" s="83"/>
      <c r="E232" s="26"/>
      <c r="F232" s="54"/>
      <c r="G232" s="56"/>
      <c r="H232" s="24"/>
      <c r="I232" s="24"/>
      <c r="J232" s="24"/>
      <c r="K232" s="24"/>
      <c r="L232" s="24"/>
      <c r="M232" s="24"/>
      <c r="N232" s="24"/>
      <c r="O232" s="24"/>
      <c r="P232" s="24"/>
      <c r="Q232" s="24"/>
      <c r="R232" s="24"/>
      <c r="S232" s="24"/>
      <c r="T232" s="24"/>
    </row>
    <row r="233" spans="1:20" x14ac:dyDescent="0.25">
      <c r="A233" s="10">
        <v>232</v>
      </c>
      <c r="B233" s="26"/>
      <c r="C233" s="26"/>
      <c r="D233" s="83"/>
      <c r="E233" s="26"/>
      <c r="F233" s="54"/>
      <c r="G233" s="56"/>
      <c r="H233" s="24"/>
      <c r="I233" s="24"/>
      <c r="J233" s="24"/>
      <c r="K233" s="24"/>
      <c r="L233" s="24"/>
      <c r="M233" s="24"/>
      <c r="N233" s="24"/>
      <c r="O233" s="24"/>
      <c r="P233" s="24"/>
      <c r="Q233" s="24"/>
      <c r="R233" s="24"/>
      <c r="S233" s="24"/>
      <c r="T233" s="24"/>
    </row>
    <row r="234" spans="1:20" x14ac:dyDescent="0.25">
      <c r="A234" s="10">
        <v>233</v>
      </c>
      <c r="B234" s="26"/>
      <c r="C234" s="26"/>
      <c r="D234" s="83"/>
      <c r="E234" s="26"/>
      <c r="F234" s="54"/>
      <c r="G234" s="56"/>
      <c r="H234" s="24"/>
      <c r="I234" s="24"/>
      <c r="J234" s="24"/>
      <c r="K234" s="24"/>
      <c r="L234" s="24"/>
      <c r="M234" s="24"/>
      <c r="N234" s="24"/>
      <c r="O234" s="24"/>
      <c r="P234" s="24"/>
      <c r="Q234" s="24"/>
      <c r="R234" s="24"/>
      <c r="S234" s="24"/>
      <c r="T234" s="24"/>
    </row>
    <row r="235" spans="1:20" x14ac:dyDescent="0.25">
      <c r="A235" s="10">
        <v>234</v>
      </c>
      <c r="B235" s="26"/>
      <c r="C235" s="26"/>
      <c r="D235" s="83"/>
      <c r="E235" s="26"/>
      <c r="F235" s="54"/>
      <c r="G235" s="56"/>
      <c r="H235" s="24"/>
      <c r="I235" s="24"/>
      <c r="J235" s="24"/>
      <c r="K235" s="24"/>
      <c r="L235" s="24"/>
      <c r="M235" s="24"/>
      <c r="N235" s="24"/>
      <c r="O235" s="24"/>
      <c r="P235" s="24"/>
      <c r="Q235" s="24"/>
      <c r="R235" s="24"/>
      <c r="S235" s="24"/>
      <c r="T235" s="24"/>
    </row>
    <row r="236" spans="1:20" x14ac:dyDescent="0.25">
      <c r="A236" s="10">
        <v>235</v>
      </c>
      <c r="B236" s="26"/>
      <c r="C236" s="26"/>
      <c r="D236" s="83"/>
      <c r="E236" s="26"/>
      <c r="F236" s="54"/>
      <c r="G236" s="56"/>
      <c r="H236" s="24"/>
      <c r="I236" s="24"/>
      <c r="J236" s="24"/>
      <c r="K236" s="24"/>
      <c r="L236" s="24"/>
      <c r="M236" s="24"/>
      <c r="N236" s="24"/>
      <c r="O236" s="24"/>
      <c r="P236" s="24"/>
      <c r="Q236" s="24"/>
      <c r="R236" s="24"/>
      <c r="S236" s="24"/>
      <c r="T236" s="24"/>
    </row>
    <row r="237" spans="1:20" x14ac:dyDescent="0.25">
      <c r="A237" s="10">
        <v>236</v>
      </c>
      <c r="B237" s="26"/>
      <c r="C237" s="26"/>
      <c r="D237" s="83"/>
      <c r="E237" s="26"/>
      <c r="F237" s="54"/>
      <c r="G237" s="56"/>
      <c r="H237" s="24"/>
      <c r="I237" s="24"/>
      <c r="J237" s="24"/>
      <c r="K237" s="24"/>
      <c r="L237" s="24"/>
      <c r="M237" s="24"/>
      <c r="N237" s="24"/>
      <c r="O237" s="24"/>
      <c r="P237" s="24"/>
      <c r="Q237" s="24"/>
      <c r="R237" s="24"/>
      <c r="S237" s="24"/>
      <c r="T237" s="24"/>
    </row>
    <row r="238" spans="1:20" x14ac:dyDescent="0.25">
      <c r="A238" s="10">
        <v>237</v>
      </c>
      <c r="B238" s="26"/>
      <c r="C238" s="26"/>
      <c r="D238" s="83"/>
      <c r="E238" s="26"/>
      <c r="F238" s="54"/>
      <c r="G238" s="56"/>
      <c r="H238" s="24"/>
      <c r="I238" s="24"/>
      <c r="J238" s="24"/>
      <c r="K238" s="24"/>
      <c r="L238" s="24"/>
      <c r="M238" s="24"/>
      <c r="N238" s="24"/>
      <c r="O238" s="24"/>
      <c r="P238" s="24"/>
      <c r="Q238" s="24"/>
      <c r="R238" s="24"/>
      <c r="S238" s="24"/>
      <c r="T238" s="24"/>
    </row>
    <row r="239" spans="1:20" x14ac:dyDescent="0.25">
      <c r="A239" s="10">
        <v>238</v>
      </c>
      <c r="B239" s="26"/>
      <c r="C239" s="26"/>
      <c r="D239" s="83"/>
      <c r="E239" s="26"/>
      <c r="F239" s="54"/>
      <c r="G239" s="56"/>
      <c r="H239" s="24"/>
      <c r="I239" s="24"/>
      <c r="J239" s="24"/>
      <c r="K239" s="24"/>
      <c r="L239" s="24"/>
      <c r="M239" s="24"/>
      <c r="N239" s="24"/>
      <c r="O239" s="24"/>
      <c r="P239" s="24"/>
      <c r="Q239" s="24"/>
      <c r="R239" s="24"/>
      <c r="S239" s="24"/>
      <c r="T239" s="24"/>
    </row>
    <row r="240" spans="1:20" x14ac:dyDescent="0.25">
      <c r="A240" s="10">
        <v>239</v>
      </c>
      <c r="B240" s="26"/>
      <c r="C240" s="26"/>
      <c r="D240" s="83"/>
      <c r="E240" s="26"/>
      <c r="F240" s="54"/>
      <c r="G240" s="56"/>
      <c r="H240" s="24"/>
      <c r="I240" s="24"/>
      <c r="J240" s="24"/>
      <c r="K240" s="24"/>
      <c r="L240" s="24"/>
      <c r="M240" s="24"/>
      <c r="N240" s="24"/>
      <c r="O240" s="24"/>
      <c r="P240" s="24"/>
      <c r="Q240" s="24"/>
      <c r="R240" s="24"/>
      <c r="S240" s="24"/>
      <c r="T240" s="24"/>
    </row>
    <row r="241" spans="1:20" x14ac:dyDescent="0.25">
      <c r="A241" s="10">
        <v>240</v>
      </c>
      <c r="B241" s="26"/>
      <c r="C241" s="26"/>
      <c r="D241" s="83"/>
      <c r="E241" s="26"/>
      <c r="F241" s="54"/>
      <c r="G241" s="56"/>
      <c r="H241" s="24"/>
      <c r="I241" s="24"/>
      <c r="J241" s="24"/>
      <c r="K241" s="24"/>
      <c r="L241" s="24"/>
      <c r="M241" s="24"/>
      <c r="N241" s="24"/>
      <c r="O241" s="24"/>
      <c r="P241" s="24"/>
      <c r="Q241" s="24"/>
      <c r="R241" s="24"/>
      <c r="S241" s="24"/>
      <c r="T241" s="24"/>
    </row>
    <row r="242" spans="1:20" x14ac:dyDescent="0.25">
      <c r="A242" s="10">
        <v>241</v>
      </c>
      <c r="B242" s="26"/>
      <c r="C242" s="26"/>
      <c r="D242" s="83"/>
      <c r="E242" s="26"/>
      <c r="F242" s="54"/>
      <c r="G242" s="56"/>
      <c r="H242" s="24"/>
      <c r="I242" s="24"/>
      <c r="J242" s="24"/>
      <c r="K242" s="24"/>
      <c r="L242" s="24"/>
      <c r="M242" s="24"/>
      <c r="N242" s="24"/>
      <c r="O242" s="24"/>
      <c r="P242" s="24"/>
      <c r="Q242" s="24"/>
      <c r="R242" s="24"/>
      <c r="S242" s="24"/>
      <c r="T242" s="24"/>
    </row>
    <row r="243" spans="1:20" x14ac:dyDescent="0.25">
      <c r="A243" s="10">
        <v>242</v>
      </c>
      <c r="B243" s="26"/>
      <c r="C243" s="26"/>
      <c r="D243" s="83"/>
      <c r="E243" s="26"/>
      <c r="F243" s="54"/>
      <c r="G243" s="56"/>
      <c r="H243" s="24"/>
      <c r="I243" s="24"/>
      <c r="J243" s="24"/>
      <c r="K243" s="24"/>
      <c r="L243" s="24"/>
      <c r="M243" s="24"/>
      <c r="N243" s="24"/>
      <c r="O243" s="24"/>
      <c r="P243" s="24"/>
      <c r="Q243" s="24"/>
      <c r="R243" s="24"/>
      <c r="S243" s="24"/>
      <c r="T243" s="24"/>
    </row>
    <row r="244" spans="1:20" x14ac:dyDescent="0.25">
      <c r="A244" s="10">
        <v>243</v>
      </c>
      <c r="B244" s="26"/>
      <c r="C244" s="26"/>
      <c r="D244" s="83"/>
      <c r="E244" s="26"/>
      <c r="F244" s="54"/>
      <c r="G244" s="56"/>
      <c r="H244" s="24"/>
      <c r="I244" s="24"/>
      <c r="J244" s="24"/>
      <c r="K244" s="24"/>
      <c r="L244" s="24"/>
      <c r="M244" s="24"/>
      <c r="N244" s="24"/>
      <c r="O244" s="24"/>
      <c r="P244" s="24"/>
      <c r="Q244" s="24"/>
      <c r="R244" s="24"/>
      <c r="S244" s="24"/>
      <c r="T244" s="24"/>
    </row>
    <row r="245" spans="1:20" x14ac:dyDescent="0.25">
      <c r="A245" s="10">
        <v>244</v>
      </c>
      <c r="B245" s="26"/>
      <c r="C245" s="26"/>
      <c r="D245" s="83"/>
      <c r="E245" s="26"/>
      <c r="F245" s="54"/>
      <c r="G245" s="56"/>
      <c r="H245" s="24"/>
      <c r="I245" s="24"/>
      <c r="J245" s="24"/>
      <c r="K245" s="24"/>
      <c r="L245" s="24"/>
      <c r="M245" s="24"/>
      <c r="N245" s="24"/>
      <c r="O245" s="24"/>
      <c r="P245" s="24"/>
      <c r="Q245" s="24"/>
      <c r="R245" s="24"/>
      <c r="S245" s="24"/>
      <c r="T245" s="24"/>
    </row>
    <row r="246" spans="1:20" x14ac:dyDescent="0.25">
      <c r="A246" s="10">
        <v>245</v>
      </c>
      <c r="B246" s="26"/>
      <c r="C246" s="26"/>
      <c r="D246" s="83"/>
      <c r="E246" s="26"/>
      <c r="F246" s="54"/>
      <c r="G246" s="56"/>
      <c r="H246" s="24"/>
      <c r="I246" s="24"/>
      <c r="J246" s="24"/>
      <c r="K246" s="24"/>
      <c r="L246" s="24"/>
      <c r="M246" s="24"/>
      <c r="N246" s="24"/>
      <c r="O246" s="24"/>
      <c r="P246" s="24"/>
      <c r="Q246" s="24"/>
      <c r="R246" s="24"/>
      <c r="S246" s="24"/>
      <c r="T246" s="24"/>
    </row>
    <row r="247" spans="1:20" x14ac:dyDescent="0.25">
      <c r="A247" s="10">
        <v>246</v>
      </c>
      <c r="B247" s="26"/>
      <c r="C247" s="26"/>
      <c r="D247" s="83"/>
      <c r="E247" s="26"/>
      <c r="F247" s="54"/>
      <c r="G247" s="56"/>
      <c r="H247" s="24"/>
      <c r="I247" s="24"/>
      <c r="J247" s="24"/>
      <c r="K247" s="24"/>
      <c r="L247" s="24"/>
      <c r="M247" s="24"/>
      <c r="N247" s="24"/>
      <c r="O247" s="24"/>
      <c r="P247" s="24"/>
      <c r="Q247" s="24"/>
      <c r="R247" s="24"/>
      <c r="S247" s="24"/>
      <c r="T247" s="24"/>
    </row>
    <row r="248" spans="1:20" x14ac:dyDescent="0.25">
      <c r="A248" s="10">
        <v>247</v>
      </c>
      <c r="B248" s="26"/>
      <c r="C248" s="26"/>
      <c r="D248" s="83"/>
      <c r="E248" s="26"/>
      <c r="F248" s="54"/>
      <c r="G248" s="56"/>
      <c r="H248" s="24"/>
      <c r="I248" s="24"/>
      <c r="J248" s="24"/>
      <c r="K248" s="24"/>
      <c r="L248" s="24"/>
      <c r="M248" s="24"/>
      <c r="N248" s="24"/>
      <c r="O248" s="24"/>
      <c r="P248" s="24"/>
      <c r="Q248" s="24"/>
      <c r="R248" s="24"/>
      <c r="S248" s="24"/>
      <c r="T248" s="24"/>
    </row>
    <row r="249" spans="1:20" x14ac:dyDescent="0.25">
      <c r="A249" s="10">
        <v>248</v>
      </c>
      <c r="B249" s="26"/>
      <c r="C249" s="26"/>
      <c r="D249" s="83"/>
      <c r="E249" s="26"/>
      <c r="F249" s="54"/>
      <c r="G249" s="56"/>
      <c r="H249" s="24"/>
      <c r="I249" s="24"/>
      <c r="J249" s="24"/>
      <c r="K249" s="24"/>
      <c r="L249" s="24"/>
      <c r="M249" s="24"/>
      <c r="N249" s="24"/>
      <c r="O249" s="24"/>
      <c r="P249" s="24"/>
      <c r="Q249" s="24"/>
      <c r="R249" s="24"/>
      <c r="S249" s="24"/>
      <c r="T249" s="24"/>
    </row>
    <row r="250" spans="1:20" x14ac:dyDescent="0.25">
      <c r="A250" s="10">
        <v>249</v>
      </c>
      <c r="B250" s="26"/>
      <c r="C250" s="26"/>
      <c r="D250" s="83"/>
      <c r="E250" s="26"/>
      <c r="F250" s="54"/>
      <c r="G250" s="56"/>
      <c r="H250" s="24"/>
      <c r="I250" s="24"/>
      <c r="J250" s="24"/>
      <c r="K250" s="24"/>
      <c r="L250" s="24"/>
      <c r="M250" s="24"/>
      <c r="N250" s="24"/>
      <c r="O250" s="24"/>
      <c r="P250" s="24"/>
      <c r="Q250" s="24"/>
      <c r="R250" s="24"/>
      <c r="S250" s="24"/>
      <c r="T250" s="24"/>
    </row>
    <row r="251" spans="1:20" x14ac:dyDescent="0.25">
      <c r="A251" s="10">
        <v>250</v>
      </c>
      <c r="B251" s="26"/>
      <c r="C251" s="26"/>
      <c r="D251" s="83"/>
      <c r="E251" s="26"/>
      <c r="F251" s="54"/>
      <c r="G251" s="56"/>
      <c r="H251" s="24"/>
      <c r="I251" s="24"/>
      <c r="J251" s="24"/>
      <c r="K251" s="24"/>
      <c r="L251" s="24"/>
      <c r="M251" s="24"/>
      <c r="N251" s="24"/>
      <c r="O251" s="24"/>
      <c r="P251" s="24"/>
      <c r="Q251" s="24"/>
      <c r="R251" s="24"/>
      <c r="S251" s="24"/>
      <c r="T251" s="24"/>
    </row>
    <row r="252" spans="1:20" x14ac:dyDescent="0.25">
      <c r="A252" s="10">
        <v>251</v>
      </c>
      <c r="B252" s="26"/>
      <c r="C252" s="26"/>
      <c r="D252" s="83"/>
      <c r="E252" s="26"/>
      <c r="F252" s="54"/>
      <c r="G252" s="56"/>
      <c r="H252" s="24"/>
      <c r="I252" s="24"/>
      <c r="J252" s="24"/>
      <c r="K252" s="24"/>
      <c r="L252" s="24"/>
      <c r="M252" s="24"/>
      <c r="N252" s="24"/>
      <c r="O252" s="24"/>
      <c r="P252" s="24"/>
      <c r="Q252" s="24"/>
      <c r="R252" s="24"/>
      <c r="S252" s="24"/>
      <c r="T252" s="24"/>
    </row>
    <row r="253" spans="1:20" x14ac:dyDescent="0.25">
      <c r="A253" s="10">
        <v>252</v>
      </c>
      <c r="B253" s="26"/>
      <c r="C253" s="26"/>
      <c r="D253" s="83"/>
      <c r="E253" s="26"/>
      <c r="F253" s="54"/>
      <c r="G253" s="56"/>
      <c r="H253" s="24"/>
      <c r="I253" s="24"/>
      <c r="J253" s="24"/>
      <c r="K253" s="24"/>
      <c r="L253" s="24"/>
      <c r="M253" s="24"/>
      <c r="N253" s="24"/>
      <c r="O253" s="24"/>
      <c r="P253" s="24"/>
      <c r="Q253" s="24"/>
      <c r="R253" s="24"/>
      <c r="S253" s="24"/>
      <c r="T253" s="24"/>
    </row>
    <row r="254" spans="1:20" x14ac:dyDescent="0.25">
      <c r="A254" s="10">
        <v>253</v>
      </c>
      <c r="B254" s="26"/>
      <c r="C254" s="26"/>
      <c r="D254" s="83"/>
      <c r="E254" s="26"/>
      <c r="F254" s="54"/>
      <c r="G254" s="56"/>
      <c r="H254" s="24"/>
      <c r="I254" s="24"/>
      <c r="J254" s="24"/>
      <c r="K254" s="24"/>
      <c r="L254" s="24"/>
      <c r="M254" s="24"/>
      <c r="N254" s="24"/>
      <c r="O254" s="24"/>
      <c r="P254" s="24"/>
      <c r="Q254" s="24"/>
      <c r="R254" s="24"/>
      <c r="S254" s="24"/>
      <c r="T254" s="24"/>
    </row>
    <row r="255" spans="1:20" x14ac:dyDescent="0.25">
      <c r="A255" s="10">
        <v>254</v>
      </c>
      <c r="B255" s="26"/>
      <c r="C255" s="26"/>
      <c r="D255" s="83"/>
      <c r="E255" s="26"/>
      <c r="F255" s="54"/>
      <c r="G255" s="56"/>
      <c r="H255" s="24"/>
      <c r="I255" s="24"/>
      <c r="J255" s="24"/>
      <c r="K255" s="24"/>
      <c r="L255" s="24"/>
      <c r="M255" s="24"/>
      <c r="N255" s="24"/>
      <c r="O255" s="24"/>
      <c r="P255" s="24"/>
      <c r="Q255" s="24"/>
      <c r="R255" s="24"/>
      <c r="S255" s="24"/>
      <c r="T255" s="24"/>
    </row>
    <row r="256" spans="1:20" x14ac:dyDescent="0.25">
      <c r="A256" s="10">
        <v>255</v>
      </c>
      <c r="B256" s="26"/>
      <c r="C256" s="26"/>
      <c r="D256" s="83"/>
      <c r="E256" s="26"/>
      <c r="F256" s="54"/>
      <c r="G256" s="56"/>
      <c r="H256" s="24"/>
      <c r="I256" s="24"/>
      <c r="J256" s="24"/>
      <c r="K256" s="24"/>
      <c r="L256" s="24"/>
      <c r="M256" s="24"/>
      <c r="N256" s="24"/>
      <c r="O256" s="24"/>
      <c r="P256" s="24"/>
      <c r="Q256" s="24"/>
      <c r="R256" s="24"/>
      <c r="S256" s="24"/>
      <c r="T256" s="24"/>
    </row>
    <row r="257" spans="1:20" x14ac:dyDescent="0.25">
      <c r="A257" s="10">
        <v>256</v>
      </c>
      <c r="B257" s="26"/>
      <c r="C257" s="26"/>
      <c r="D257" s="83"/>
      <c r="E257" s="26"/>
      <c r="F257" s="54"/>
      <c r="G257" s="56"/>
      <c r="H257" s="24"/>
      <c r="I257" s="24"/>
      <c r="J257" s="24"/>
      <c r="K257" s="24"/>
      <c r="L257" s="24"/>
      <c r="M257" s="24"/>
      <c r="N257" s="24"/>
      <c r="O257" s="24"/>
      <c r="P257" s="24"/>
      <c r="Q257" s="24"/>
      <c r="R257" s="24"/>
      <c r="S257" s="24"/>
      <c r="T257" s="24"/>
    </row>
    <row r="258" spans="1:20" x14ac:dyDescent="0.25">
      <c r="A258" s="10">
        <v>257</v>
      </c>
      <c r="B258" s="26"/>
      <c r="C258" s="26"/>
      <c r="D258" s="83"/>
      <c r="E258" s="26"/>
      <c r="F258" s="54"/>
      <c r="G258" s="56"/>
      <c r="H258" s="24"/>
      <c r="I258" s="24"/>
      <c r="J258" s="24"/>
      <c r="K258" s="24"/>
      <c r="L258" s="24"/>
      <c r="M258" s="24"/>
      <c r="N258" s="24"/>
      <c r="O258" s="24"/>
      <c r="P258" s="24"/>
      <c r="Q258" s="24"/>
      <c r="R258" s="24"/>
      <c r="S258" s="24"/>
      <c r="T258" s="24"/>
    </row>
    <row r="259" spans="1:20" x14ac:dyDescent="0.25">
      <c r="A259" s="10">
        <v>258</v>
      </c>
      <c r="B259" s="26"/>
      <c r="C259" s="26"/>
      <c r="D259" s="83"/>
      <c r="E259" s="26"/>
      <c r="F259" s="54"/>
      <c r="G259" s="56"/>
      <c r="H259" s="24"/>
      <c r="I259" s="24"/>
      <c r="J259" s="24"/>
      <c r="K259" s="24"/>
      <c r="L259" s="24"/>
      <c r="M259" s="24"/>
      <c r="N259" s="24"/>
      <c r="O259" s="24"/>
      <c r="P259" s="24"/>
      <c r="Q259" s="24"/>
      <c r="R259" s="24"/>
      <c r="S259" s="24"/>
      <c r="T259" s="24"/>
    </row>
    <row r="260" spans="1:20" x14ac:dyDescent="0.25">
      <c r="A260" s="10">
        <v>259</v>
      </c>
      <c r="B260" s="26"/>
      <c r="C260" s="26"/>
      <c r="D260" s="83"/>
      <c r="E260" s="26"/>
      <c r="F260" s="54"/>
      <c r="G260" s="56"/>
      <c r="H260" s="24"/>
      <c r="I260" s="24"/>
      <c r="J260" s="24"/>
      <c r="K260" s="24"/>
      <c r="L260" s="24"/>
      <c r="M260" s="24"/>
      <c r="N260" s="24"/>
      <c r="O260" s="24"/>
      <c r="P260" s="24"/>
      <c r="Q260" s="24"/>
      <c r="R260" s="24"/>
      <c r="S260" s="24"/>
      <c r="T260" s="24"/>
    </row>
    <row r="261" spans="1:20" x14ac:dyDescent="0.25">
      <c r="A261" s="10">
        <v>260</v>
      </c>
      <c r="B261" s="26"/>
      <c r="C261" s="26"/>
      <c r="D261" s="83"/>
      <c r="E261" s="26"/>
      <c r="F261" s="54"/>
      <c r="G261" s="56"/>
      <c r="H261" s="24"/>
      <c r="I261" s="24"/>
      <c r="J261" s="24"/>
      <c r="K261" s="24"/>
      <c r="L261" s="24"/>
      <c r="M261" s="24"/>
      <c r="N261" s="24"/>
      <c r="O261" s="24"/>
      <c r="P261" s="24"/>
      <c r="Q261" s="24"/>
      <c r="R261" s="24"/>
      <c r="S261" s="24"/>
      <c r="T261" s="24"/>
    </row>
    <row r="262" spans="1:20" x14ac:dyDescent="0.25">
      <c r="A262" s="10">
        <v>261</v>
      </c>
      <c r="B262" s="26"/>
      <c r="C262" s="26"/>
      <c r="D262" s="83"/>
      <c r="E262" s="26"/>
      <c r="F262" s="54"/>
      <c r="G262" s="56"/>
      <c r="H262" s="24"/>
      <c r="I262" s="24"/>
      <c r="J262" s="24"/>
      <c r="K262" s="24"/>
      <c r="L262" s="24"/>
      <c r="M262" s="24"/>
      <c r="N262" s="24"/>
      <c r="O262" s="24"/>
      <c r="P262" s="24"/>
      <c r="Q262" s="24"/>
      <c r="R262" s="24"/>
      <c r="S262" s="24"/>
      <c r="T262" s="24"/>
    </row>
    <row r="263" spans="1:20" x14ac:dyDescent="0.25">
      <c r="A263" s="10">
        <v>262</v>
      </c>
      <c r="B263" s="26"/>
      <c r="C263" s="26"/>
      <c r="D263" s="83"/>
      <c r="E263" s="26"/>
      <c r="F263" s="54"/>
      <c r="G263" s="56"/>
      <c r="H263" s="24"/>
      <c r="I263" s="24"/>
      <c r="J263" s="24"/>
      <c r="K263" s="24"/>
      <c r="L263" s="24"/>
      <c r="M263" s="24"/>
      <c r="N263" s="24"/>
      <c r="O263" s="24"/>
      <c r="P263" s="24"/>
      <c r="Q263" s="24"/>
      <c r="R263" s="24"/>
      <c r="S263" s="24"/>
      <c r="T263" s="24"/>
    </row>
    <row r="264" spans="1:20" x14ac:dyDescent="0.25">
      <c r="A264" s="10">
        <v>263</v>
      </c>
      <c r="B264" s="26"/>
      <c r="C264" s="26"/>
      <c r="D264" s="83"/>
      <c r="E264" s="26"/>
      <c r="F264" s="54"/>
      <c r="G264" s="56"/>
      <c r="H264" s="24"/>
      <c r="I264" s="24"/>
      <c r="J264" s="24"/>
      <c r="K264" s="24"/>
      <c r="L264" s="24"/>
      <c r="M264" s="24"/>
      <c r="N264" s="24"/>
      <c r="O264" s="24"/>
      <c r="P264" s="24"/>
      <c r="Q264" s="24"/>
      <c r="R264" s="24"/>
      <c r="S264" s="24"/>
      <c r="T264" s="24"/>
    </row>
    <row r="265" spans="1:20" x14ac:dyDescent="0.25">
      <c r="A265" s="10">
        <v>264</v>
      </c>
      <c r="B265" s="26"/>
      <c r="C265" s="26"/>
      <c r="D265" s="83"/>
      <c r="E265" s="26"/>
      <c r="F265" s="54"/>
      <c r="G265" s="56"/>
      <c r="H265" s="24"/>
      <c r="I265" s="24"/>
      <c r="J265" s="24"/>
      <c r="K265" s="24"/>
      <c r="L265" s="24"/>
      <c r="M265" s="24"/>
      <c r="N265" s="24"/>
      <c r="O265" s="24"/>
      <c r="P265" s="24"/>
      <c r="Q265" s="24"/>
      <c r="R265" s="24"/>
      <c r="S265" s="24"/>
      <c r="T265" s="24"/>
    </row>
    <row r="266" spans="1:20" x14ac:dyDescent="0.25">
      <c r="A266" s="10">
        <v>265</v>
      </c>
      <c r="B266" s="26"/>
      <c r="C266" s="26"/>
      <c r="D266" s="83"/>
      <c r="E266" s="26"/>
      <c r="F266" s="54"/>
      <c r="G266" s="56"/>
      <c r="H266" s="24"/>
      <c r="I266" s="24"/>
      <c r="J266" s="24"/>
      <c r="K266" s="24"/>
      <c r="L266" s="24"/>
      <c r="M266" s="24"/>
      <c r="N266" s="24"/>
      <c r="O266" s="24"/>
      <c r="P266" s="24"/>
      <c r="Q266" s="24"/>
      <c r="R266" s="24"/>
      <c r="S266" s="24"/>
      <c r="T266" s="24"/>
    </row>
    <row r="267" spans="1:20" x14ac:dyDescent="0.25">
      <c r="A267" s="10">
        <v>266</v>
      </c>
      <c r="B267" s="26"/>
      <c r="C267" s="26"/>
      <c r="D267" s="83"/>
      <c r="E267" s="26"/>
      <c r="F267" s="54"/>
      <c r="G267" s="56"/>
      <c r="H267" s="24"/>
      <c r="I267" s="24"/>
      <c r="J267" s="24"/>
      <c r="K267" s="24"/>
      <c r="L267" s="24"/>
      <c r="M267" s="24"/>
      <c r="N267" s="24"/>
      <c r="O267" s="24"/>
      <c r="P267" s="24"/>
      <c r="Q267" s="24"/>
      <c r="R267" s="24"/>
      <c r="S267" s="24"/>
      <c r="T267" s="24"/>
    </row>
    <row r="268" spans="1:20" x14ac:dyDescent="0.25">
      <c r="A268" s="10">
        <v>267</v>
      </c>
      <c r="B268" s="26"/>
      <c r="C268" s="26"/>
      <c r="D268" s="83"/>
      <c r="E268" s="26"/>
      <c r="F268" s="54"/>
      <c r="G268" s="56"/>
      <c r="H268" s="24"/>
      <c r="I268" s="24"/>
      <c r="J268" s="24"/>
      <c r="K268" s="24"/>
      <c r="L268" s="24"/>
      <c r="M268" s="24"/>
      <c r="N268" s="24"/>
      <c r="O268" s="24"/>
      <c r="P268" s="24"/>
      <c r="Q268" s="24"/>
      <c r="R268" s="24"/>
      <c r="S268" s="24"/>
      <c r="T268" s="24"/>
    </row>
    <row r="269" spans="1:20" x14ac:dyDescent="0.25">
      <c r="A269" s="10">
        <v>268</v>
      </c>
      <c r="B269" s="26"/>
      <c r="C269" s="26"/>
      <c r="D269" s="83"/>
      <c r="E269" s="26"/>
      <c r="F269" s="54"/>
      <c r="G269" s="56"/>
      <c r="H269" s="24"/>
      <c r="I269" s="24"/>
      <c r="J269" s="24"/>
      <c r="K269" s="24"/>
      <c r="L269" s="24"/>
      <c r="M269" s="24"/>
      <c r="N269" s="24"/>
      <c r="O269" s="24"/>
      <c r="P269" s="24"/>
      <c r="Q269" s="24"/>
      <c r="R269" s="24"/>
      <c r="S269" s="24"/>
      <c r="T269" s="24"/>
    </row>
    <row r="270" spans="1:20" x14ac:dyDescent="0.25">
      <c r="A270" s="10">
        <v>269</v>
      </c>
      <c r="B270" s="26"/>
      <c r="C270" s="26"/>
      <c r="D270" s="83"/>
      <c r="E270" s="26"/>
      <c r="F270" s="54"/>
      <c r="G270" s="56"/>
      <c r="H270" s="24"/>
      <c r="I270" s="24"/>
      <c r="J270" s="24"/>
      <c r="K270" s="24"/>
      <c r="L270" s="24"/>
      <c r="M270" s="24"/>
      <c r="N270" s="24"/>
      <c r="O270" s="24"/>
      <c r="P270" s="24"/>
      <c r="Q270" s="24"/>
      <c r="R270" s="24"/>
      <c r="S270" s="24"/>
      <c r="T270" s="24"/>
    </row>
    <row r="271" spans="1:20" x14ac:dyDescent="0.25">
      <c r="A271" s="10">
        <v>270</v>
      </c>
      <c r="B271" s="26"/>
      <c r="C271" s="26"/>
      <c r="D271" s="83"/>
      <c r="E271" s="26"/>
      <c r="F271" s="54"/>
      <c r="G271" s="56"/>
      <c r="H271" s="24"/>
      <c r="I271" s="24"/>
      <c r="J271" s="24"/>
      <c r="K271" s="24"/>
      <c r="L271" s="24"/>
      <c r="M271" s="24"/>
      <c r="N271" s="24"/>
      <c r="O271" s="24"/>
      <c r="P271" s="24"/>
      <c r="Q271" s="24"/>
      <c r="R271" s="24"/>
      <c r="S271" s="24"/>
      <c r="T271" s="24"/>
    </row>
    <row r="272" spans="1:20" x14ac:dyDescent="0.25">
      <c r="A272" s="10">
        <v>271</v>
      </c>
      <c r="B272" s="26"/>
      <c r="C272" s="26"/>
      <c r="D272" s="83"/>
      <c r="E272" s="26"/>
      <c r="F272" s="54"/>
      <c r="G272" s="56"/>
      <c r="H272" s="24"/>
      <c r="I272" s="24"/>
      <c r="J272" s="24"/>
      <c r="K272" s="24"/>
      <c r="L272" s="24"/>
      <c r="M272" s="24"/>
      <c r="N272" s="24"/>
      <c r="O272" s="24"/>
      <c r="P272" s="24"/>
      <c r="Q272" s="24"/>
      <c r="R272" s="24"/>
      <c r="S272" s="24"/>
      <c r="T272" s="24"/>
    </row>
    <row r="273" spans="1:20" x14ac:dyDescent="0.25">
      <c r="A273" s="10">
        <v>272</v>
      </c>
      <c r="B273" s="26"/>
      <c r="C273" s="26"/>
      <c r="D273" s="83"/>
      <c r="E273" s="26"/>
      <c r="F273" s="54"/>
      <c r="G273" s="56"/>
      <c r="H273" s="24"/>
      <c r="I273" s="24"/>
      <c r="J273" s="24"/>
      <c r="K273" s="24"/>
      <c r="L273" s="24"/>
      <c r="M273" s="24"/>
      <c r="N273" s="24"/>
      <c r="O273" s="24"/>
      <c r="P273" s="24"/>
      <c r="Q273" s="24"/>
      <c r="R273" s="24"/>
      <c r="S273" s="24"/>
      <c r="T273" s="24"/>
    </row>
    <row r="274" spans="1:20" x14ac:dyDescent="0.25">
      <c r="A274" s="10">
        <v>273</v>
      </c>
      <c r="B274" s="26"/>
      <c r="C274" s="26"/>
      <c r="D274" s="83"/>
      <c r="E274" s="26"/>
      <c r="F274" s="54"/>
      <c r="G274" s="56"/>
      <c r="H274" s="24"/>
      <c r="I274" s="24"/>
      <c r="J274" s="24"/>
      <c r="K274" s="24"/>
      <c r="L274" s="24"/>
      <c r="M274" s="24"/>
      <c r="N274" s="24"/>
      <c r="O274" s="24"/>
      <c r="P274" s="24"/>
      <c r="Q274" s="24"/>
      <c r="R274" s="24"/>
      <c r="S274" s="24"/>
      <c r="T274" s="24"/>
    </row>
    <row r="275" spans="1:20" x14ac:dyDescent="0.25">
      <c r="A275" s="10">
        <v>274</v>
      </c>
      <c r="B275" s="26"/>
      <c r="C275" s="26"/>
      <c r="D275" s="83"/>
      <c r="E275" s="26"/>
      <c r="F275" s="54"/>
      <c r="G275" s="56"/>
      <c r="H275" s="24"/>
      <c r="I275" s="24"/>
      <c r="J275" s="24"/>
      <c r="K275" s="24"/>
      <c r="L275" s="24"/>
      <c r="M275" s="24"/>
      <c r="N275" s="24"/>
      <c r="O275" s="24"/>
      <c r="P275" s="24"/>
      <c r="Q275" s="24"/>
      <c r="R275" s="24"/>
      <c r="S275" s="24"/>
      <c r="T275" s="24"/>
    </row>
    <row r="276" spans="1:20" x14ac:dyDescent="0.25">
      <c r="A276" s="10">
        <v>275</v>
      </c>
      <c r="B276" s="26"/>
      <c r="C276" s="26"/>
      <c r="D276" s="83"/>
      <c r="E276" s="26"/>
      <c r="F276" s="54"/>
      <c r="G276" s="56"/>
      <c r="H276" s="24"/>
      <c r="I276" s="24"/>
      <c r="J276" s="24"/>
      <c r="K276" s="24"/>
      <c r="L276" s="24"/>
      <c r="M276" s="24"/>
      <c r="N276" s="24"/>
      <c r="O276" s="24"/>
      <c r="P276" s="24"/>
      <c r="Q276" s="24"/>
      <c r="R276" s="24"/>
      <c r="S276" s="24"/>
      <c r="T276" s="24"/>
    </row>
    <row r="277" spans="1:20" x14ac:dyDescent="0.25">
      <c r="A277" s="10">
        <v>276</v>
      </c>
      <c r="B277" s="26"/>
      <c r="C277" s="26"/>
      <c r="D277" s="83"/>
      <c r="E277" s="26"/>
      <c r="F277" s="54"/>
      <c r="G277" s="56"/>
      <c r="H277" s="24"/>
      <c r="I277" s="24"/>
      <c r="J277" s="24"/>
      <c r="K277" s="24"/>
      <c r="L277" s="24"/>
      <c r="M277" s="24"/>
      <c r="N277" s="24"/>
      <c r="O277" s="24"/>
      <c r="P277" s="24"/>
      <c r="Q277" s="24"/>
      <c r="R277" s="24"/>
      <c r="S277" s="24"/>
      <c r="T277" s="24"/>
    </row>
    <row r="278" spans="1:20" x14ac:dyDescent="0.25">
      <c r="A278" s="10">
        <v>277</v>
      </c>
      <c r="B278" s="26"/>
      <c r="C278" s="26"/>
      <c r="D278" s="83"/>
      <c r="E278" s="26"/>
      <c r="F278" s="54"/>
      <c r="G278" s="56"/>
      <c r="H278" s="24"/>
      <c r="I278" s="24"/>
      <c r="J278" s="24"/>
      <c r="K278" s="24"/>
      <c r="L278" s="24"/>
      <c r="M278" s="24"/>
      <c r="N278" s="24"/>
      <c r="O278" s="24"/>
      <c r="P278" s="24"/>
      <c r="Q278" s="24"/>
      <c r="R278" s="24"/>
      <c r="S278" s="24"/>
      <c r="T278" s="24"/>
    </row>
    <row r="279" spans="1:20" x14ac:dyDescent="0.25">
      <c r="A279" s="10">
        <v>278</v>
      </c>
      <c r="B279" s="26"/>
      <c r="C279" s="26"/>
      <c r="D279" s="83"/>
      <c r="E279" s="26"/>
      <c r="F279" s="54"/>
      <c r="G279" s="56"/>
      <c r="H279" s="24"/>
      <c r="I279" s="24"/>
      <c r="J279" s="24"/>
      <c r="K279" s="24"/>
      <c r="L279" s="24"/>
      <c r="M279" s="24"/>
      <c r="N279" s="24"/>
      <c r="O279" s="24"/>
      <c r="P279" s="24"/>
      <c r="Q279" s="24"/>
      <c r="R279" s="24"/>
      <c r="S279" s="24"/>
      <c r="T279" s="24"/>
    </row>
    <row r="280" spans="1:20" x14ac:dyDescent="0.25">
      <c r="A280" s="10">
        <v>279</v>
      </c>
      <c r="B280" s="26"/>
      <c r="C280" s="26"/>
      <c r="D280" s="83"/>
      <c r="E280" s="26"/>
      <c r="F280" s="54"/>
      <c r="G280" s="56"/>
      <c r="H280" s="24"/>
      <c r="I280" s="24"/>
      <c r="J280" s="24"/>
      <c r="K280" s="24"/>
      <c r="L280" s="24"/>
      <c r="M280" s="24"/>
      <c r="N280" s="24"/>
      <c r="O280" s="24"/>
      <c r="P280" s="24"/>
      <c r="Q280" s="24"/>
      <c r="R280" s="24"/>
      <c r="S280" s="24"/>
      <c r="T280" s="24"/>
    </row>
    <row r="281" spans="1:20" x14ac:dyDescent="0.25">
      <c r="A281" s="10">
        <v>280</v>
      </c>
      <c r="B281" s="26"/>
      <c r="C281" s="26"/>
      <c r="D281" s="83"/>
      <c r="E281" s="26"/>
      <c r="F281" s="54"/>
      <c r="G281" s="56"/>
      <c r="H281" s="24"/>
      <c r="I281" s="24"/>
      <c r="J281" s="24"/>
      <c r="K281" s="24"/>
      <c r="L281" s="24"/>
      <c r="M281" s="24"/>
      <c r="N281" s="24"/>
      <c r="O281" s="24"/>
      <c r="P281" s="24"/>
      <c r="Q281" s="24"/>
      <c r="R281" s="24"/>
      <c r="S281" s="24"/>
      <c r="T281" s="24"/>
    </row>
    <row r="282" spans="1:20" x14ac:dyDescent="0.25">
      <c r="A282" s="10">
        <v>281</v>
      </c>
      <c r="B282" s="26"/>
      <c r="C282" s="26"/>
      <c r="D282" s="83"/>
      <c r="E282" s="26"/>
      <c r="F282" s="54"/>
      <c r="G282" s="56"/>
      <c r="H282" s="24"/>
      <c r="I282" s="24"/>
      <c r="J282" s="24"/>
      <c r="K282" s="24"/>
      <c r="L282" s="24"/>
      <c r="M282" s="24"/>
      <c r="N282" s="24"/>
      <c r="O282" s="24"/>
      <c r="P282" s="24"/>
      <c r="Q282" s="24"/>
      <c r="R282" s="24"/>
      <c r="S282" s="24"/>
      <c r="T282" s="24"/>
    </row>
    <row r="283" spans="1:20" x14ac:dyDescent="0.25">
      <c r="A283" s="10">
        <v>282</v>
      </c>
      <c r="B283" s="26"/>
      <c r="C283" s="26"/>
      <c r="D283" s="83"/>
      <c r="E283" s="26"/>
      <c r="F283" s="54"/>
      <c r="G283" s="56"/>
      <c r="H283" s="24"/>
      <c r="I283" s="24"/>
      <c r="J283" s="24"/>
      <c r="K283" s="24"/>
      <c r="L283" s="24"/>
      <c r="M283" s="24"/>
      <c r="N283" s="24"/>
      <c r="O283" s="24"/>
      <c r="P283" s="24"/>
      <c r="Q283" s="24"/>
      <c r="R283" s="24"/>
      <c r="S283" s="24"/>
      <c r="T283" s="24"/>
    </row>
    <row r="284" spans="1:20" x14ac:dyDescent="0.25">
      <c r="A284" s="10">
        <v>283</v>
      </c>
      <c r="B284" s="26"/>
      <c r="C284" s="26"/>
      <c r="D284" s="83"/>
      <c r="E284" s="26"/>
      <c r="F284" s="54"/>
      <c r="G284" s="56"/>
      <c r="H284" s="24"/>
      <c r="I284" s="24"/>
      <c r="J284" s="24"/>
      <c r="K284" s="24"/>
      <c r="L284" s="24"/>
      <c r="M284" s="24"/>
      <c r="N284" s="24"/>
      <c r="O284" s="24"/>
      <c r="P284" s="24"/>
      <c r="Q284" s="24"/>
      <c r="R284" s="24"/>
      <c r="S284" s="24"/>
      <c r="T284" s="24"/>
    </row>
    <row r="285" spans="1:20" x14ac:dyDescent="0.25">
      <c r="A285" s="10">
        <v>284</v>
      </c>
      <c r="B285" s="26"/>
      <c r="C285" s="26"/>
      <c r="D285" s="83"/>
      <c r="E285" s="26"/>
      <c r="F285" s="54"/>
      <c r="G285" s="56"/>
      <c r="H285" s="24"/>
      <c r="I285" s="24"/>
      <c r="J285" s="24"/>
      <c r="K285" s="24"/>
      <c r="L285" s="24"/>
      <c r="M285" s="24"/>
      <c r="N285" s="24"/>
      <c r="O285" s="24"/>
      <c r="P285" s="24"/>
      <c r="Q285" s="24"/>
      <c r="R285" s="24"/>
      <c r="S285" s="24"/>
      <c r="T285" s="24"/>
    </row>
    <row r="286" spans="1:20" x14ac:dyDescent="0.25">
      <c r="A286" s="10">
        <v>285</v>
      </c>
      <c r="B286" s="26"/>
      <c r="C286" s="26"/>
      <c r="D286" s="83"/>
      <c r="E286" s="26"/>
      <c r="F286" s="54"/>
      <c r="G286" s="56"/>
      <c r="H286" s="24"/>
      <c r="I286" s="24"/>
      <c r="J286" s="24"/>
      <c r="K286" s="24"/>
      <c r="L286" s="24"/>
      <c r="M286" s="24"/>
      <c r="N286" s="24"/>
      <c r="O286" s="24"/>
      <c r="P286" s="24"/>
      <c r="Q286" s="24"/>
      <c r="R286" s="24"/>
      <c r="S286" s="24"/>
      <c r="T286" s="24"/>
    </row>
    <row r="287" spans="1:20" x14ac:dyDescent="0.25">
      <c r="A287" s="10">
        <v>286</v>
      </c>
      <c r="B287" s="26"/>
      <c r="C287" s="26"/>
      <c r="D287" s="83"/>
      <c r="E287" s="26"/>
      <c r="F287" s="54"/>
      <c r="G287" s="56"/>
      <c r="H287" s="24"/>
      <c r="I287" s="24"/>
      <c r="J287" s="24"/>
      <c r="K287" s="24"/>
      <c r="L287" s="24"/>
      <c r="M287" s="24"/>
      <c r="N287" s="24"/>
      <c r="O287" s="24"/>
      <c r="P287" s="24"/>
      <c r="Q287" s="24"/>
      <c r="R287" s="24"/>
      <c r="S287" s="24"/>
      <c r="T287" s="24"/>
    </row>
    <row r="288" spans="1:20" x14ac:dyDescent="0.25">
      <c r="A288" s="10">
        <v>287</v>
      </c>
      <c r="B288" s="26"/>
      <c r="C288" s="26"/>
      <c r="D288" s="83"/>
      <c r="E288" s="26"/>
      <c r="F288" s="54"/>
      <c r="G288" s="56"/>
      <c r="H288" s="24"/>
      <c r="I288" s="24"/>
      <c r="J288" s="24"/>
      <c r="K288" s="24"/>
      <c r="L288" s="24"/>
      <c r="M288" s="24"/>
      <c r="N288" s="24"/>
      <c r="O288" s="24"/>
      <c r="P288" s="24"/>
      <c r="Q288" s="24"/>
      <c r="R288" s="24"/>
      <c r="S288" s="24"/>
      <c r="T288" s="24"/>
    </row>
    <row r="289" spans="1:20" x14ac:dyDescent="0.25">
      <c r="A289" s="10">
        <v>288</v>
      </c>
      <c r="B289" s="26"/>
      <c r="C289" s="26"/>
      <c r="D289" s="83"/>
      <c r="E289" s="26"/>
      <c r="F289" s="54"/>
      <c r="G289" s="56"/>
      <c r="H289" s="24"/>
      <c r="I289" s="24"/>
      <c r="J289" s="24"/>
      <c r="K289" s="24"/>
      <c r="L289" s="24"/>
      <c r="M289" s="24"/>
      <c r="N289" s="24"/>
      <c r="O289" s="24"/>
      <c r="P289" s="24"/>
      <c r="Q289" s="24"/>
      <c r="R289" s="24"/>
      <c r="S289" s="24"/>
      <c r="T289" s="24"/>
    </row>
    <row r="290" spans="1:20" x14ac:dyDescent="0.25">
      <c r="A290" s="10">
        <v>289</v>
      </c>
      <c r="B290" s="26"/>
      <c r="C290" s="26"/>
      <c r="D290" s="83"/>
      <c r="E290" s="26"/>
      <c r="F290" s="54"/>
      <c r="G290" s="56"/>
      <c r="H290" s="24"/>
      <c r="I290" s="24"/>
      <c r="J290" s="24"/>
      <c r="K290" s="24"/>
      <c r="L290" s="24"/>
      <c r="M290" s="24"/>
      <c r="N290" s="24"/>
      <c r="O290" s="24"/>
      <c r="P290" s="24"/>
      <c r="Q290" s="24"/>
      <c r="R290" s="24"/>
      <c r="S290" s="24"/>
      <c r="T290" s="24"/>
    </row>
    <row r="291" spans="1:20" x14ac:dyDescent="0.25">
      <c r="A291" s="10">
        <v>290</v>
      </c>
      <c r="B291" s="26"/>
      <c r="C291" s="26"/>
      <c r="D291" s="83"/>
      <c r="E291" s="26"/>
      <c r="F291" s="54"/>
      <c r="G291" s="56"/>
      <c r="H291" s="24"/>
      <c r="I291" s="24"/>
      <c r="J291" s="24"/>
      <c r="K291" s="24"/>
      <c r="L291" s="24"/>
      <c r="M291" s="24"/>
      <c r="N291" s="24"/>
      <c r="O291" s="24"/>
      <c r="P291" s="24"/>
      <c r="Q291" s="24"/>
      <c r="R291" s="24"/>
      <c r="S291" s="24"/>
      <c r="T291" s="24"/>
    </row>
    <row r="292" spans="1:20" x14ac:dyDescent="0.25">
      <c r="A292" s="10">
        <v>291</v>
      </c>
      <c r="B292" s="26"/>
      <c r="C292" s="26"/>
      <c r="D292" s="83"/>
      <c r="E292" s="26"/>
      <c r="F292" s="54"/>
      <c r="G292" s="56"/>
      <c r="H292" s="24"/>
      <c r="I292" s="24"/>
      <c r="J292" s="24"/>
      <c r="K292" s="24"/>
      <c r="L292" s="24"/>
      <c r="M292" s="24"/>
      <c r="N292" s="24"/>
      <c r="O292" s="24"/>
      <c r="P292" s="24"/>
      <c r="Q292" s="24"/>
      <c r="R292" s="24"/>
      <c r="S292" s="24"/>
      <c r="T292" s="24"/>
    </row>
    <row r="293" spans="1:20" x14ac:dyDescent="0.25">
      <c r="A293" s="10">
        <v>292</v>
      </c>
      <c r="B293" s="26"/>
      <c r="C293" s="26"/>
      <c r="D293" s="83"/>
      <c r="E293" s="26"/>
      <c r="F293" s="54"/>
      <c r="G293" s="56"/>
      <c r="H293" s="24"/>
      <c r="I293" s="24"/>
      <c r="J293" s="24"/>
      <c r="K293" s="24"/>
      <c r="L293" s="24"/>
      <c r="M293" s="24"/>
      <c r="N293" s="24"/>
      <c r="O293" s="24"/>
      <c r="P293" s="24"/>
      <c r="Q293" s="24"/>
      <c r="R293" s="24"/>
      <c r="S293" s="24"/>
      <c r="T293" s="24"/>
    </row>
    <row r="294" spans="1:20" x14ac:dyDescent="0.25">
      <c r="A294" s="10">
        <v>293</v>
      </c>
      <c r="B294" s="26"/>
      <c r="C294" s="26"/>
      <c r="D294" s="83"/>
      <c r="E294" s="26"/>
      <c r="F294" s="54"/>
      <c r="G294" s="56"/>
      <c r="H294" s="24"/>
      <c r="I294" s="24"/>
      <c r="J294" s="24"/>
      <c r="K294" s="24"/>
      <c r="L294" s="24"/>
      <c r="M294" s="24"/>
      <c r="N294" s="24"/>
      <c r="O294" s="24"/>
      <c r="P294" s="24"/>
      <c r="Q294" s="24"/>
      <c r="R294" s="24"/>
      <c r="S294" s="24"/>
      <c r="T294" s="24"/>
    </row>
    <row r="295" spans="1:20" x14ac:dyDescent="0.25">
      <c r="A295" s="10">
        <v>294</v>
      </c>
      <c r="B295" s="26"/>
      <c r="C295" s="26"/>
      <c r="D295" s="83"/>
      <c r="E295" s="26"/>
      <c r="F295" s="54"/>
      <c r="G295" s="56"/>
      <c r="H295" s="24"/>
      <c r="I295" s="24"/>
      <c r="J295" s="24"/>
      <c r="K295" s="24"/>
      <c r="L295" s="24"/>
      <c r="M295" s="24"/>
      <c r="N295" s="24"/>
      <c r="O295" s="24"/>
      <c r="P295" s="24"/>
      <c r="Q295" s="24"/>
      <c r="R295" s="24"/>
      <c r="S295" s="24"/>
      <c r="T295" s="24"/>
    </row>
    <row r="296" spans="1:20" x14ac:dyDescent="0.25">
      <c r="A296" s="10">
        <v>295</v>
      </c>
      <c r="B296" s="26"/>
      <c r="C296" s="26"/>
      <c r="D296" s="83"/>
      <c r="E296" s="26"/>
      <c r="F296" s="54"/>
      <c r="G296" s="56"/>
      <c r="H296" s="24"/>
      <c r="I296" s="24"/>
      <c r="J296" s="24"/>
      <c r="K296" s="24"/>
      <c r="L296" s="24"/>
      <c r="M296" s="24"/>
      <c r="N296" s="24"/>
      <c r="O296" s="24"/>
      <c r="P296" s="24"/>
      <c r="Q296" s="24"/>
      <c r="R296" s="24"/>
      <c r="S296" s="24"/>
      <c r="T296" s="24"/>
    </row>
    <row r="297" spans="1:20" x14ac:dyDescent="0.25">
      <c r="A297" s="10">
        <v>296</v>
      </c>
      <c r="B297" s="26"/>
      <c r="C297" s="26"/>
      <c r="D297" s="83"/>
      <c r="E297" s="26"/>
      <c r="F297" s="54"/>
      <c r="G297" s="56"/>
      <c r="H297" s="24"/>
      <c r="I297" s="24"/>
      <c r="J297" s="24"/>
      <c r="K297" s="24"/>
      <c r="L297" s="24"/>
      <c r="M297" s="24"/>
      <c r="N297" s="24"/>
      <c r="O297" s="24"/>
      <c r="P297" s="24"/>
      <c r="Q297" s="24"/>
      <c r="R297" s="24"/>
      <c r="S297" s="24"/>
      <c r="T297" s="24"/>
    </row>
    <row r="298" spans="1:20" x14ac:dyDescent="0.25">
      <c r="A298" s="10">
        <v>297</v>
      </c>
      <c r="B298" s="26"/>
      <c r="C298" s="26"/>
      <c r="D298" s="83"/>
      <c r="E298" s="26"/>
      <c r="F298" s="54"/>
      <c r="G298" s="56"/>
      <c r="H298" s="24"/>
      <c r="I298" s="24"/>
      <c r="J298" s="24"/>
      <c r="K298" s="24"/>
      <c r="L298" s="24"/>
      <c r="M298" s="24"/>
      <c r="N298" s="24"/>
      <c r="O298" s="24"/>
      <c r="P298" s="24"/>
      <c r="Q298" s="24"/>
      <c r="R298" s="24"/>
      <c r="S298" s="24"/>
      <c r="T298" s="24"/>
    </row>
    <row r="299" spans="1:20" x14ac:dyDescent="0.25">
      <c r="A299" s="10">
        <v>298</v>
      </c>
      <c r="B299" s="26"/>
      <c r="C299" s="26"/>
      <c r="D299" s="83"/>
      <c r="E299" s="26"/>
      <c r="F299" s="54"/>
      <c r="G299" s="56"/>
      <c r="H299" s="24"/>
      <c r="I299" s="24"/>
      <c r="J299" s="24"/>
      <c r="K299" s="24"/>
      <c r="L299" s="24"/>
      <c r="M299" s="24"/>
      <c r="N299" s="24"/>
      <c r="O299" s="24"/>
      <c r="P299" s="24"/>
      <c r="Q299" s="24"/>
      <c r="R299" s="24"/>
      <c r="S299" s="24"/>
      <c r="T299" s="24"/>
    </row>
    <row r="300" spans="1:20" x14ac:dyDescent="0.25">
      <c r="A300" s="10">
        <v>299</v>
      </c>
      <c r="B300" s="26"/>
      <c r="C300" s="26"/>
      <c r="D300" s="83"/>
      <c r="E300" s="26"/>
      <c r="F300" s="54"/>
      <c r="G300" s="56"/>
      <c r="H300" s="24"/>
      <c r="I300" s="24"/>
      <c r="J300" s="24"/>
      <c r="K300" s="24"/>
      <c r="L300" s="24"/>
      <c r="M300" s="24"/>
      <c r="N300" s="24"/>
      <c r="O300" s="24"/>
      <c r="P300" s="24"/>
      <c r="Q300" s="24"/>
      <c r="R300" s="24"/>
      <c r="S300" s="24"/>
      <c r="T300" s="24"/>
    </row>
    <row r="301" spans="1:20" x14ac:dyDescent="0.25">
      <c r="A301" s="10">
        <v>300</v>
      </c>
      <c r="B301" s="26"/>
      <c r="C301" s="26"/>
      <c r="D301" s="83"/>
      <c r="E301" s="26"/>
      <c r="F301" s="54"/>
      <c r="G301" s="56"/>
      <c r="H301" s="24"/>
      <c r="I301" s="24"/>
      <c r="J301" s="24"/>
      <c r="K301" s="24"/>
      <c r="L301" s="24"/>
      <c r="M301" s="24"/>
      <c r="N301" s="24"/>
      <c r="O301" s="24"/>
      <c r="P301" s="24"/>
      <c r="Q301" s="24"/>
      <c r="R301" s="24"/>
      <c r="S301" s="24"/>
      <c r="T301" s="24"/>
    </row>
    <row r="302" spans="1:20" x14ac:dyDescent="0.25">
      <c r="A302" s="10">
        <v>301</v>
      </c>
      <c r="B302" s="26"/>
      <c r="C302" s="26"/>
      <c r="D302" s="83"/>
      <c r="E302" s="26"/>
      <c r="F302" s="54"/>
      <c r="G302" s="56"/>
      <c r="H302" s="24"/>
      <c r="I302" s="24"/>
      <c r="J302" s="24"/>
      <c r="K302" s="24"/>
      <c r="L302" s="24"/>
      <c r="M302" s="24"/>
      <c r="N302" s="24"/>
      <c r="O302" s="24"/>
      <c r="P302" s="24"/>
      <c r="Q302" s="24"/>
      <c r="R302" s="24"/>
      <c r="S302" s="24"/>
      <c r="T302" s="24"/>
    </row>
    <row r="303" spans="1:20" x14ac:dyDescent="0.25">
      <c r="A303" s="10">
        <v>302</v>
      </c>
      <c r="B303" s="26"/>
      <c r="C303" s="26"/>
      <c r="D303" s="83"/>
      <c r="E303" s="26"/>
      <c r="F303" s="54"/>
      <c r="G303" s="56"/>
      <c r="H303" s="24"/>
      <c r="I303" s="24"/>
      <c r="J303" s="24"/>
      <c r="K303" s="24"/>
      <c r="L303" s="24"/>
      <c r="M303" s="24"/>
      <c r="N303" s="24"/>
      <c r="O303" s="24"/>
      <c r="P303" s="24"/>
      <c r="Q303" s="24"/>
      <c r="R303" s="24"/>
      <c r="S303" s="24"/>
      <c r="T303" s="24"/>
    </row>
    <row r="304" spans="1:20" x14ac:dyDescent="0.25">
      <c r="A304" s="10">
        <v>303</v>
      </c>
      <c r="B304" s="26"/>
      <c r="C304" s="26"/>
      <c r="D304" s="83"/>
      <c r="E304" s="26"/>
      <c r="F304" s="54"/>
      <c r="G304" s="56"/>
      <c r="H304" s="24"/>
      <c r="I304" s="24"/>
      <c r="J304" s="24"/>
      <c r="K304" s="24"/>
      <c r="L304" s="24"/>
      <c r="M304" s="24"/>
      <c r="N304" s="24"/>
      <c r="O304" s="24"/>
      <c r="P304" s="24"/>
      <c r="Q304" s="24"/>
      <c r="R304" s="24"/>
      <c r="S304" s="24"/>
      <c r="T304" s="24"/>
    </row>
    <row r="305" spans="1:20" x14ac:dyDescent="0.25">
      <c r="A305" s="10">
        <v>304</v>
      </c>
      <c r="B305" s="26"/>
      <c r="C305" s="26"/>
      <c r="D305" s="83"/>
      <c r="E305" s="26"/>
      <c r="F305" s="54"/>
      <c r="G305" s="56"/>
      <c r="H305" s="24"/>
      <c r="I305" s="24"/>
      <c r="J305" s="24"/>
      <c r="K305" s="24"/>
      <c r="L305" s="24"/>
      <c r="M305" s="24"/>
      <c r="N305" s="24"/>
      <c r="O305" s="24"/>
      <c r="P305" s="24"/>
      <c r="Q305" s="24"/>
      <c r="R305" s="24"/>
      <c r="S305" s="24"/>
      <c r="T305" s="24"/>
    </row>
    <row r="306" spans="1:20" x14ac:dyDescent="0.25">
      <c r="A306" s="10">
        <v>305</v>
      </c>
      <c r="B306" s="26"/>
      <c r="C306" s="26"/>
      <c r="D306" s="83"/>
      <c r="E306" s="26"/>
      <c r="F306" s="54"/>
      <c r="G306" s="56"/>
      <c r="H306" s="24"/>
      <c r="I306" s="24"/>
      <c r="J306" s="24"/>
      <c r="K306" s="24"/>
      <c r="L306" s="24"/>
      <c r="M306" s="24"/>
      <c r="N306" s="24"/>
      <c r="O306" s="24"/>
      <c r="P306" s="24"/>
      <c r="Q306" s="24"/>
      <c r="R306" s="24"/>
      <c r="S306" s="24"/>
      <c r="T306" s="24"/>
    </row>
    <row r="307" spans="1:20" x14ac:dyDescent="0.25">
      <c r="A307" s="10">
        <v>306</v>
      </c>
      <c r="B307" s="26"/>
      <c r="C307" s="26"/>
      <c r="D307" s="83"/>
      <c r="E307" s="26"/>
      <c r="F307" s="54"/>
      <c r="G307" s="56"/>
      <c r="H307" s="24"/>
      <c r="I307" s="24"/>
      <c r="J307" s="24"/>
      <c r="K307" s="24"/>
      <c r="L307" s="24"/>
      <c r="M307" s="24"/>
      <c r="N307" s="24"/>
      <c r="O307" s="24"/>
      <c r="P307" s="24"/>
      <c r="Q307" s="24"/>
      <c r="R307" s="24"/>
      <c r="S307" s="24"/>
      <c r="T307" s="24"/>
    </row>
    <row r="308" spans="1:20" x14ac:dyDescent="0.25">
      <c r="A308" s="10">
        <v>307</v>
      </c>
      <c r="B308" s="26"/>
      <c r="C308" s="26"/>
      <c r="D308" s="83"/>
      <c r="E308" s="26"/>
      <c r="F308" s="54"/>
      <c r="G308" s="56"/>
      <c r="H308" s="24"/>
      <c r="I308" s="24"/>
      <c r="J308" s="24"/>
      <c r="K308" s="24"/>
      <c r="L308" s="24"/>
      <c r="M308" s="24"/>
      <c r="N308" s="24"/>
      <c r="O308" s="24"/>
      <c r="P308" s="24"/>
      <c r="Q308" s="24"/>
      <c r="R308" s="24"/>
      <c r="S308" s="24"/>
      <c r="T308" s="24"/>
    </row>
    <row r="309" spans="1:20" x14ac:dyDescent="0.25">
      <c r="A309" s="10">
        <v>308</v>
      </c>
      <c r="B309" s="26"/>
      <c r="C309" s="26"/>
      <c r="D309" s="83"/>
      <c r="E309" s="26"/>
      <c r="F309" s="54"/>
      <c r="G309" s="56"/>
      <c r="H309" s="24"/>
      <c r="I309" s="24"/>
      <c r="J309" s="24"/>
      <c r="K309" s="24"/>
      <c r="L309" s="24"/>
      <c r="M309" s="24"/>
      <c r="N309" s="24"/>
      <c r="O309" s="24"/>
      <c r="P309" s="24"/>
      <c r="Q309" s="24"/>
      <c r="R309" s="24"/>
      <c r="S309" s="24"/>
      <c r="T309" s="24"/>
    </row>
    <row r="310" spans="1:20" x14ac:dyDescent="0.25">
      <c r="A310" s="10">
        <v>309</v>
      </c>
      <c r="B310" s="26"/>
      <c r="C310" s="26"/>
      <c r="D310" s="83"/>
      <c r="E310" s="26"/>
      <c r="F310" s="54"/>
      <c r="G310" s="56"/>
      <c r="H310" s="24"/>
      <c r="I310" s="24"/>
      <c r="J310" s="24"/>
      <c r="K310" s="24"/>
      <c r="L310" s="24"/>
      <c r="M310" s="24"/>
      <c r="N310" s="24"/>
      <c r="O310" s="24"/>
      <c r="P310" s="24"/>
      <c r="Q310" s="24"/>
      <c r="R310" s="24"/>
      <c r="S310" s="24"/>
      <c r="T310" s="24"/>
    </row>
    <row r="311" spans="1:20" x14ac:dyDescent="0.25">
      <c r="A311" s="10">
        <v>310</v>
      </c>
      <c r="B311" s="26"/>
      <c r="C311" s="26"/>
      <c r="D311" s="83"/>
      <c r="E311" s="26"/>
      <c r="F311" s="54"/>
      <c r="G311" s="56"/>
      <c r="H311" s="24"/>
      <c r="I311" s="24"/>
      <c r="J311" s="24"/>
      <c r="K311" s="24"/>
      <c r="L311" s="24"/>
      <c r="M311" s="24"/>
      <c r="N311" s="24"/>
      <c r="O311" s="24"/>
      <c r="P311" s="24"/>
      <c r="Q311" s="24"/>
      <c r="R311" s="24"/>
      <c r="S311" s="24"/>
      <c r="T311" s="24"/>
    </row>
    <row r="312" spans="1:20" x14ac:dyDescent="0.25">
      <c r="A312" s="10">
        <v>311</v>
      </c>
      <c r="B312" s="26"/>
      <c r="C312" s="26"/>
      <c r="D312" s="83"/>
      <c r="E312" s="26"/>
      <c r="F312" s="54"/>
      <c r="G312" s="56"/>
      <c r="H312" s="24"/>
      <c r="I312" s="24"/>
      <c r="J312" s="24"/>
      <c r="K312" s="24"/>
      <c r="L312" s="24"/>
      <c r="M312" s="24"/>
      <c r="N312" s="24"/>
      <c r="O312" s="24"/>
      <c r="P312" s="24"/>
      <c r="Q312" s="24"/>
      <c r="R312" s="24"/>
      <c r="S312" s="24"/>
      <c r="T312" s="24"/>
    </row>
    <row r="313" spans="1:20" x14ac:dyDescent="0.25">
      <c r="A313" s="10">
        <v>312</v>
      </c>
      <c r="B313" s="26"/>
      <c r="C313" s="26"/>
      <c r="D313" s="83"/>
      <c r="E313" s="26"/>
      <c r="F313" s="54"/>
      <c r="G313" s="56"/>
      <c r="H313" s="24"/>
      <c r="I313" s="24"/>
      <c r="J313" s="24"/>
      <c r="K313" s="24"/>
      <c r="L313" s="24"/>
      <c r="M313" s="24"/>
      <c r="N313" s="24"/>
      <c r="O313" s="24"/>
      <c r="P313" s="24"/>
      <c r="Q313" s="24"/>
      <c r="R313" s="24"/>
      <c r="S313" s="24"/>
      <c r="T313" s="24"/>
    </row>
    <row r="314" spans="1:20" x14ac:dyDescent="0.25">
      <c r="A314" s="10">
        <v>313</v>
      </c>
      <c r="B314" s="26"/>
      <c r="C314" s="26"/>
      <c r="D314" s="83"/>
      <c r="E314" s="26"/>
      <c r="F314" s="54"/>
      <c r="G314" s="56"/>
      <c r="H314" s="24"/>
      <c r="I314" s="24"/>
      <c r="J314" s="24"/>
      <c r="K314" s="24"/>
      <c r="L314" s="24"/>
      <c r="M314" s="24"/>
      <c r="N314" s="24"/>
      <c r="O314" s="24"/>
      <c r="P314" s="24"/>
      <c r="Q314" s="24"/>
      <c r="R314" s="24"/>
      <c r="S314" s="24"/>
      <c r="T314" s="24"/>
    </row>
    <row r="315" spans="1:20" x14ac:dyDescent="0.25">
      <c r="A315" s="10">
        <v>314</v>
      </c>
      <c r="B315" s="26"/>
      <c r="C315" s="26"/>
      <c r="D315" s="83"/>
      <c r="E315" s="26"/>
      <c r="F315" s="54"/>
      <c r="G315" s="56"/>
      <c r="H315" s="24"/>
      <c r="I315" s="24"/>
      <c r="J315" s="24"/>
      <c r="K315" s="24"/>
      <c r="L315" s="24"/>
      <c r="M315" s="24"/>
      <c r="N315" s="24"/>
      <c r="O315" s="24"/>
      <c r="P315" s="24"/>
      <c r="Q315" s="24"/>
      <c r="R315" s="24"/>
      <c r="S315" s="24"/>
      <c r="T315" s="24"/>
    </row>
    <row r="316" spans="1:20" x14ac:dyDescent="0.25">
      <c r="A316" s="10">
        <v>315</v>
      </c>
      <c r="B316" s="26"/>
      <c r="C316" s="26"/>
      <c r="D316" s="83"/>
      <c r="E316" s="26"/>
      <c r="F316" s="54"/>
      <c r="G316" s="56"/>
      <c r="H316" s="24"/>
      <c r="I316" s="24"/>
      <c r="J316" s="24"/>
      <c r="K316" s="24"/>
      <c r="L316" s="24"/>
      <c r="M316" s="24"/>
      <c r="N316" s="24"/>
      <c r="O316" s="24"/>
      <c r="P316" s="24"/>
      <c r="Q316" s="24"/>
      <c r="R316" s="24"/>
      <c r="S316" s="24"/>
      <c r="T316" s="24"/>
    </row>
    <row r="317" spans="1:20" x14ac:dyDescent="0.25">
      <c r="A317" s="10">
        <v>316</v>
      </c>
      <c r="B317" s="26"/>
      <c r="C317" s="26"/>
      <c r="D317" s="83"/>
      <c r="E317" s="26"/>
      <c r="F317" s="54"/>
      <c r="G317" s="56"/>
      <c r="H317" s="24"/>
      <c r="I317" s="24"/>
      <c r="J317" s="24"/>
      <c r="K317" s="24"/>
      <c r="L317" s="24"/>
      <c r="M317" s="24"/>
      <c r="N317" s="24"/>
      <c r="O317" s="24"/>
      <c r="P317" s="24"/>
      <c r="Q317" s="24"/>
      <c r="R317" s="24"/>
      <c r="S317" s="24"/>
      <c r="T317" s="24"/>
    </row>
    <row r="318" spans="1:20" x14ac:dyDescent="0.25">
      <c r="A318" s="10">
        <v>317</v>
      </c>
      <c r="B318" s="26"/>
      <c r="C318" s="26"/>
      <c r="D318" s="83"/>
      <c r="E318" s="26"/>
      <c r="F318" s="54"/>
      <c r="G318" s="56"/>
      <c r="H318" s="24"/>
      <c r="I318" s="24"/>
      <c r="J318" s="24"/>
      <c r="K318" s="24"/>
      <c r="L318" s="24"/>
      <c r="M318" s="24"/>
      <c r="N318" s="24"/>
      <c r="O318" s="24"/>
      <c r="P318" s="24"/>
      <c r="Q318" s="24"/>
      <c r="R318" s="24"/>
      <c r="S318" s="24"/>
      <c r="T318" s="24"/>
    </row>
    <row r="319" spans="1:20" x14ac:dyDescent="0.25">
      <c r="A319" s="10">
        <v>318</v>
      </c>
      <c r="B319" s="26"/>
      <c r="C319" s="26"/>
      <c r="D319" s="83"/>
      <c r="E319" s="26"/>
      <c r="F319" s="54"/>
      <c r="G319" s="56"/>
      <c r="H319" s="24"/>
      <c r="I319" s="24"/>
      <c r="J319" s="24"/>
      <c r="K319" s="24"/>
      <c r="L319" s="24"/>
      <c r="M319" s="24"/>
      <c r="N319" s="24"/>
      <c r="O319" s="24"/>
      <c r="P319" s="24"/>
      <c r="Q319" s="24"/>
      <c r="R319" s="24"/>
      <c r="S319" s="24"/>
      <c r="T319" s="24"/>
    </row>
    <row r="320" spans="1:20" x14ac:dyDescent="0.25">
      <c r="A320" s="10">
        <v>319</v>
      </c>
      <c r="B320" s="26"/>
      <c r="C320" s="26"/>
      <c r="D320" s="83"/>
      <c r="E320" s="26"/>
      <c r="F320" s="54"/>
      <c r="G320" s="56"/>
      <c r="H320" s="24"/>
      <c r="I320" s="24"/>
      <c r="J320" s="24"/>
      <c r="K320" s="24"/>
      <c r="L320" s="24"/>
      <c r="M320" s="24"/>
      <c r="N320" s="24"/>
      <c r="O320" s="24"/>
      <c r="P320" s="24"/>
      <c r="Q320" s="24"/>
      <c r="R320" s="24"/>
      <c r="S320" s="24"/>
      <c r="T320" s="24"/>
    </row>
    <row r="321" spans="1:20" x14ac:dyDescent="0.25">
      <c r="A321" s="10">
        <v>320</v>
      </c>
      <c r="B321" s="26"/>
      <c r="C321" s="26"/>
      <c r="D321" s="83"/>
      <c r="E321" s="26"/>
      <c r="F321" s="54"/>
      <c r="G321" s="56"/>
      <c r="H321" s="24"/>
      <c r="I321" s="24"/>
      <c r="J321" s="24"/>
      <c r="K321" s="24"/>
      <c r="L321" s="24"/>
      <c r="M321" s="24"/>
      <c r="N321" s="24"/>
      <c r="O321" s="24"/>
      <c r="P321" s="24"/>
      <c r="Q321" s="24"/>
      <c r="R321" s="24"/>
      <c r="S321" s="24"/>
      <c r="T321" s="24"/>
    </row>
    <row r="322" spans="1:20" x14ac:dyDescent="0.25">
      <c r="A322" s="10">
        <v>321</v>
      </c>
      <c r="B322" s="26"/>
      <c r="C322" s="26"/>
      <c r="D322" s="83"/>
      <c r="E322" s="26"/>
      <c r="F322" s="54"/>
      <c r="G322" s="56"/>
      <c r="H322" s="24"/>
      <c r="I322" s="24"/>
      <c r="J322" s="24"/>
      <c r="K322" s="24"/>
      <c r="L322" s="24"/>
      <c r="M322" s="24"/>
      <c r="N322" s="24"/>
      <c r="O322" s="24"/>
      <c r="P322" s="24"/>
      <c r="Q322" s="24"/>
      <c r="R322" s="24"/>
      <c r="S322" s="24"/>
      <c r="T322" s="24"/>
    </row>
    <row r="323" spans="1:20" x14ac:dyDescent="0.25">
      <c r="A323" s="10">
        <v>322</v>
      </c>
      <c r="B323" s="26"/>
      <c r="C323" s="26"/>
      <c r="D323" s="83"/>
      <c r="E323" s="26"/>
      <c r="F323" s="54"/>
      <c r="G323" s="56"/>
      <c r="H323" s="24"/>
      <c r="I323" s="24"/>
      <c r="J323" s="24"/>
      <c r="K323" s="24"/>
      <c r="L323" s="24"/>
      <c r="M323" s="24"/>
      <c r="N323" s="24"/>
      <c r="O323" s="24"/>
      <c r="P323" s="24"/>
      <c r="Q323" s="24"/>
      <c r="R323" s="24"/>
      <c r="S323" s="24"/>
      <c r="T323" s="24"/>
    </row>
    <row r="324" spans="1:20" x14ac:dyDescent="0.25">
      <c r="A324" s="10">
        <v>323</v>
      </c>
      <c r="B324" s="26"/>
      <c r="C324" s="26"/>
      <c r="D324" s="83"/>
      <c r="E324" s="26"/>
      <c r="F324" s="54"/>
      <c r="G324" s="56"/>
      <c r="H324" s="24"/>
      <c r="I324" s="24"/>
      <c r="J324" s="24"/>
      <c r="K324" s="24"/>
      <c r="L324" s="24"/>
      <c r="M324" s="24"/>
      <c r="N324" s="24"/>
      <c r="O324" s="24"/>
      <c r="P324" s="24"/>
      <c r="Q324" s="24"/>
      <c r="R324" s="24"/>
      <c r="S324" s="24"/>
      <c r="T324" s="24"/>
    </row>
    <row r="325" spans="1:20" x14ac:dyDescent="0.25">
      <c r="A325" s="10">
        <v>324</v>
      </c>
      <c r="B325" s="26"/>
      <c r="C325" s="26"/>
      <c r="D325" s="83"/>
      <c r="E325" s="26"/>
      <c r="F325" s="54"/>
      <c r="G325" s="56"/>
      <c r="H325" s="24"/>
      <c r="I325" s="24"/>
      <c r="J325" s="24"/>
      <c r="K325" s="24"/>
      <c r="L325" s="24"/>
      <c r="M325" s="24"/>
      <c r="N325" s="24"/>
      <c r="O325" s="24"/>
      <c r="P325" s="24"/>
      <c r="Q325" s="24"/>
      <c r="R325" s="24"/>
      <c r="S325" s="24"/>
      <c r="T325" s="24"/>
    </row>
    <row r="326" spans="1:20" x14ac:dyDescent="0.25">
      <c r="A326" s="10">
        <v>325</v>
      </c>
      <c r="B326" s="26"/>
      <c r="C326" s="26"/>
      <c r="D326" s="83"/>
      <c r="E326" s="26"/>
      <c r="F326" s="54"/>
      <c r="G326" s="56"/>
      <c r="H326" s="24"/>
      <c r="I326" s="24"/>
      <c r="J326" s="24"/>
      <c r="K326" s="24"/>
      <c r="L326" s="24"/>
      <c r="M326" s="24"/>
      <c r="N326" s="24"/>
      <c r="O326" s="24"/>
      <c r="P326" s="24"/>
      <c r="Q326" s="24"/>
      <c r="R326" s="24"/>
      <c r="S326" s="24"/>
      <c r="T326" s="24"/>
    </row>
    <row r="327" spans="1:20" x14ac:dyDescent="0.25">
      <c r="A327" s="10">
        <v>326</v>
      </c>
      <c r="B327" s="26"/>
      <c r="C327" s="26"/>
      <c r="D327" s="83"/>
      <c r="E327" s="26"/>
      <c r="F327" s="54"/>
      <c r="G327" s="56"/>
      <c r="H327" s="24"/>
      <c r="I327" s="24"/>
      <c r="J327" s="24"/>
      <c r="K327" s="24"/>
      <c r="L327" s="24"/>
      <c r="M327" s="24"/>
      <c r="N327" s="24"/>
      <c r="O327" s="24"/>
      <c r="P327" s="24"/>
      <c r="Q327" s="24"/>
      <c r="R327" s="24"/>
      <c r="S327" s="24"/>
      <c r="T327" s="24"/>
    </row>
    <row r="328" spans="1:20" x14ac:dyDescent="0.25">
      <c r="A328" s="10">
        <v>327</v>
      </c>
      <c r="B328" s="26"/>
      <c r="C328" s="26"/>
      <c r="D328" s="83"/>
      <c r="E328" s="26"/>
      <c r="F328" s="54"/>
      <c r="G328" s="56"/>
      <c r="H328" s="24"/>
      <c r="I328" s="24"/>
      <c r="J328" s="24"/>
      <c r="K328" s="24"/>
      <c r="L328" s="24"/>
      <c r="M328" s="24"/>
      <c r="N328" s="24"/>
      <c r="O328" s="24"/>
      <c r="P328" s="24"/>
      <c r="Q328" s="24"/>
      <c r="R328" s="24"/>
      <c r="S328" s="24"/>
      <c r="T328" s="24"/>
    </row>
    <row r="329" spans="1:20" x14ac:dyDescent="0.25">
      <c r="A329" s="10">
        <v>328</v>
      </c>
      <c r="B329" s="26"/>
      <c r="C329" s="26"/>
      <c r="D329" s="83"/>
      <c r="E329" s="26"/>
      <c r="F329" s="54"/>
      <c r="G329" s="56"/>
      <c r="H329" s="24"/>
      <c r="I329" s="24"/>
      <c r="J329" s="24"/>
      <c r="K329" s="24"/>
      <c r="L329" s="24"/>
      <c r="M329" s="24"/>
      <c r="N329" s="24"/>
      <c r="O329" s="24"/>
      <c r="P329" s="24"/>
      <c r="Q329" s="24"/>
      <c r="R329" s="24"/>
      <c r="S329" s="24"/>
      <c r="T329" s="24"/>
    </row>
    <row r="330" spans="1:20" x14ac:dyDescent="0.25">
      <c r="A330" s="10">
        <v>329</v>
      </c>
      <c r="B330" s="26"/>
      <c r="C330" s="26"/>
      <c r="D330" s="83"/>
      <c r="E330" s="26"/>
      <c r="F330" s="54"/>
      <c r="G330" s="56"/>
      <c r="H330" s="24"/>
      <c r="I330" s="24"/>
      <c r="J330" s="24"/>
      <c r="K330" s="24"/>
      <c r="L330" s="24"/>
      <c r="M330" s="24"/>
      <c r="N330" s="24"/>
      <c r="O330" s="24"/>
      <c r="P330" s="24"/>
      <c r="Q330" s="24"/>
      <c r="R330" s="24"/>
      <c r="S330" s="24"/>
      <c r="T330" s="24"/>
    </row>
    <row r="331" spans="1:20" x14ac:dyDescent="0.25">
      <c r="A331" s="10">
        <v>330</v>
      </c>
      <c r="B331" s="26"/>
      <c r="C331" s="26"/>
      <c r="D331" s="83"/>
      <c r="E331" s="26"/>
      <c r="F331" s="54"/>
      <c r="G331" s="56"/>
      <c r="H331" s="24"/>
      <c r="I331" s="24"/>
      <c r="J331" s="24"/>
      <c r="K331" s="24"/>
      <c r="L331" s="24"/>
      <c r="M331" s="24"/>
      <c r="N331" s="24"/>
      <c r="O331" s="24"/>
      <c r="P331" s="24"/>
      <c r="Q331" s="24"/>
      <c r="R331" s="24"/>
      <c r="S331" s="24"/>
      <c r="T331" s="24"/>
    </row>
    <row r="332" spans="1:20" x14ac:dyDescent="0.25">
      <c r="A332" s="10">
        <v>331</v>
      </c>
      <c r="B332" s="26"/>
      <c r="C332" s="26"/>
      <c r="D332" s="83"/>
      <c r="E332" s="26"/>
      <c r="F332" s="54"/>
      <c r="G332" s="56"/>
      <c r="H332" s="24"/>
      <c r="I332" s="24"/>
      <c r="J332" s="24"/>
      <c r="K332" s="24"/>
      <c r="L332" s="24"/>
      <c r="M332" s="24"/>
      <c r="N332" s="24"/>
      <c r="O332" s="24"/>
      <c r="P332" s="24"/>
      <c r="Q332" s="24"/>
      <c r="R332" s="24"/>
      <c r="S332" s="24"/>
      <c r="T332" s="24"/>
    </row>
    <row r="333" spans="1:20" x14ac:dyDescent="0.25">
      <c r="A333" s="10">
        <v>332</v>
      </c>
      <c r="B333" s="26"/>
      <c r="C333" s="26"/>
      <c r="D333" s="83"/>
      <c r="E333" s="26"/>
      <c r="F333" s="54"/>
      <c r="G333" s="56"/>
      <c r="H333" s="24"/>
      <c r="I333" s="24"/>
      <c r="J333" s="24"/>
      <c r="K333" s="24"/>
      <c r="L333" s="24"/>
      <c r="M333" s="24"/>
      <c r="N333" s="24"/>
      <c r="O333" s="24"/>
      <c r="P333" s="24"/>
      <c r="Q333" s="24"/>
      <c r="R333" s="24"/>
      <c r="S333" s="24"/>
      <c r="T333" s="24"/>
    </row>
    <row r="334" spans="1:20" x14ac:dyDescent="0.25">
      <c r="A334" s="10">
        <v>333</v>
      </c>
      <c r="B334" s="26"/>
      <c r="C334" s="26"/>
      <c r="D334" s="83"/>
      <c r="E334" s="26"/>
      <c r="F334" s="54"/>
      <c r="G334" s="56"/>
      <c r="H334" s="24"/>
      <c r="I334" s="24"/>
      <c r="J334" s="24"/>
      <c r="K334" s="24"/>
      <c r="L334" s="24"/>
      <c r="M334" s="24"/>
      <c r="N334" s="24"/>
      <c r="O334" s="24"/>
      <c r="P334" s="24"/>
      <c r="Q334" s="24"/>
      <c r="R334" s="24"/>
      <c r="S334" s="24"/>
      <c r="T334" s="24"/>
    </row>
    <row r="335" spans="1:20" x14ac:dyDescent="0.25">
      <c r="A335" s="10">
        <v>334</v>
      </c>
      <c r="B335" s="26"/>
      <c r="C335" s="26"/>
      <c r="D335" s="83"/>
      <c r="E335" s="26"/>
      <c r="F335" s="54"/>
      <c r="G335" s="56"/>
      <c r="H335" s="24"/>
      <c r="I335" s="24"/>
      <c r="J335" s="24"/>
      <c r="K335" s="24"/>
      <c r="L335" s="24"/>
      <c r="M335" s="24"/>
      <c r="N335" s="24"/>
      <c r="O335" s="24"/>
      <c r="P335" s="24"/>
      <c r="Q335" s="24"/>
      <c r="R335" s="24"/>
      <c r="S335" s="24"/>
      <c r="T335" s="24"/>
    </row>
    <row r="336" spans="1:20" x14ac:dyDescent="0.25">
      <c r="A336" s="10">
        <v>335</v>
      </c>
      <c r="B336" s="26"/>
      <c r="C336" s="26"/>
      <c r="D336" s="83"/>
      <c r="E336" s="26"/>
      <c r="F336" s="54"/>
      <c r="G336" s="56"/>
      <c r="H336" s="24"/>
      <c r="I336" s="24"/>
      <c r="J336" s="24"/>
      <c r="K336" s="24"/>
      <c r="L336" s="24"/>
      <c r="M336" s="24"/>
      <c r="N336" s="24"/>
      <c r="O336" s="24"/>
      <c r="P336" s="24"/>
      <c r="Q336" s="24"/>
      <c r="R336" s="24"/>
      <c r="S336" s="24"/>
      <c r="T336" s="24"/>
    </row>
    <row r="337" spans="1:20" x14ac:dyDescent="0.25">
      <c r="A337" s="10">
        <v>336</v>
      </c>
      <c r="B337" s="26"/>
      <c r="C337" s="26"/>
      <c r="D337" s="83"/>
      <c r="E337" s="26"/>
      <c r="F337" s="54"/>
      <c r="G337" s="56"/>
      <c r="H337" s="24"/>
      <c r="I337" s="24"/>
      <c r="J337" s="24"/>
      <c r="K337" s="24"/>
      <c r="L337" s="24"/>
      <c r="M337" s="24"/>
      <c r="N337" s="24"/>
      <c r="O337" s="24"/>
      <c r="P337" s="24"/>
      <c r="Q337" s="24"/>
      <c r="R337" s="24"/>
      <c r="S337" s="24"/>
      <c r="T337" s="24"/>
    </row>
    <row r="338" spans="1:20" x14ac:dyDescent="0.25">
      <c r="A338" s="10">
        <v>337</v>
      </c>
      <c r="B338" s="26"/>
      <c r="C338" s="26"/>
      <c r="D338" s="83"/>
      <c r="E338" s="26"/>
      <c r="F338" s="54"/>
      <c r="G338" s="56"/>
      <c r="H338" s="24"/>
      <c r="I338" s="24"/>
      <c r="J338" s="24"/>
      <c r="K338" s="24"/>
      <c r="L338" s="24"/>
      <c r="M338" s="24"/>
      <c r="N338" s="24"/>
      <c r="O338" s="24"/>
      <c r="P338" s="24"/>
      <c r="Q338" s="24"/>
      <c r="R338" s="24"/>
      <c r="S338" s="24"/>
      <c r="T338" s="24"/>
    </row>
    <row r="339" spans="1:20" x14ac:dyDescent="0.25">
      <c r="A339" s="10">
        <v>338</v>
      </c>
      <c r="B339" s="26"/>
      <c r="C339" s="26"/>
      <c r="D339" s="83"/>
      <c r="E339" s="26"/>
      <c r="F339" s="54"/>
      <c r="G339" s="56"/>
      <c r="H339" s="24"/>
      <c r="I339" s="24"/>
      <c r="J339" s="24"/>
      <c r="K339" s="24"/>
      <c r="L339" s="24"/>
      <c r="M339" s="24"/>
      <c r="N339" s="24"/>
      <c r="O339" s="24"/>
      <c r="P339" s="24"/>
      <c r="Q339" s="24"/>
      <c r="R339" s="24"/>
      <c r="S339" s="24"/>
      <c r="T339" s="24"/>
    </row>
    <row r="340" spans="1:20" x14ac:dyDescent="0.25">
      <c r="A340" s="10">
        <v>339</v>
      </c>
      <c r="B340" s="26"/>
      <c r="C340" s="26"/>
      <c r="D340" s="83"/>
      <c r="E340" s="26"/>
      <c r="F340" s="54"/>
      <c r="G340" s="56"/>
      <c r="H340" s="24"/>
      <c r="I340" s="24"/>
      <c r="J340" s="24"/>
      <c r="K340" s="24"/>
      <c r="L340" s="24"/>
      <c r="M340" s="24"/>
      <c r="N340" s="24"/>
      <c r="O340" s="24"/>
      <c r="P340" s="24"/>
      <c r="Q340" s="24"/>
      <c r="R340" s="24"/>
      <c r="S340" s="24"/>
      <c r="T340" s="24"/>
    </row>
    <row r="341" spans="1:20" x14ac:dyDescent="0.25">
      <c r="A341" s="10">
        <v>340</v>
      </c>
      <c r="B341" s="26"/>
      <c r="C341" s="26"/>
      <c r="D341" s="83"/>
      <c r="E341" s="26"/>
      <c r="F341" s="54"/>
      <c r="G341" s="56"/>
      <c r="H341" s="24"/>
      <c r="I341" s="24"/>
      <c r="J341" s="24"/>
      <c r="K341" s="24"/>
      <c r="L341" s="24"/>
      <c r="M341" s="24"/>
      <c r="N341" s="24"/>
      <c r="O341" s="24"/>
      <c r="P341" s="24"/>
      <c r="Q341" s="24"/>
      <c r="R341" s="24"/>
      <c r="S341" s="24"/>
      <c r="T341" s="24"/>
    </row>
    <row r="342" spans="1:20" x14ac:dyDescent="0.25">
      <c r="A342" s="10">
        <v>341</v>
      </c>
      <c r="B342" s="26"/>
      <c r="C342" s="26"/>
      <c r="D342" s="83"/>
      <c r="E342" s="26"/>
      <c r="F342" s="54"/>
      <c r="G342" s="56"/>
      <c r="H342" s="24"/>
      <c r="I342" s="24"/>
      <c r="J342" s="24"/>
      <c r="K342" s="24"/>
      <c r="L342" s="24"/>
      <c r="M342" s="24"/>
      <c r="N342" s="24"/>
      <c r="O342" s="24"/>
      <c r="P342" s="24"/>
      <c r="Q342" s="24"/>
      <c r="R342" s="24"/>
      <c r="S342" s="24"/>
      <c r="T342" s="24"/>
    </row>
    <row r="343" spans="1:20" x14ac:dyDescent="0.25">
      <c r="A343" s="10">
        <v>342</v>
      </c>
      <c r="B343" s="26"/>
      <c r="C343" s="26"/>
      <c r="D343" s="83"/>
      <c r="E343" s="26"/>
      <c r="F343" s="54"/>
      <c r="G343" s="56"/>
      <c r="H343" s="24"/>
      <c r="I343" s="24"/>
      <c r="J343" s="24"/>
      <c r="K343" s="24"/>
      <c r="L343" s="24"/>
      <c r="M343" s="24"/>
      <c r="N343" s="24"/>
      <c r="O343" s="24"/>
      <c r="P343" s="24"/>
      <c r="Q343" s="24"/>
      <c r="R343" s="24"/>
      <c r="S343" s="24"/>
      <c r="T343" s="24"/>
    </row>
    <row r="344" spans="1:20" x14ac:dyDescent="0.25">
      <c r="A344" s="10">
        <v>343</v>
      </c>
      <c r="B344" s="26"/>
      <c r="C344" s="26"/>
      <c r="D344" s="83"/>
      <c r="E344" s="26"/>
      <c r="F344" s="54"/>
      <c r="G344" s="56"/>
      <c r="H344" s="24"/>
      <c r="I344" s="24"/>
      <c r="J344" s="24"/>
      <c r="K344" s="24"/>
      <c r="L344" s="24"/>
      <c r="M344" s="24"/>
      <c r="N344" s="24"/>
      <c r="O344" s="24"/>
      <c r="P344" s="24"/>
      <c r="Q344" s="24"/>
      <c r="R344" s="24"/>
      <c r="S344" s="24"/>
      <c r="T344" s="24"/>
    </row>
    <row r="345" spans="1:20" x14ac:dyDescent="0.25">
      <c r="A345" s="10">
        <v>344</v>
      </c>
      <c r="B345" s="26"/>
      <c r="C345" s="26"/>
      <c r="D345" s="83"/>
      <c r="E345" s="26"/>
      <c r="F345" s="54"/>
      <c r="G345" s="56"/>
      <c r="H345" s="24"/>
      <c r="I345" s="24"/>
      <c r="J345" s="24"/>
      <c r="K345" s="24"/>
      <c r="L345" s="24"/>
      <c r="M345" s="24"/>
      <c r="N345" s="24"/>
      <c r="O345" s="24"/>
      <c r="P345" s="24"/>
      <c r="Q345" s="24"/>
      <c r="R345" s="24"/>
      <c r="S345" s="24"/>
      <c r="T345" s="24"/>
    </row>
    <row r="346" spans="1:20" x14ac:dyDescent="0.25">
      <c r="A346" s="10">
        <v>345</v>
      </c>
      <c r="B346" s="26"/>
      <c r="C346" s="26"/>
      <c r="D346" s="83"/>
      <c r="E346" s="26"/>
      <c r="F346" s="54"/>
      <c r="G346" s="56"/>
      <c r="H346" s="24"/>
      <c r="I346" s="24"/>
      <c r="J346" s="24"/>
      <c r="K346" s="24"/>
      <c r="L346" s="24"/>
      <c r="M346" s="24"/>
      <c r="N346" s="24"/>
      <c r="O346" s="24"/>
      <c r="P346" s="24"/>
      <c r="Q346" s="24"/>
      <c r="R346" s="24"/>
      <c r="S346" s="24"/>
      <c r="T346" s="24"/>
    </row>
    <row r="347" spans="1:20" x14ac:dyDescent="0.25">
      <c r="A347" s="10">
        <v>346</v>
      </c>
      <c r="B347" s="26"/>
      <c r="C347" s="26"/>
      <c r="D347" s="83"/>
      <c r="E347" s="26"/>
      <c r="F347" s="54"/>
      <c r="G347" s="56"/>
      <c r="H347" s="24"/>
      <c r="I347" s="24"/>
      <c r="J347" s="24"/>
      <c r="K347" s="24"/>
      <c r="L347" s="24"/>
      <c r="M347" s="24"/>
      <c r="N347" s="24"/>
      <c r="O347" s="24"/>
      <c r="P347" s="24"/>
      <c r="Q347" s="24"/>
      <c r="R347" s="24"/>
      <c r="S347" s="24"/>
      <c r="T347" s="24"/>
    </row>
    <row r="348" spans="1:20" x14ac:dyDescent="0.25">
      <c r="A348" s="10">
        <v>347</v>
      </c>
      <c r="B348" s="26"/>
      <c r="C348" s="26"/>
      <c r="D348" s="83"/>
      <c r="E348" s="26"/>
      <c r="F348" s="54"/>
      <c r="G348" s="56"/>
      <c r="H348" s="24"/>
      <c r="I348" s="24"/>
      <c r="J348" s="24"/>
      <c r="K348" s="24"/>
      <c r="L348" s="24"/>
      <c r="M348" s="24"/>
      <c r="N348" s="24"/>
      <c r="O348" s="24"/>
      <c r="P348" s="24"/>
      <c r="Q348" s="24"/>
      <c r="R348" s="24"/>
      <c r="S348" s="24"/>
      <c r="T348" s="24"/>
    </row>
    <row r="349" spans="1:20" x14ac:dyDescent="0.25">
      <c r="A349" s="10">
        <v>348</v>
      </c>
      <c r="B349" s="26"/>
      <c r="C349" s="26"/>
      <c r="D349" s="83"/>
      <c r="E349" s="26"/>
      <c r="F349" s="54"/>
      <c r="G349" s="56"/>
      <c r="H349" s="24"/>
      <c r="I349" s="24"/>
      <c r="J349" s="24"/>
      <c r="K349" s="24"/>
      <c r="L349" s="24"/>
      <c r="M349" s="24"/>
      <c r="N349" s="24"/>
      <c r="O349" s="24"/>
      <c r="P349" s="24"/>
      <c r="Q349" s="24"/>
      <c r="R349" s="24"/>
      <c r="S349" s="24"/>
      <c r="T349" s="24"/>
    </row>
    <row r="350" spans="1:20" x14ac:dyDescent="0.25">
      <c r="A350" s="10">
        <v>349</v>
      </c>
      <c r="B350" s="26"/>
      <c r="C350" s="26"/>
      <c r="D350" s="83"/>
      <c r="E350" s="26"/>
      <c r="F350" s="54"/>
      <c r="G350" s="56"/>
      <c r="H350" s="24"/>
      <c r="I350" s="24"/>
      <c r="J350" s="24"/>
      <c r="K350" s="24"/>
      <c r="L350" s="24"/>
      <c r="M350" s="24"/>
      <c r="N350" s="24"/>
      <c r="O350" s="24"/>
      <c r="P350" s="24"/>
      <c r="Q350" s="24"/>
      <c r="R350" s="24"/>
      <c r="S350" s="24"/>
      <c r="T350" s="24"/>
    </row>
    <row r="351" spans="1:20" x14ac:dyDescent="0.25">
      <c r="A351" s="10">
        <v>350</v>
      </c>
      <c r="B351" s="26"/>
      <c r="C351" s="26"/>
      <c r="D351" s="83"/>
      <c r="E351" s="26"/>
      <c r="F351" s="54"/>
      <c r="G351" s="56"/>
      <c r="H351" s="24"/>
      <c r="I351" s="24"/>
      <c r="J351" s="24"/>
      <c r="K351" s="24"/>
      <c r="L351" s="24"/>
      <c r="M351" s="24"/>
      <c r="N351" s="24"/>
      <c r="O351" s="24"/>
      <c r="P351" s="24"/>
      <c r="Q351" s="24"/>
      <c r="R351" s="24"/>
      <c r="S351" s="24"/>
      <c r="T351" s="24"/>
    </row>
    <row r="352" spans="1:20" x14ac:dyDescent="0.25">
      <c r="A352" s="10">
        <v>351</v>
      </c>
      <c r="B352" s="26"/>
      <c r="C352" s="26"/>
      <c r="D352" s="83"/>
      <c r="E352" s="26"/>
      <c r="F352" s="54"/>
      <c r="G352" s="56"/>
      <c r="H352" s="24"/>
      <c r="I352" s="24"/>
      <c r="J352" s="24"/>
      <c r="K352" s="24"/>
      <c r="L352" s="24"/>
      <c r="M352" s="24"/>
      <c r="N352" s="24"/>
      <c r="O352" s="24"/>
      <c r="P352" s="24"/>
      <c r="Q352" s="24"/>
      <c r="R352" s="24"/>
      <c r="S352" s="24"/>
      <c r="T352" s="24"/>
    </row>
    <row r="353" spans="1:20" x14ac:dyDescent="0.25">
      <c r="A353" s="10">
        <v>352</v>
      </c>
      <c r="B353" s="26"/>
      <c r="C353" s="26"/>
      <c r="D353" s="83"/>
      <c r="E353" s="26"/>
      <c r="F353" s="54"/>
      <c r="G353" s="56"/>
      <c r="H353" s="24"/>
      <c r="I353" s="24"/>
      <c r="J353" s="24"/>
      <c r="K353" s="24"/>
      <c r="L353" s="24"/>
      <c r="M353" s="24"/>
      <c r="N353" s="24"/>
      <c r="O353" s="24"/>
      <c r="P353" s="24"/>
      <c r="Q353" s="24"/>
      <c r="R353" s="24"/>
      <c r="S353" s="24"/>
      <c r="T353" s="24"/>
    </row>
    <row r="354" spans="1:20" x14ac:dyDescent="0.25">
      <c r="A354" s="10">
        <v>353</v>
      </c>
      <c r="B354" s="26"/>
      <c r="C354" s="26"/>
      <c r="D354" s="83"/>
      <c r="E354" s="26"/>
      <c r="F354" s="54"/>
      <c r="G354" s="56"/>
      <c r="H354" s="24"/>
      <c r="I354" s="24"/>
      <c r="J354" s="24"/>
      <c r="K354" s="24"/>
      <c r="L354" s="24"/>
      <c r="M354" s="24"/>
      <c r="N354" s="24"/>
      <c r="O354" s="24"/>
      <c r="P354" s="24"/>
      <c r="Q354" s="24"/>
      <c r="R354" s="24"/>
      <c r="S354" s="24"/>
      <c r="T354" s="24"/>
    </row>
    <row r="355" spans="1:20" x14ac:dyDescent="0.25">
      <c r="A355" s="10">
        <v>354</v>
      </c>
      <c r="B355" s="26"/>
      <c r="C355" s="26"/>
      <c r="D355" s="83"/>
      <c r="E355" s="26"/>
      <c r="F355" s="54"/>
      <c r="G355" s="56"/>
      <c r="H355" s="24"/>
      <c r="I355" s="24"/>
      <c r="J355" s="24"/>
      <c r="K355" s="24"/>
      <c r="L355" s="24"/>
      <c r="M355" s="24"/>
      <c r="N355" s="24"/>
      <c r="O355" s="24"/>
      <c r="P355" s="24"/>
      <c r="Q355" s="24"/>
      <c r="R355" s="24"/>
      <c r="S355" s="24"/>
      <c r="T355" s="24"/>
    </row>
    <row r="356" spans="1:20" x14ac:dyDescent="0.25">
      <c r="A356" s="10">
        <v>355</v>
      </c>
      <c r="B356" s="26"/>
      <c r="C356" s="26"/>
      <c r="D356" s="83"/>
      <c r="E356" s="26"/>
      <c r="F356" s="54"/>
      <c r="G356" s="56"/>
      <c r="H356" s="24"/>
      <c r="I356" s="24"/>
      <c r="J356" s="24"/>
      <c r="K356" s="24"/>
      <c r="L356" s="24"/>
      <c r="M356" s="24"/>
      <c r="N356" s="24"/>
      <c r="O356" s="24"/>
      <c r="P356" s="24"/>
      <c r="Q356" s="24"/>
      <c r="R356" s="24"/>
      <c r="S356" s="24"/>
      <c r="T356" s="24"/>
    </row>
    <row r="357" spans="1:20" x14ac:dyDescent="0.25">
      <c r="A357" s="10">
        <v>356</v>
      </c>
      <c r="B357" s="26"/>
      <c r="C357" s="26"/>
      <c r="D357" s="83"/>
      <c r="E357" s="26"/>
      <c r="F357" s="54"/>
      <c r="G357" s="56"/>
      <c r="H357" s="24"/>
      <c r="I357" s="24"/>
      <c r="J357" s="24"/>
      <c r="K357" s="24"/>
      <c r="L357" s="24"/>
      <c r="M357" s="24"/>
      <c r="N357" s="24"/>
      <c r="O357" s="24"/>
      <c r="P357" s="24"/>
      <c r="Q357" s="24"/>
      <c r="R357" s="24"/>
      <c r="S357" s="24"/>
      <c r="T357" s="24"/>
    </row>
    <row r="358" spans="1:20" x14ac:dyDescent="0.25">
      <c r="A358" s="10">
        <v>357</v>
      </c>
      <c r="B358" s="26"/>
      <c r="C358" s="26"/>
      <c r="D358" s="83"/>
      <c r="E358" s="26"/>
      <c r="F358" s="54"/>
      <c r="G358" s="56"/>
      <c r="H358" s="24"/>
      <c r="I358" s="24"/>
      <c r="J358" s="24"/>
      <c r="K358" s="24"/>
      <c r="L358" s="24"/>
      <c r="M358" s="24"/>
      <c r="N358" s="24"/>
      <c r="O358" s="24"/>
      <c r="P358" s="24"/>
      <c r="Q358" s="24"/>
      <c r="R358" s="24"/>
      <c r="S358" s="24"/>
      <c r="T358" s="24"/>
    </row>
    <row r="359" spans="1:20" x14ac:dyDescent="0.25">
      <c r="A359" s="10">
        <v>358</v>
      </c>
      <c r="B359" s="26"/>
      <c r="C359" s="26"/>
      <c r="D359" s="83"/>
      <c r="E359" s="26"/>
      <c r="F359" s="54"/>
      <c r="G359" s="56"/>
      <c r="H359" s="24"/>
      <c r="I359" s="24"/>
      <c r="J359" s="24"/>
      <c r="K359" s="24"/>
      <c r="L359" s="24"/>
      <c r="M359" s="24"/>
      <c r="N359" s="24"/>
      <c r="O359" s="24"/>
      <c r="P359" s="24"/>
      <c r="Q359" s="24"/>
      <c r="R359" s="24"/>
      <c r="S359" s="24"/>
      <c r="T359" s="24"/>
    </row>
    <row r="360" spans="1:20" x14ac:dyDescent="0.25">
      <c r="A360" s="10">
        <v>359</v>
      </c>
      <c r="B360" s="26"/>
      <c r="C360" s="26"/>
      <c r="D360" s="83"/>
      <c r="E360" s="26"/>
      <c r="F360" s="54"/>
      <c r="G360" s="56"/>
      <c r="H360" s="24"/>
      <c r="I360" s="24"/>
      <c r="J360" s="24"/>
      <c r="K360" s="24"/>
      <c r="L360" s="24"/>
      <c r="M360" s="24"/>
      <c r="N360" s="24"/>
      <c r="O360" s="24"/>
      <c r="P360" s="24"/>
      <c r="Q360" s="24"/>
      <c r="R360" s="24"/>
      <c r="S360" s="24"/>
      <c r="T360" s="24"/>
    </row>
    <row r="361" spans="1:20" x14ac:dyDescent="0.25">
      <c r="A361" s="10">
        <v>360</v>
      </c>
      <c r="B361" s="26"/>
      <c r="C361" s="26"/>
      <c r="D361" s="83"/>
      <c r="E361" s="26"/>
      <c r="F361" s="54"/>
      <c r="G361" s="56"/>
      <c r="H361" s="24"/>
      <c r="I361" s="24"/>
      <c r="J361" s="24"/>
      <c r="K361" s="24"/>
      <c r="L361" s="24"/>
      <c r="M361" s="24"/>
      <c r="N361" s="24"/>
      <c r="O361" s="24"/>
      <c r="P361" s="24"/>
      <c r="Q361" s="24"/>
      <c r="R361" s="24"/>
      <c r="S361" s="24"/>
      <c r="T361" s="24"/>
    </row>
    <row r="362" spans="1:20" x14ac:dyDescent="0.25">
      <c r="A362" s="10">
        <v>361</v>
      </c>
      <c r="B362" s="26"/>
      <c r="C362" s="26"/>
      <c r="D362" s="83"/>
      <c r="E362" s="26"/>
      <c r="F362" s="54"/>
      <c r="G362" s="56"/>
      <c r="H362" s="24"/>
      <c r="I362" s="24"/>
      <c r="J362" s="24"/>
      <c r="K362" s="24"/>
      <c r="L362" s="24"/>
      <c r="M362" s="24"/>
      <c r="N362" s="24"/>
      <c r="O362" s="24"/>
      <c r="P362" s="24"/>
      <c r="Q362" s="24"/>
      <c r="R362" s="24"/>
      <c r="S362" s="24"/>
      <c r="T362" s="24"/>
    </row>
    <row r="363" spans="1:20" x14ac:dyDescent="0.25">
      <c r="A363" s="10">
        <v>362</v>
      </c>
      <c r="B363" s="26"/>
      <c r="C363" s="26"/>
      <c r="D363" s="83"/>
      <c r="E363" s="26"/>
      <c r="F363" s="54"/>
      <c r="G363" s="56"/>
      <c r="H363" s="24"/>
      <c r="I363" s="24"/>
      <c r="J363" s="24"/>
      <c r="K363" s="24"/>
      <c r="L363" s="24"/>
      <c r="M363" s="24"/>
      <c r="N363" s="24"/>
      <c r="O363" s="24"/>
      <c r="P363" s="24"/>
      <c r="Q363" s="24"/>
      <c r="R363" s="24"/>
      <c r="S363" s="24"/>
      <c r="T363" s="24"/>
    </row>
    <row r="364" spans="1:20" x14ac:dyDescent="0.25">
      <c r="A364" s="10">
        <v>363</v>
      </c>
      <c r="B364" s="26"/>
      <c r="C364" s="26"/>
      <c r="D364" s="83"/>
      <c r="E364" s="26"/>
      <c r="F364" s="54"/>
      <c r="G364" s="56"/>
      <c r="H364" s="24"/>
      <c r="I364" s="24"/>
      <c r="J364" s="24"/>
      <c r="K364" s="24"/>
      <c r="L364" s="24"/>
      <c r="M364" s="24"/>
      <c r="N364" s="24"/>
      <c r="O364" s="24"/>
      <c r="P364" s="24"/>
      <c r="Q364" s="24"/>
      <c r="R364" s="24"/>
      <c r="S364" s="24"/>
      <c r="T364" s="24"/>
    </row>
    <row r="365" spans="1:20" x14ac:dyDescent="0.25">
      <c r="A365" s="10">
        <v>364</v>
      </c>
      <c r="B365" s="26"/>
      <c r="C365" s="26"/>
      <c r="D365" s="83"/>
      <c r="E365" s="26"/>
      <c r="F365" s="54"/>
      <c r="G365" s="56"/>
      <c r="H365" s="24"/>
      <c r="I365" s="24"/>
      <c r="J365" s="24"/>
      <c r="K365" s="24"/>
      <c r="L365" s="24"/>
      <c r="M365" s="24"/>
      <c r="N365" s="24"/>
      <c r="O365" s="24"/>
      <c r="P365" s="24"/>
      <c r="Q365" s="24"/>
      <c r="R365" s="24"/>
      <c r="S365" s="24"/>
      <c r="T365" s="24"/>
    </row>
    <row r="366" spans="1:20" x14ac:dyDescent="0.25">
      <c r="A366" s="10">
        <v>365</v>
      </c>
      <c r="B366" s="26"/>
      <c r="C366" s="26"/>
      <c r="D366" s="83"/>
      <c r="E366" s="26"/>
      <c r="F366" s="54"/>
      <c r="G366" s="56"/>
      <c r="H366" s="24"/>
      <c r="I366" s="24"/>
      <c r="J366" s="24"/>
      <c r="K366" s="24"/>
      <c r="L366" s="24"/>
      <c r="M366" s="24"/>
      <c r="N366" s="24"/>
      <c r="O366" s="24"/>
      <c r="P366" s="24"/>
      <c r="Q366" s="24"/>
      <c r="R366" s="24"/>
      <c r="S366" s="24"/>
      <c r="T366" s="24"/>
    </row>
    <row r="367" spans="1:20" x14ac:dyDescent="0.25">
      <c r="A367" s="10">
        <v>366</v>
      </c>
      <c r="B367" s="26"/>
      <c r="C367" s="26"/>
      <c r="D367" s="83"/>
      <c r="E367" s="26"/>
      <c r="F367" s="54"/>
      <c r="G367" s="56"/>
      <c r="H367" s="24"/>
      <c r="I367" s="24"/>
      <c r="J367" s="24"/>
      <c r="K367" s="24"/>
      <c r="L367" s="24"/>
      <c r="M367" s="24"/>
      <c r="N367" s="24"/>
      <c r="O367" s="24"/>
      <c r="P367" s="24"/>
      <c r="Q367" s="24"/>
      <c r="R367" s="24"/>
      <c r="S367" s="24"/>
      <c r="T367" s="24"/>
    </row>
    <row r="368" spans="1:20" x14ac:dyDescent="0.25">
      <c r="A368" s="10">
        <v>367</v>
      </c>
      <c r="B368" s="26"/>
      <c r="C368" s="26"/>
      <c r="D368" s="83"/>
      <c r="E368" s="26"/>
      <c r="F368" s="54"/>
      <c r="G368" s="56"/>
      <c r="H368" s="24"/>
      <c r="I368" s="24"/>
      <c r="J368" s="24"/>
      <c r="K368" s="24"/>
      <c r="L368" s="24"/>
      <c r="M368" s="24"/>
      <c r="N368" s="24"/>
      <c r="O368" s="24"/>
      <c r="P368" s="24"/>
      <c r="Q368" s="24"/>
      <c r="R368" s="24"/>
      <c r="S368" s="24"/>
      <c r="T368" s="24"/>
    </row>
    <row r="369" spans="1:20" x14ac:dyDescent="0.25">
      <c r="A369" s="10">
        <v>368</v>
      </c>
      <c r="B369" s="26"/>
      <c r="C369" s="26"/>
      <c r="D369" s="83"/>
      <c r="E369" s="26"/>
      <c r="F369" s="54"/>
      <c r="G369" s="56"/>
      <c r="H369" s="24"/>
      <c r="I369" s="24"/>
      <c r="J369" s="24"/>
      <c r="K369" s="24"/>
      <c r="L369" s="24"/>
      <c r="M369" s="24"/>
      <c r="N369" s="24"/>
      <c r="O369" s="24"/>
      <c r="P369" s="24"/>
      <c r="Q369" s="24"/>
      <c r="R369" s="24"/>
      <c r="S369" s="24"/>
      <c r="T369" s="24"/>
    </row>
    <row r="370" spans="1:20" x14ac:dyDescent="0.25">
      <c r="A370" s="10">
        <v>369</v>
      </c>
      <c r="B370" s="26"/>
      <c r="C370" s="26"/>
      <c r="D370" s="83"/>
      <c r="E370" s="26"/>
      <c r="F370" s="54"/>
      <c r="G370" s="56"/>
      <c r="H370" s="24"/>
      <c r="I370" s="24"/>
      <c r="J370" s="24"/>
      <c r="K370" s="24"/>
      <c r="L370" s="24"/>
      <c r="M370" s="24"/>
      <c r="N370" s="24"/>
      <c r="O370" s="24"/>
      <c r="P370" s="24"/>
      <c r="Q370" s="24"/>
      <c r="R370" s="24"/>
      <c r="S370" s="24"/>
      <c r="T370" s="24"/>
    </row>
    <row r="371" spans="1:20" x14ac:dyDescent="0.25">
      <c r="A371" s="10">
        <v>370</v>
      </c>
      <c r="B371" s="26"/>
      <c r="C371" s="26"/>
      <c r="D371" s="83"/>
      <c r="E371" s="26"/>
      <c r="F371" s="54"/>
      <c r="G371" s="56"/>
      <c r="H371" s="24"/>
      <c r="I371" s="24"/>
      <c r="J371" s="24"/>
      <c r="K371" s="24"/>
      <c r="L371" s="24"/>
      <c r="M371" s="24"/>
      <c r="N371" s="24"/>
      <c r="O371" s="24"/>
      <c r="P371" s="24"/>
      <c r="Q371" s="24"/>
      <c r="R371" s="24"/>
      <c r="S371" s="24"/>
      <c r="T371" s="24"/>
    </row>
    <row r="372" spans="1:20" x14ac:dyDescent="0.25">
      <c r="A372" s="10">
        <v>371</v>
      </c>
      <c r="B372" s="26"/>
      <c r="C372" s="26"/>
      <c r="D372" s="83"/>
      <c r="E372" s="26"/>
      <c r="F372" s="54"/>
      <c r="G372" s="56"/>
      <c r="H372" s="24"/>
      <c r="I372" s="24"/>
      <c r="J372" s="24"/>
      <c r="K372" s="24"/>
      <c r="L372" s="24"/>
      <c r="M372" s="24"/>
      <c r="N372" s="24"/>
      <c r="O372" s="24"/>
      <c r="P372" s="24"/>
      <c r="Q372" s="24"/>
      <c r="R372" s="24"/>
      <c r="S372" s="24"/>
      <c r="T372" s="24"/>
    </row>
    <row r="373" spans="1:20" x14ac:dyDescent="0.25">
      <c r="A373" s="10">
        <v>372</v>
      </c>
      <c r="B373" s="26"/>
      <c r="C373" s="26"/>
      <c r="D373" s="83"/>
      <c r="E373" s="26"/>
      <c r="F373" s="54"/>
      <c r="G373" s="56"/>
      <c r="H373" s="24"/>
      <c r="I373" s="24"/>
      <c r="J373" s="24"/>
      <c r="K373" s="24"/>
      <c r="L373" s="24"/>
      <c r="M373" s="24"/>
      <c r="N373" s="24"/>
      <c r="O373" s="24"/>
      <c r="P373" s="24"/>
      <c r="Q373" s="24"/>
      <c r="R373" s="24"/>
      <c r="S373" s="24"/>
      <c r="T373" s="24"/>
    </row>
    <row r="374" spans="1:20" x14ac:dyDescent="0.25">
      <c r="A374" s="10">
        <v>373</v>
      </c>
      <c r="B374" s="26"/>
      <c r="C374" s="26"/>
      <c r="D374" s="83"/>
      <c r="E374" s="26"/>
      <c r="F374" s="54"/>
      <c r="G374" s="56"/>
      <c r="H374" s="24"/>
      <c r="I374" s="24"/>
      <c r="J374" s="24"/>
      <c r="K374" s="24"/>
      <c r="L374" s="24"/>
      <c r="M374" s="24"/>
      <c r="N374" s="24"/>
      <c r="O374" s="24"/>
      <c r="P374" s="24"/>
      <c r="Q374" s="24"/>
      <c r="R374" s="24"/>
      <c r="S374" s="24"/>
      <c r="T374" s="24"/>
    </row>
    <row r="375" spans="1:20" x14ac:dyDescent="0.25">
      <c r="A375" s="10">
        <v>374</v>
      </c>
      <c r="B375" s="26"/>
      <c r="C375" s="26"/>
      <c r="D375" s="83"/>
      <c r="E375" s="26"/>
      <c r="F375" s="54"/>
      <c r="G375" s="56"/>
      <c r="H375" s="24"/>
      <c r="I375" s="24"/>
      <c r="J375" s="24"/>
      <c r="K375" s="24"/>
      <c r="L375" s="24"/>
      <c r="M375" s="24"/>
      <c r="N375" s="24"/>
      <c r="O375" s="24"/>
      <c r="P375" s="24"/>
      <c r="Q375" s="24"/>
      <c r="R375" s="24"/>
      <c r="S375" s="24"/>
      <c r="T375" s="24"/>
    </row>
    <row r="376" spans="1:20" x14ac:dyDescent="0.25">
      <c r="A376" s="10">
        <v>375</v>
      </c>
      <c r="B376" s="26"/>
      <c r="C376" s="26"/>
      <c r="D376" s="83"/>
      <c r="E376" s="26"/>
      <c r="F376" s="54"/>
      <c r="G376" s="56"/>
      <c r="H376" s="24"/>
      <c r="I376" s="24"/>
      <c r="J376" s="24"/>
      <c r="K376" s="24"/>
      <c r="L376" s="24"/>
      <c r="M376" s="24"/>
      <c r="N376" s="24"/>
      <c r="O376" s="24"/>
      <c r="P376" s="24"/>
      <c r="Q376" s="24"/>
      <c r="R376" s="24"/>
      <c r="S376" s="24"/>
      <c r="T376" s="24"/>
    </row>
    <row r="377" spans="1:20" x14ac:dyDescent="0.25">
      <c r="A377" s="10">
        <v>376</v>
      </c>
      <c r="B377" s="26"/>
      <c r="C377" s="26"/>
      <c r="D377" s="83"/>
      <c r="E377" s="26"/>
      <c r="F377" s="54"/>
      <c r="G377" s="56"/>
      <c r="H377" s="24"/>
      <c r="I377" s="24"/>
      <c r="J377" s="24"/>
      <c r="K377" s="24"/>
      <c r="L377" s="24"/>
      <c r="M377" s="24"/>
      <c r="N377" s="24"/>
      <c r="O377" s="24"/>
      <c r="P377" s="24"/>
      <c r="Q377" s="24"/>
      <c r="R377" s="24"/>
      <c r="S377" s="24"/>
      <c r="T377" s="24"/>
    </row>
    <row r="378" spans="1:20" x14ac:dyDescent="0.25">
      <c r="A378" s="10">
        <v>377</v>
      </c>
      <c r="B378" s="26"/>
      <c r="C378" s="26"/>
      <c r="D378" s="83"/>
      <c r="E378" s="26"/>
      <c r="F378" s="54"/>
      <c r="G378" s="56"/>
      <c r="H378" s="24"/>
      <c r="I378" s="24"/>
      <c r="J378" s="24"/>
      <c r="K378" s="24"/>
      <c r="L378" s="24"/>
      <c r="M378" s="24"/>
      <c r="N378" s="24"/>
      <c r="O378" s="24"/>
      <c r="P378" s="24"/>
      <c r="Q378" s="24"/>
      <c r="R378" s="24"/>
      <c r="S378" s="24"/>
      <c r="T378" s="24"/>
    </row>
    <row r="379" spans="1:20" x14ac:dyDescent="0.25">
      <c r="A379" s="10">
        <v>378</v>
      </c>
      <c r="B379" s="26"/>
      <c r="C379" s="26"/>
      <c r="D379" s="83"/>
      <c r="E379" s="26"/>
      <c r="F379" s="54"/>
      <c r="G379" s="56"/>
      <c r="H379" s="24"/>
      <c r="I379" s="24"/>
      <c r="J379" s="24"/>
      <c r="K379" s="24"/>
      <c r="L379" s="24"/>
      <c r="M379" s="24"/>
      <c r="N379" s="24"/>
      <c r="O379" s="24"/>
      <c r="P379" s="24"/>
      <c r="Q379" s="24"/>
      <c r="R379" s="24"/>
      <c r="S379" s="24"/>
      <c r="T379" s="24"/>
    </row>
    <row r="380" spans="1:20" x14ac:dyDescent="0.25">
      <c r="A380" s="10">
        <v>379</v>
      </c>
      <c r="B380" s="26"/>
      <c r="C380" s="26"/>
      <c r="D380" s="83"/>
      <c r="E380" s="26"/>
      <c r="F380" s="54"/>
      <c r="G380" s="56"/>
      <c r="H380" s="24"/>
      <c r="I380" s="24"/>
      <c r="J380" s="24"/>
      <c r="K380" s="24"/>
      <c r="L380" s="24"/>
      <c r="M380" s="24"/>
      <c r="N380" s="24"/>
      <c r="O380" s="24"/>
      <c r="P380" s="24"/>
      <c r="Q380" s="24"/>
      <c r="R380" s="24"/>
      <c r="S380" s="24"/>
      <c r="T380" s="24"/>
    </row>
    <row r="381" spans="1:20" x14ac:dyDescent="0.25">
      <c r="A381" s="10">
        <v>380</v>
      </c>
      <c r="B381" s="26"/>
      <c r="C381" s="26"/>
      <c r="D381" s="83"/>
      <c r="E381" s="26"/>
      <c r="F381" s="54"/>
      <c r="G381" s="56"/>
      <c r="H381" s="24"/>
      <c r="I381" s="24"/>
      <c r="J381" s="24"/>
      <c r="K381" s="24"/>
      <c r="L381" s="24"/>
      <c r="M381" s="24"/>
      <c r="N381" s="24"/>
      <c r="O381" s="24"/>
      <c r="P381" s="24"/>
      <c r="Q381" s="24"/>
      <c r="R381" s="24"/>
      <c r="S381" s="24"/>
      <c r="T381" s="24"/>
    </row>
    <row r="382" spans="1:20" x14ac:dyDescent="0.25">
      <c r="A382" s="10">
        <v>381</v>
      </c>
      <c r="B382" s="26"/>
      <c r="C382" s="26"/>
      <c r="D382" s="83"/>
      <c r="E382" s="26"/>
      <c r="F382" s="54"/>
      <c r="G382" s="56"/>
      <c r="H382" s="24"/>
      <c r="I382" s="24"/>
      <c r="J382" s="24"/>
      <c r="K382" s="24"/>
      <c r="L382" s="24"/>
      <c r="M382" s="24"/>
      <c r="N382" s="24"/>
      <c r="O382" s="24"/>
      <c r="P382" s="24"/>
      <c r="Q382" s="24"/>
      <c r="R382" s="24"/>
      <c r="S382" s="24"/>
      <c r="T382" s="24"/>
    </row>
    <row r="383" spans="1:20" x14ac:dyDescent="0.25">
      <c r="A383" s="10">
        <v>382</v>
      </c>
      <c r="B383" s="26"/>
      <c r="C383" s="26"/>
      <c r="D383" s="83"/>
      <c r="E383" s="26"/>
      <c r="F383" s="54"/>
      <c r="G383" s="56"/>
      <c r="H383" s="24"/>
      <c r="I383" s="24"/>
      <c r="J383" s="24"/>
      <c r="K383" s="24"/>
      <c r="L383" s="24"/>
      <c r="M383" s="24"/>
      <c r="N383" s="24"/>
      <c r="O383" s="24"/>
      <c r="P383" s="24"/>
      <c r="Q383" s="24"/>
      <c r="R383" s="24"/>
      <c r="S383" s="24"/>
      <c r="T383" s="24"/>
    </row>
    <row r="384" spans="1:20" x14ac:dyDescent="0.25">
      <c r="A384" s="10">
        <v>383</v>
      </c>
      <c r="B384" s="26"/>
      <c r="C384" s="26"/>
      <c r="D384" s="83"/>
      <c r="E384" s="26"/>
      <c r="F384" s="54"/>
      <c r="G384" s="56"/>
      <c r="H384" s="24"/>
      <c r="I384" s="24"/>
      <c r="J384" s="24"/>
      <c r="K384" s="24"/>
      <c r="L384" s="24"/>
      <c r="M384" s="24"/>
      <c r="N384" s="24"/>
      <c r="O384" s="24"/>
      <c r="P384" s="24"/>
      <c r="Q384" s="24"/>
      <c r="R384" s="24"/>
      <c r="S384" s="24"/>
      <c r="T384" s="24"/>
    </row>
    <row r="385" spans="1:20" x14ac:dyDescent="0.25">
      <c r="A385" s="10">
        <v>384</v>
      </c>
      <c r="B385" s="26"/>
      <c r="C385" s="26"/>
      <c r="D385" s="83"/>
      <c r="E385" s="26"/>
      <c r="F385" s="54"/>
      <c r="G385" s="56"/>
      <c r="H385" s="24"/>
      <c r="I385" s="24"/>
      <c r="J385" s="24"/>
      <c r="K385" s="24"/>
      <c r="L385" s="24"/>
      <c r="M385" s="24"/>
      <c r="N385" s="24"/>
      <c r="O385" s="24"/>
      <c r="P385" s="24"/>
      <c r="Q385" s="24"/>
      <c r="R385" s="24"/>
      <c r="S385" s="24"/>
      <c r="T385" s="24"/>
    </row>
    <row r="386" spans="1:20" x14ac:dyDescent="0.25">
      <c r="A386" s="10">
        <v>385</v>
      </c>
      <c r="B386" s="26"/>
      <c r="C386" s="26"/>
      <c r="D386" s="83"/>
      <c r="E386" s="26"/>
      <c r="F386" s="54"/>
      <c r="G386" s="56"/>
      <c r="H386" s="24"/>
      <c r="I386" s="24"/>
      <c r="J386" s="24"/>
      <c r="K386" s="24"/>
      <c r="L386" s="24"/>
      <c r="M386" s="24"/>
      <c r="N386" s="24"/>
      <c r="O386" s="24"/>
      <c r="P386" s="24"/>
      <c r="Q386" s="24"/>
      <c r="R386" s="24"/>
      <c r="S386" s="24"/>
      <c r="T386" s="24"/>
    </row>
    <row r="387" spans="1:20" x14ac:dyDescent="0.25">
      <c r="A387" s="10">
        <v>386</v>
      </c>
      <c r="B387" s="26"/>
      <c r="C387" s="26"/>
      <c r="D387" s="83"/>
      <c r="E387" s="26"/>
      <c r="F387" s="54"/>
      <c r="G387" s="56"/>
      <c r="H387" s="24"/>
      <c r="I387" s="24"/>
      <c r="J387" s="24"/>
      <c r="K387" s="24"/>
      <c r="L387" s="24"/>
      <c r="M387" s="24"/>
      <c r="N387" s="24"/>
      <c r="O387" s="24"/>
      <c r="P387" s="24"/>
      <c r="Q387" s="24"/>
      <c r="R387" s="24"/>
      <c r="S387" s="24"/>
      <c r="T387" s="24"/>
    </row>
    <row r="388" spans="1:20" x14ac:dyDescent="0.25">
      <c r="A388" s="10">
        <v>387</v>
      </c>
      <c r="B388" s="26"/>
      <c r="C388" s="26"/>
      <c r="D388" s="83"/>
      <c r="E388" s="26"/>
      <c r="F388" s="54"/>
      <c r="G388" s="56"/>
      <c r="H388" s="24"/>
      <c r="I388" s="24"/>
      <c r="J388" s="24"/>
      <c r="K388" s="24"/>
      <c r="L388" s="24"/>
      <c r="M388" s="24"/>
      <c r="N388" s="24"/>
      <c r="O388" s="24"/>
      <c r="P388" s="24"/>
      <c r="Q388" s="24"/>
      <c r="R388" s="24"/>
      <c r="S388" s="24"/>
      <c r="T388" s="24"/>
    </row>
    <row r="389" spans="1:20" x14ac:dyDescent="0.25">
      <c r="A389" s="10">
        <v>388</v>
      </c>
      <c r="B389" s="26"/>
      <c r="C389" s="26"/>
      <c r="D389" s="83"/>
      <c r="E389" s="26"/>
      <c r="F389" s="54"/>
      <c r="G389" s="56"/>
      <c r="H389" s="24"/>
      <c r="I389" s="24"/>
      <c r="J389" s="24"/>
      <c r="K389" s="24"/>
      <c r="L389" s="24"/>
      <c r="M389" s="24"/>
      <c r="N389" s="24"/>
      <c r="O389" s="24"/>
      <c r="P389" s="24"/>
      <c r="Q389" s="24"/>
      <c r="R389" s="24"/>
      <c r="S389" s="24"/>
      <c r="T389" s="24"/>
    </row>
    <row r="390" spans="1:20" x14ac:dyDescent="0.25">
      <c r="A390" s="10">
        <v>389</v>
      </c>
      <c r="B390" s="26"/>
      <c r="C390" s="26"/>
      <c r="D390" s="83"/>
      <c r="E390" s="26"/>
      <c r="F390" s="54"/>
      <c r="G390" s="56"/>
      <c r="H390" s="24"/>
      <c r="I390" s="24"/>
      <c r="J390" s="24"/>
      <c r="K390" s="24"/>
      <c r="L390" s="24"/>
      <c r="M390" s="24"/>
      <c r="N390" s="24"/>
      <c r="O390" s="24"/>
      <c r="P390" s="24"/>
      <c r="Q390" s="24"/>
      <c r="R390" s="24"/>
      <c r="S390" s="24"/>
      <c r="T390" s="24"/>
    </row>
    <row r="391" spans="1:20" x14ac:dyDescent="0.25">
      <c r="A391" s="10">
        <v>390</v>
      </c>
      <c r="B391" s="26"/>
      <c r="C391" s="26"/>
      <c r="D391" s="83"/>
      <c r="E391" s="26"/>
      <c r="F391" s="54"/>
      <c r="G391" s="56"/>
      <c r="H391" s="24"/>
      <c r="I391" s="24"/>
      <c r="J391" s="24"/>
      <c r="K391" s="24"/>
      <c r="L391" s="24"/>
      <c r="M391" s="24"/>
      <c r="N391" s="24"/>
      <c r="O391" s="24"/>
      <c r="P391" s="24"/>
      <c r="Q391" s="24"/>
      <c r="R391" s="24"/>
      <c r="S391" s="24"/>
      <c r="T391" s="24"/>
    </row>
    <row r="392" spans="1:20" x14ac:dyDescent="0.25">
      <c r="A392" s="10">
        <v>391</v>
      </c>
      <c r="B392" s="26"/>
      <c r="C392" s="26"/>
      <c r="D392" s="83"/>
      <c r="E392" s="26"/>
      <c r="F392" s="54"/>
      <c r="G392" s="56"/>
      <c r="H392" s="24"/>
      <c r="I392" s="24"/>
      <c r="J392" s="24"/>
      <c r="K392" s="24"/>
      <c r="L392" s="24"/>
      <c r="M392" s="24"/>
      <c r="N392" s="24"/>
      <c r="O392" s="24"/>
      <c r="P392" s="24"/>
      <c r="Q392" s="24"/>
      <c r="R392" s="24"/>
      <c r="S392" s="24"/>
      <c r="T392" s="24"/>
    </row>
    <row r="393" spans="1:20" x14ac:dyDescent="0.25">
      <c r="A393" s="10">
        <v>392</v>
      </c>
      <c r="B393" s="26"/>
      <c r="C393" s="26"/>
      <c r="D393" s="83"/>
      <c r="E393" s="26"/>
      <c r="F393" s="54"/>
      <c r="G393" s="56"/>
      <c r="H393" s="24"/>
      <c r="I393" s="24"/>
      <c r="J393" s="24"/>
      <c r="K393" s="24"/>
      <c r="L393" s="24"/>
      <c r="M393" s="24"/>
      <c r="N393" s="24"/>
      <c r="O393" s="24"/>
      <c r="P393" s="24"/>
      <c r="Q393" s="24"/>
      <c r="R393" s="24"/>
      <c r="S393" s="24"/>
      <c r="T393" s="24"/>
    </row>
    <row r="394" spans="1:20" x14ac:dyDescent="0.25">
      <c r="A394" s="10">
        <v>393</v>
      </c>
      <c r="B394" s="26"/>
      <c r="C394" s="26"/>
      <c r="D394" s="83"/>
      <c r="E394" s="26"/>
      <c r="F394" s="54"/>
      <c r="G394" s="56"/>
      <c r="H394" s="24"/>
      <c r="I394" s="24"/>
      <c r="J394" s="24"/>
      <c r="K394" s="24"/>
      <c r="L394" s="24"/>
      <c r="M394" s="24"/>
      <c r="N394" s="24"/>
      <c r="O394" s="24"/>
      <c r="P394" s="24"/>
      <c r="Q394" s="24"/>
      <c r="R394" s="24"/>
      <c r="S394" s="24"/>
      <c r="T394" s="24"/>
    </row>
    <row r="395" spans="1:20" x14ac:dyDescent="0.25">
      <c r="A395" s="10">
        <v>394</v>
      </c>
      <c r="B395" s="26"/>
      <c r="C395" s="26"/>
      <c r="D395" s="83"/>
      <c r="E395" s="26"/>
      <c r="F395" s="54"/>
      <c r="G395" s="56"/>
      <c r="H395" s="24"/>
      <c r="I395" s="24"/>
      <c r="J395" s="24"/>
      <c r="K395" s="24"/>
      <c r="L395" s="24"/>
      <c r="M395" s="24"/>
      <c r="N395" s="24"/>
      <c r="O395" s="24"/>
      <c r="P395" s="24"/>
      <c r="Q395" s="24"/>
      <c r="R395" s="24"/>
      <c r="S395" s="24"/>
      <c r="T395" s="24"/>
    </row>
    <row r="396" spans="1:20" x14ac:dyDescent="0.25">
      <c r="A396" s="10">
        <v>395</v>
      </c>
      <c r="B396" s="26"/>
      <c r="C396" s="26"/>
      <c r="D396" s="83"/>
      <c r="E396" s="26"/>
      <c r="F396" s="54"/>
      <c r="G396" s="56"/>
      <c r="H396" s="24"/>
      <c r="I396" s="24"/>
      <c r="J396" s="24"/>
      <c r="K396" s="24"/>
      <c r="L396" s="24"/>
      <c r="M396" s="24"/>
      <c r="N396" s="24"/>
      <c r="O396" s="24"/>
      <c r="P396" s="24"/>
      <c r="Q396" s="24"/>
      <c r="R396" s="24"/>
      <c r="S396" s="24"/>
      <c r="T396" s="24"/>
    </row>
    <row r="397" spans="1:20" x14ac:dyDescent="0.25">
      <c r="A397" s="10">
        <v>396</v>
      </c>
      <c r="B397" s="26"/>
      <c r="C397" s="26"/>
      <c r="D397" s="83"/>
      <c r="E397" s="26"/>
      <c r="F397" s="54"/>
      <c r="G397" s="56"/>
      <c r="H397" s="24"/>
      <c r="I397" s="24"/>
      <c r="J397" s="24"/>
      <c r="K397" s="24"/>
      <c r="L397" s="24"/>
      <c r="M397" s="24"/>
      <c r="N397" s="24"/>
      <c r="O397" s="24"/>
      <c r="P397" s="24"/>
      <c r="Q397" s="24"/>
      <c r="R397" s="24"/>
      <c r="S397" s="24"/>
      <c r="T397" s="24"/>
    </row>
    <row r="398" spans="1:20" x14ac:dyDescent="0.25">
      <c r="A398" s="10">
        <v>397</v>
      </c>
      <c r="B398" s="26"/>
      <c r="C398" s="26"/>
      <c r="D398" s="83"/>
      <c r="E398" s="26"/>
      <c r="F398" s="54"/>
      <c r="G398" s="56"/>
      <c r="H398" s="24"/>
      <c r="I398" s="24"/>
      <c r="J398" s="24"/>
      <c r="K398" s="24"/>
      <c r="L398" s="24"/>
      <c r="M398" s="24"/>
      <c r="N398" s="24"/>
      <c r="O398" s="24"/>
      <c r="P398" s="24"/>
      <c r="Q398" s="24"/>
      <c r="R398" s="24"/>
      <c r="S398" s="24"/>
      <c r="T398" s="24"/>
    </row>
    <row r="399" spans="1:20" x14ac:dyDescent="0.25">
      <c r="A399" s="10">
        <v>398</v>
      </c>
      <c r="B399" s="26"/>
      <c r="C399" s="26"/>
      <c r="D399" s="83"/>
      <c r="E399" s="26"/>
      <c r="F399" s="54"/>
      <c r="G399" s="56"/>
      <c r="H399" s="24"/>
      <c r="I399" s="24"/>
      <c r="J399" s="24"/>
      <c r="K399" s="24"/>
      <c r="L399" s="24"/>
      <c r="M399" s="24"/>
      <c r="N399" s="24"/>
      <c r="O399" s="24"/>
      <c r="P399" s="24"/>
      <c r="Q399" s="24"/>
      <c r="R399" s="24"/>
      <c r="S399" s="24"/>
      <c r="T399" s="24"/>
    </row>
    <row r="400" spans="1:20" x14ac:dyDescent="0.25">
      <c r="A400" s="10">
        <v>399</v>
      </c>
      <c r="B400" s="26"/>
      <c r="C400" s="26"/>
      <c r="D400" s="83"/>
      <c r="E400" s="26"/>
      <c r="F400" s="54"/>
      <c r="G400" s="56"/>
      <c r="H400" s="24"/>
      <c r="I400" s="24"/>
      <c r="J400" s="24"/>
      <c r="K400" s="24"/>
      <c r="L400" s="24"/>
      <c r="M400" s="24"/>
      <c r="N400" s="24"/>
      <c r="O400" s="24"/>
      <c r="P400" s="24"/>
      <c r="Q400" s="24"/>
      <c r="R400" s="24"/>
      <c r="S400" s="24"/>
      <c r="T400" s="24"/>
    </row>
    <row r="401" spans="1:20" x14ac:dyDescent="0.25">
      <c r="A401" s="10">
        <v>400</v>
      </c>
      <c r="B401" s="26"/>
      <c r="C401" s="26"/>
      <c r="D401" s="83"/>
      <c r="E401" s="26"/>
      <c r="F401" s="54"/>
      <c r="G401" s="56"/>
      <c r="H401" s="24"/>
      <c r="I401" s="24"/>
      <c r="J401" s="24"/>
      <c r="K401" s="24"/>
      <c r="L401" s="24"/>
      <c r="M401" s="24"/>
      <c r="N401" s="24"/>
      <c r="O401" s="24"/>
      <c r="P401" s="24"/>
      <c r="Q401" s="24"/>
      <c r="R401" s="24"/>
      <c r="S401" s="24"/>
      <c r="T401" s="24"/>
    </row>
    <row r="402" spans="1:20" x14ac:dyDescent="0.25">
      <c r="A402" s="10">
        <v>401</v>
      </c>
      <c r="B402" s="26"/>
      <c r="C402" s="26"/>
      <c r="D402" s="83"/>
      <c r="E402" s="26"/>
      <c r="F402" s="54"/>
      <c r="G402" s="56"/>
      <c r="H402" s="24"/>
      <c r="I402" s="24"/>
      <c r="J402" s="24"/>
      <c r="K402" s="24"/>
      <c r="L402" s="24"/>
      <c r="M402" s="24"/>
      <c r="N402" s="24"/>
      <c r="O402" s="24"/>
      <c r="P402" s="24"/>
      <c r="Q402" s="24"/>
      <c r="R402" s="24"/>
      <c r="S402" s="24"/>
      <c r="T402" s="24"/>
    </row>
    <row r="403" spans="1:20" x14ac:dyDescent="0.25">
      <c r="A403" s="10">
        <v>402</v>
      </c>
      <c r="B403" s="26"/>
      <c r="C403" s="26"/>
      <c r="D403" s="83"/>
      <c r="E403" s="26"/>
      <c r="F403" s="54"/>
      <c r="G403" s="56"/>
      <c r="H403" s="24"/>
      <c r="I403" s="24"/>
      <c r="J403" s="24"/>
      <c r="K403" s="24"/>
      <c r="L403" s="24"/>
      <c r="M403" s="24"/>
      <c r="N403" s="24"/>
      <c r="O403" s="24"/>
      <c r="P403" s="24"/>
      <c r="Q403" s="24"/>
      <c r="R403" s="24"/>
      <c r="S403" s="24"/>
      <c r="T403" s="24"/>
    </row>
    <row r="404" spans="1:20" x14ac:dyDescent="0.25">
      <c r="A404" s="10">
        <v>403</v>
      </c>
      <c r="B404" s="26"/>
      <c r="C404" s="26"/>
      <c r="D404" s="83"/>
      <c r="E404" s="26"/>
      <c r="F404" s="54"/>
      <c r="G404" s="56"/>
      <c r="H404" s="24"/>
      <c r="I404" s="24"/>
      <c r="J404" s="24"/>
      <c r="K404" s="24"/>
      <c r="L404" s="24"/>
      <c r="M404" s="24"/>
      <c r="N404" s="24"/>
      <c r="O404" s="24"/>
      <c r="P404" s="24"/>
      <c r="Q404" s="24"/>
      <c r="R404" s="24"/>
      <c r="S404" s="24"/>
      <c r="T404" s="24"/>
    </row>
    <row r="405" spans="1:20" x14ac:dyDescent="0.25">
      <c r="A405" s="10">
        <v>404</v>
      </c>
      <c r="B405" s="26"/>
      <c r="C405" s="26"/>
      <c r="D405" s="83"/>
      <c r="E405" s="26"/>
      <c r="F405" s="54"/>
      <c r="G405" s="56"/>
      <c r="H405" s="24"/>
      <c r="I405" s="24"/>
      <c r="J405" s="24"/>
      <c r="K405" s="24"/>
      <c r="L405" s="24"/>
      <c r="M405" s="24"/>
      <c r="N405" s="24"/>
      <c r="O405" s="24"/>
      <c r="P405" s="24"/>
      <c r="Q405" s="24"/>
      <c r="R405" s="24"/>
      <c r="S405" s="24"/>
      <c r="T405" s="24"/>
    </row>
    <row r="406" spans="1:20" x14ac:dyDescent="0.25">
      <c r="A406" s="10">
        <v>405</v>
      </c>
      <c r="B406" s="26"/>
      <c r="C406" s="26"/>
      <c r="D406" s="83"/>
      <c r="E406" s="26"/>
      <c r="F406" s="54"/>
      <c r="G406" s="56"/>
      <c r="H406" s="24"/>
      <c r="I406" s="24"/>
      <c r="J406" s="24"/>
      <c r="K406" s="24"/>
      <c r="L406" s="24"/>
      <c r="M406" s="24"/>
      <c r="N406" s="24"/>
      <c r="O406" s="24"/>
      <c r="P406" s="24"/>
      <c r="Q406" s="24"/>
      <c r="R406" s="24"/>
      <c r="S406" s="24"/>
      <c r="T406" s="24"/>
    </row>
    <row r="407" spans="1:20" x14ac:dyDescent="0.25">
      <c r="A407" s="10">
        <v>406</v>
      </c>
      <c r="B407" s="26"/>
      <c r="C407" s="26"/>
      <c r="D407" s="83"/>
      <c r="E407" s="26"/>
      <c r="F407" s="54"/>
      <c r="G407" s="56"/>
      <c r="H407" s="24"/>
      <c r="I407" s="24"/>
      <c r="J407" s="24"/>
      <c r="K407" s="24"/>
      <c r="L407" s="24"/>
      <c r="M407" s="24"/>
      <c r="N407" s="24"/>
      <c r="O407" s="24"/>
      <c r="P407" s="24"/>
      <c r="Q407" s="24"/>
      <c r="R407" s="24"/>
      <c r="S407" s="24"/>
      <c r="T407" s="24"/>
    </row>
    <row r="408" spans="1:20" x14ac:dyDescent="0.25">
      <c r="A408" s="10">
        <v>407</v>
      </c>
      <c r="B408" s="26"/>
      <c r="C408" s="26"/>
      <c r="D408" s="83"/>
      <c r="E408" s="26"/>
      <c r="F408" s="54"/>
      <c r="G408" s="56"/>
      <c r="H408" s="24"/>
      <c r="I408" s="24"/>
      <c r="J408" s="24"/>
      <c r="K408" s="24"/>
      <c r="L408" s="24"/>
      <c r="M408" s="24"/>
      <c r="N408" s="24"/>
      <c r="O408" s="24"/>
      <c r="P408" s="24"/>
      <c r="Q408" s="24"/>
      <c r="R408" s="24"/>
      <c r="S408" s="24"/>
      <c r="T408" s="24"/>
    </row>
    <row r="409" spans="1:20" x14ac:dyDescent="0.25">
      <c r="A409" s="10">
        <v>408</v>
      </c>
      <c r="B409" s="26"/>
      <c r="C409" s="26"/>
      <c r="D409" s="83"/>
      <c r="E409" s="26"/>
      <c r="F409" s="54"/>
      <c r="G409" s="56"/>
      <c r="H409" s="24"/>
      <c r="I409" s="24"/>
      <c r="J409" s="24"/>
      <c r="K409" s="24"/>
      <c r="L409" s="24"/>
      <c r="M409" s="24"/>
      <c r="N409" s="24"/>
      <c r="O409" s="24"/>
      <c r="P409" s="24"/>
      <c r="Q409" s="24"/>
      <c r="R409" s="24"/>
      <c r="S409" s="24"/>
      <c r="T409" s="24"/>
    </row>
    <row r="410" spans="1:20" x14ac:dyDescent="0.25">
      <c r="A410" s="10">
        <v>409</v>
      </c>
      <c r="B410" s="26"/>
      <c r="C410" s="26"/>
      <c r="D410" s="83"/>
      <c r="E410" s="26"/>
      <c r="F410" s="54"/>
      <c r="G410" s="56"/>
      <c r="H410" s="24"/>
      <c r="I410" s="24"/>
      <c r="J410" s="24"/>
      <c r="K410" s="24"/>
      <c r="L410" s="24"/>
      <c r="M410" s="24"/>
      <c r="N410" s="24"/>
      <c r="O410" s="24"/>
      <c r="P410" s="24"/>
      <c r="Q410" s="24"/>
      <c r="R410" s="24"/>
      <c r="S410" s="24"/>
      <c r="T410" s="24"/>
    </row>
    <row r="411" spans="1:20" x14ac:dyDescent="0.25">
      <c r="A411" s="10">
        <v>410</v>
      </c>
      <c r="B411" s="26"/>
      <c r="C411" s="26"/>
      <c r="D411" s="83"/>
      <c r="E411" s="26"/>
      <c r="F411" s="54"/>
      <c r="G411" s="56"/>
      <c r="H411" s="24"/>
      <c r="I411" s="24"/>
      <c r="J411" s="24"/>
      <c r="K411" s="24"/>
      <c r="L411" s="24"/>
      <c r="M411" s="24"/>
      <c r="N411" s="24"/>
      <c r="O411" s="24"/>
      <c r="P411" s="24"/>
      <c r="Q411" s="24"/>
      <c r="R411" s="24"/>
      <c r="S411" s="24"/>
      <c r="T411" s="24"/>
    </row>
    <row r="412" spans="1:20" x14ac:dyDescent="0.25">
      <c r="A412" s="10">
        <v>411</v>
      </c>
      <c r="B412" s="26"/>
      <c r="C412" s="26"/>
      <c r="D412" s="83"/>
      <c r="E412" s="26"/>
      <c r="F412" s="54"/>
      <c r="G412" s="56"/>
      <c r="H412" s="24"/>
      <c r="I412" s="24"/>
      <c r="J412" s="24"/>
      <c r="K412" s="24"/>
      <c r="L412" s="24"/>
      <c r="M412" s="24"/>
      <c r="N412" s="24"/>
      <c r="O412" s="24"/>
      <c r="P412" s="24"/>
      <c r="Q412" s="24"/>
      <c r="R412" s="24"/>
      <c r="S412" s="24"/>
      <c r="T412" s="24"/>
    </row>
    <row r="413" spans="1:20" x14ac:dyDescent="0.25">
      <c r="A413" s="10">
        <v>412</v>
      </c>
      <c r="B413" s="26"/>
      <c r="C413" s="26"/>
      <c r="D413" s="83"/>
      <c r="E413" s="26"/>
      <c r="F413" s="54"/>
      <c r="G413" s="56"/>
      <c r="H413" s="24"/>
      <c r="I413" s="24"/>
      <c r="J413" s="24"/>
      <c r="K413" s="24"/>
      <c r="L413" s="24"/>
      <c r="M413" s="24"/>
      <c r="N413" s="24"/>
      <c r="O413" s="24"/>
      <c r="P413" s="24"/>
      <c r="Q413" s="24"/>
      <c r="R413" s="24"/>
      <c r="S413" s="24"/>
      <c r="T413" s="24"/>
    </row>
    <row r="414" spans="1:20" x14ac:dyDescent="0.25">
      <c r="A414" s="10">
        <v>413</v>
      </c>
      <c r="B414" s="26"/>
      <c r="C414" s="26"/>
      <c r="D414" s="83"/>
      <c r="E414" s="26"/>
      <c r="F414" s="54"/>
      <c r="G414" s="56"/>
      <c r="H414" s="24"/>
      <c r="I414" s="24"/>
      <c r="J414" s="24"/>
      <c r="K414" s="24"/>
      <c r="L414" s="24"/>
      <c r="M414" s="24"/>
      <c r="N414" s="24"/>
      <c r="O414" s="24"/>
      <c r="P414" s="24"/>
      <c r="Q414" s="24"/>
      <c r="R414" s="24"/>
      <c r="S414" s="24"/>
      <c r="T414" s="24"/>
    </row>
    <row r="415" spans="1:20" x14ac:dyDescent="0.25">
      <c r="A415" s="10">
        <v>414</v>
      </c>
      <c r="B415" s="26"/>
      <c r="C415" s="26"/>
      <c r="D415" s="83"/>
      <c r="E415" s="26"/>
      <c r="F415" s="54"/>
      <c r="G415" s="56"/>
      <c r="H415" s="24"/>
      <c r="I415" s="24"/>
      <c r="J415" s="24"/>
      <c r="K415" s="24"/>
      <c r="L415" s="24"/>
      <c r="M415" s="24"/>
      <c r="N415" s="24"/>
      <c r="O415" s="24"/>
      <c r="P415" s="24"/>
      <c r="Q415" s="24"/>
      <c r="R415" s="24"/>
      <c r="S415" s="24"/>
      <c r="T415" s="24"/>
    </row>
    <row r="416" spans="1:20" x14ac:dyDescent="0.25">
      <c r="A416" s="10">
        <v>415</v>
      </c>
      <c r="B416" s="26"/>
      <c r="C416" s="26"/>
      <c r="D416" s="83"/>
      <c r="E416" s="26"/>
      <c r="F416" s="54"/>
      <c r="G416" s="56"/>
      <c r="H416" s="24"/>
      <c r="I416" s="24"/>
      <c r="J416" s="24"/>
      <c r="K416" s="24"/>
      <c r="L416" s="24"/>
      <c r="M416" s="24"/>
      <c r="N416" s="24"/>
      <c r="O416" s="24"/>
      <c r="P416" s="24"/>
      <c r="Q416" s="24"/>
      <c r="R416" s="24"/>
      <c r="S416" s="24"/>
      <c r="T416" s="24"/>
    </row>
    <row r="417" spans="1:20" x14ac:dyDescent="0.25">
      <c r="A417" s="10">
        <v>416</v>
      </c>
      <c r="B417" s="26"/>
      <c r="C417" s="26"/>
      <c r="D417" s="83"/>
      <c r="E417" s="26"/>
      <c r="F417" s="54"/>
      <c r="G417" s="56"/>
      <c r="H417" s="24"/>
      <c r="I417" s="24"/>
      <c r="J417" s="24"/>
      <c r="K417" s="24"/>
      <c r="L417" s="24"/>
      <c r="M417" s="24"/>
      <c r="N417" s="24"/>
      <c r="O417" s="24"/>
      <c r="P417" s="24"/>
      <c r="Q417" s="24"/>
      <c r="R417" s="24"/>
      <c r="S417" s="24"/>
      <c r="T417" s="24"/>
    </row>
    <row r="418" spans="1:20" x14ac:dyDescent="0.25">
      <c r="A418" s="10">
        <v>417</v>
      </c>
      <c r="B418" s="26"/>
      <c r="C418" s="26"/>
      <c r="D418" s="83"/>
      <c r="E418" s="26"/>
      <c r="F418" s="54"/>
      <c r="G418" s="56"/>
      <c r="H418" s="24"/>
      <c r="I418" s="24"/>
      <c r="J418" s="24"/>
      <c r="K418" s="24"/>
      <c r="L418" s="24"/>
      <c r="M418" s="24"/>
      <c r="N418" s="24"/>
      <c r="O418" s="24"/>
      <c r="P418" s="24"/>
      <c r="Q418" s="24"/>
      <c r="R418" s="24"/>
      <c r="S418" s="24"/>
      <c r="T418" s="24"/>
    </row>
    <row r="419" spans="1:20" x14ac:dyDescent="0.25">
      <c r="A419" s="10">
        <v>418</v>
      </c>
      <c r="B419" s="26"/>
      <c r="C419" s="26"/>
      <c r="D419" s="83"/>
      <c r="E419" s="26"/>
      <c r="F419" s="54"/>
      <c r="G419" s="56"/>
      <c r="H419" s="24"/>
      <c r="I419" s="24"/>
      <c r="J419" s="24"/>
      <c r="K419" s="24"/>
      <c r="L419" s="24"/>
      <c r="M419" s="24"/>
      <c r="N419" s="24"/>
      <c r="O419" s="24"/>
      <c r="P419" s="24"/>
      <c r="Q419" s="24"/>
      <c r="R419" s="24"/>
      <c r="S419" s="24"/>
      <c r="T419" s="24"/>
    </row>
    <row r="420" spans="1:20" x14ac:dyDescent="0.25">
      <c r="A420" s="10">
        <v>419</v>
      </c>
      <c r="B420" s="26"/>
      <c r="C420" s="26"/>
      <c r="D420" s="83"/>
      <c r="E420" s="26"/>
      <c r="F420" s="54"/>
      <c r="G420" s="56"/>
      <c r="H420" s="24"/>
      <c r="I420" s="24"/>
      <c r="J420" s="24"/>
      <c r="K420" s="24"/>
      <c r="L420" s="24"/>
      <c r="M420" s="24"/>
      <c r="N420" s="24"/>
      <c r="O420" s="24"/>
      <c r="P420" s="24"/>
      <c r="Q420" s="24"/>
      <c r="R420" s="24"/>
      <c r="S420" s="24"/>
      <c r="T420" s="24"/>
    </row>
    <row r="421" spans="1:20" x14ac:dyDescent="0.25">
      <c r="A421" s="10">
        <v>420</v>
      </c>
      <c r="B421" s="26"/>
      <c r="C421" s="26"/>
      <c r="D421" s="83"/>
      <c r="E421" s="26"/>
      <c r="F421" s="54"/>
      <c r="G421" s="56"/>
      <c r="H421" s="24"/>
      <c r="I421" s="24"/>
      <c r="J421" s="24"/>
      <c r="K421" s="24"/>
      <c r="L421" s="24"/>
      <c r="M421" s="24"/>
      <c r="N421" s="24"/>
      <c r="O421" s="24"/>
      <c r="P421" s="24"/>
      <c r="Q421" s="24"/>
      <c r="R421" s="24"/>
      <c r="S421" s="24"/>
      <c r="T421" s="24"/>
    </row>
    <row r="422" spans="1:20" x14ac:dyDescent="0.25">
      <c r="A422" s="10">
        <v>421</v>
      </c>
      <c r="B422" s="26"/>
      <c r="C422" s="26"/>
      <c r="D422" s="83"/>
      <c r="E422" s="26"/>
      <c r="F422" s="54"/>
      <c r="G422" s="56"/>
      <c r="H422" s="24"/>
      <c r="I422" s="24"/>
      <c r="J422" s="24"/>
      <c r="K422" s="24"/>
      <c r="L422" s="24"/>
      <c r="M422" s="24"/>
      <c r="N422" s="24"/>
      <c r="O422" s="24"/>
      <c r="P422" s="24"/>
      <c r="Q422" s="24"/>
      <c r="R422" s="24"/>
      <c r="S422" s="24"/>
      <c r="T422" s="24"/>
    </row>
    <row r="423" spans="1:20" x14ac:dyDescent="0.25">
      <c r="A423" s="10">
        <v>422</v>
      </c>
      <c r="B423" s="26"/>
      <c r="C423" s="26"/>
      <c r="D423" s="83"/>
      <c r="E423" s="26"/>
      <c r="F423" s="54"/>
      <c r="G423" s="56"/>
      <c r="H423" s="24"/>
      <c r="I423" s="24"/>
      <c r="J423" s="24"/>
      <c r="K423" s="24"/>
      <c r="L423" s="24"/>
      <c r="M423" s="24"/>
      <c r="N423" s="24"/>
      <c r="O423" s="24"/>
      <c r="P423" s="24"/>
      <c r="Q423" s="24"/>
      <c r="R423" s="24"/>
      <c r="S423" s="24"/>
      <c r="T423" s="24"/>
    </row>
    <row r="424" spans="1:20" x14ac:dyDescent="0.25">
      <c r="A424" s="10">
        <v>423</v>
      </c>
      <c r="B424" s="26"/>
      <c r="C424" s="26"/>
      <c r="D424" s="83"/>
      <c r="E424" s="26"/>
      <c r="F424" s="54"/>
      <c r="G424" s="56"/>
      <c r="H424" s="24"/>
      <c r="I424" s="24"/>
      <c r="J424" s="24"/>
      <c r="K424" s="24"/>
      <c r="L424" s="24"/>
      <c r="M424" s="24"/>
      <c r="N424" s="24"/>
      <c r="O424" s="24"/>
      <c r="P424" s="24"/>
      <c r="Q424" s="24"/>
      <c r="R424" s="24"/>
      <c r="S424" s="24"/>
      <c r="T424" s="24"/>
    </row>
    <row r="425" spans="1:20" x14ac:dyDescent="0.25">
      <c r="A425" s="10">
        <v>424</v>
      </c>
      <c r="B425" s="26"/>
      <c r="C425" s="26"/>
      <c r="D425" s="83"/>
      <c r="E425" s="26"/>
      <c r="F425" s="54"/>
      <c r="G425" s="56"/>
      <c r="H425" s="24"/>
      <c r="I425" s="24"/>
      <c r="J425" s="24"/>
      <c r="K425" s="24"/>
      <c r="L425" s="24"/>
      <c r="M425" s="24"/>
      <c r="N425" s="24"/>
      <c r="O425" s="24"/>
      <c r="P425" s="24"/>
      <c r="Q425" s="24"/>
      <c r="R425" s="24"/>
      <c r="S425" s="24"/>
      <c r="T425" s="24"/>
    </row>
    <row r="426" spans="1:20" x14ac:dyDescent="0.25">
      <c r="A426" s="10">
        <v>425</v>
      </c>
      <c r="B426" s="26"/>
      <c r="C426" s="26"/>
      <c r="D426" s="83"/>
      <c r="E426" s="26"/>
      <c r="F426" s="54"/>
      <c r="G426" s="56"/>
      <c r="H426" s="24"/>
      <c r="I426" s="24"/>
      <c r="J426" s="24"/>
      <c r="K426" s="24"/>
      <c r="L426" s="24"/>
      <c r="M426" s="24"/>
      <c r="N426" s="24"/>
      <c r="O426" s="24"/>
      <c r="P426" s="24"/>
      <c r="Q426" s="24"/>
      <c r="R426" s="24"/>
      <c r="S426" s="24"/>
      <c r="T426" s="24"/>
    </row>
    <row r="427" spans="1:20" x14ac:dyDescent="0.25">
      <c r="A427" s="10">
        <v>426</v>
      </c>
      <c r="B427" s="26"/>
      <c r="C427" s="26"/>
      <c r="D427" s="83"/>
      <c r="E427" s="26"/>
      <c r="F427" s="54"/>
      <c r="G427" s="56"/>
      <c r="H427" s="24"/>
      <c r="I427" s="24"/>
      <c r="J427" s="24"/>
      <c r="K427" s="24"/>
      <c r="L427" s="24"/>
      <c r="M427" s="24"/>
      <c r="N427" s="24"/>
      <c r="O427" s="24"/>
      <c r="P427" s="24"/>
      <c r="Q427" s="24"/>
      <c r="R427" s="24"/>
      <c r="S427" s="24"/>
      <c r="T427" s="24"/>
    </row>
    <row r="428" spans="1:20" x14ac:dyDescent="0.25">
      <c r="A428" s="10">
        <v>427</v>
      </c>
      <c r="B428" s="26"/>
      <c r="C428" s="26"/>
      <c r="D428" s="83"/>
      <c r="E428" s="26"/>
      <c r="F428" s="54"/>
      <c r="G428" s="56"/>
      <c r="H428" s="24"/>
      <c r="I428" s="24"/>
      <c r="J428" s="24"/>
      <c r="K428" s="24"/>
      <c r="L428" s="24"/>
      <c r="M428" s="24"/>
      <c r="N428" s="24"/>
      <c r="O428" s="24"/>
      <c r="P428" s="24"/>
      <c r="Q428" s="24"/>
      <c r="R428" s="24"/>
      <c r="S428" s="24"/>
      <c r="T428" s="24"/>
    </row>
    <row r="429" spans="1:20" x14ac:dyDescent="0.25">
      <c r="A429" s="10">
        <v>428</v>
      </c>
      <c r="B429" s="26"/>
      <c r="C429" s="26"/>
      <c r="D429" s="83"/>
      <c r="E429" s="26"/>
      <c r="F429" s="54"/>
      <c r="G429" s="56"/>
      <c r="H429" s="24"/>
      <c r="I429" s="24"/>
      <c r="J429" s="24"/>
      <c r="K429" s="24"/>
      <c r="L429" s="24"/>
      <c r="M429" s="24"/>
      <c r="N429" s="24"/>
      <c r="O429" s="24"/>
      <c r="P429" s="24"/>
      <c r="Q429" s="24"/>
      <c r="R429" s="24"/>
      <c r="S429" s="24"/>
      <c r="T429" s="24"/>
    </row>
    <row r="430" spans="1:20" x14ac:dyDescent="0.25">
      <c r="A430" s="10">
        <v>429</v>
      </c>
      <c r="B430" s="26"/>
      <c r="C430" s="26"/>
      <c r="D430" s="83"/>
      <c r="E430" s="26"/>
      <c r="F430" s="54"/>
      <c r="G430" s="56"/>
      <c r="H430" s="24"/>
      <c r="I430" s="24"/>
      <c r="J430" s="24"/>
      <c r="K430" s="24"/>
      <c r="L430" s="24"/>
      <c r="M430" s="24"/>
      <c r="N430" s="24"/>
      <c r="O430" s="24"/>
      <c r="P430" s="24"/>
      <c r="Q430" s="24"/>
      <c r="R430" s="24"/>
      <c r="S430" s="24"/>
      <c r="T430" s="24"/>
    </row>
    <row r="431" spans="1:20" x14ac:dyDescent="0.25">
      <c r="A431" s="10">
        <v>430</v>
      </c>
      <c r="B431" s="26"/>
      <c r="C431" s="26"/>
      <c r="D431" s="83"/>
      <c r="E431" s="26"/>
      <c r="F431" s="54"/>
      <c r="G431" s="56"/>
      <c r="H431" s="24"/>
      <c r="I431" s="24"/>
      <c r="J431" s="24"/>
      <c r="K431" s="24"/>
      <c r="L431" s="24"/>
      <c r="M431" s="24"/>
      <c r="N431" s="24"/>
      <c r="O431" s="24"/>
      <c r="P431" s="24"/>
      <c r="Q431" s="24"/>
      <c r="R431" s="24"/>
      <c r="S431" s="24"/>
      <c r="T431" s="24"/>
    </row>
    <row r="432" spans="1:20" x14ac:dyDescent="0.25">
      <c r="A432" s="10">
        <v>431</v>
      </c>
      <c r="B432" s="26"/>
      <c r="C432" s="26"/>
      <c r="D432" s="83"/>
      <c r="E432" s="26"/>
      <c r="F432" s="54"/>
      <c r="G432" s="56"/>
      <c r="H432" s="24"/>
      <c r="I432" s="24"/>
      <c r="J432" s="24"/>
      <c r="K432" s="24"/>
      <c r="L432" s="24"/>
      <c r="M432" s="24"/>
      <c r="N432" s="24"/>
      <c r="O432" s="24"/>
      <c r="P432" s="24"/>
      <c r="Q432" s="24"/>
      <c r="R432" s="24"/>
      <c r="S432" s="24"/>
      <c r="T432" s="24"/>
    </row>
    <row r="433" spans="1:20" x14ac:dyDescent="0.25">
      <c r="A433" s="10">
        <v>432</v>
      </c>
      <c r="B433" s="26"/>
      <c r="C433" s="26"/>
      <c r="D433" s="83"/>
      <c r="E433" s="26"/>
      <c r="F433" s="54"/>
      <c r="G433" s="56"/>
      <c r="H433" s="24"/>
      <c r="I433" s="24"/>
      <c r="J433" s="24"/>
      <c r="K433" s="24"/>
      <c r="L433" s="24"/>
      <c r="M433" s="24"/>
      <c r="N433" s="24"/>
      <c r="O433" s="24"/>
      <c r="P433" s="24"/>
      <c r="Q433" s="24"/>
      <c r="R433" s="24"/>
      <c r="S433" s="24"/>
      <c r="T433" s="24"/>
    </row>
    <row r="434" spans="1:20" x14ac:dyDescent="0.25">
      <c r="A434" s="10">
        <v>433</v>
      </c>
      <c r="B434" s="26"/>
      <c r="C434" s="26"/>
      <c r="D434" s="83"/>
      <c r="E434" s="26"/>
      <c r="F434" s="54"/>
      <c r="G434" s="56"/>
      <c r="H434" s="24"/>
      <c r="I434" s="24"/>
      <c r="J434" s="24"/>
      <c r="K434" s="24"/>
      <c r="L434" s="24"/>
      <c r="M434" s="24"/>
      <c r="N434" s="24"/>
      <c r="O434" s="24"/>
      <c r="P434" s="24"/>
      <c r="Q434" s="24"/>
      <c r="R434" s="24"/>
      <c r="S434" s="24"/>
      <c r="T434" s="24"/>
    </row>
    <row r="435" spans="1:20" x14ac:dyDescent="0.25">
      <c r="A435" s="10">
        <v>434</v>
      </c>
      <c r="B435" s="26"/>
      <c r="C435" s="26"/>
      <c r="D435" s="83"/>
      <c r="E435" s="26"/>
      <c r="F435" s="54"/>
      <c r="G435" s="56"/>
      <c r="H435" s="24"/>
      <c r="I435" s="24"/>
      <c r="J435" s="24"/>
      <c r="K435" s="24"/>
      <c r="L435" s="24"/>
      <c r="M435" s="24"/>
      <c r="N435" s="24"/>
      <c r="O435" s="24"/>
      <c r="P435" s="24"/>
      <c r="Q435" s="24"/>
      <c r="R435" s="24"/>
      <c r="S435" s="24"/>
      <c r="T435" s="24"/>
    </row>
    <row r="436" spans="1:20" x14ac:dyDescent="0.25">
      <c r="A436" s="10">
        <v>435</v>
      </c>
      <c r="B436" s="26"/>
      <c r="C436" s="26"/>
      <c r="D436" s="83"/>
      <c r="E436" s="26"/>
      <c r="F436" s="54"/>
      <c r="G436" s="56"/>
      <c r="H436" s="24"/>
      <c r="I436" s="24"/>
      <c r="J436" s="24"/>
      <c r="K436" s="24"/>
      <c r="L436" s="24"/>
      <c r="M436" s="24"/>
      <c r="N436" s="24"/>
      <c r="O436" s="24"/>
      <c r="P436" s="24"/>
      <c r="Q436" s="24"/>
      <c r="R436" s="24"/>
      <c r="S436" s="24"/>
      <c r="T436" s="24"/>
    </row>
    <row r="437" spans="1:20" x14ac:dyDescent="0.25">
      <c r="A437" s="10">
        <v>436</v>
      </c>
      <c r="B437" s="26"/>
      <c r="C437" s="26"/>
      <c r="D437" s="83"/>
      <c r="E437" s="26"/>
      <c r="F437" s="54"/>
      <c r="G437" s="56"/>
      <c r="H437" s="24"/>
      <c r="I437" s="24"/>
      <c r="J437" s="24"/>
      <c r="K437" s="24"/>
      <c r="L437" s="24"/>
      <c r="M437" s="24"/>
      <c r="N437" s="24"/>
      <c r="O437" s="24"/>
      <c r="P437" s="24"/>
      <c r="Q437" s="24"/>
      <c r="R437" s="24"/>
      <c r="S437" s="24"/>
      <c r="T437" s="24"/>
    </row>
    <row r="438" spans="1:20" x14ac:dyDescent="0.25">
      <c r="A438" s="10">
        <v>437</v>
      </c>
      <c r="B438" s="26"/>
      <c r="C438" s="26"/>
      <c r="D438" s="83"/>
      <c r="E438" s="26"/>
      <c r="F438" s="54"/>
      <c r="G438" s="56"/>
      <c r="H438" s="24"/>
      <c r="I438" s="24"/>
      <c r="J438" s="24"/>
      <c r="K438" s="24"/>
      <c r="L438" s="24"/>
      <c r="M438" s="24"/>
      <c r="N438" s="24"/>
      <c r="O438" s="24"/>
      <c r="P438" s="24"/>
      <c r="Q438" s="24"/>
      <c r="R438" s="24"/>
      <c r="S438" s="24"/>
      <c r="T438" s="24"/>
    </row>
    <row r="439" spans="1:20" x14ac:dyDescent="0.25">
      <c r="A439" s="10">
        <v>438</v>
      </c>
      <c r="B439" s="26"/>
      <c r="C439" s="26"/>
      <c r="D439" s="83"/>
      <c r="E439" s="26"/>
      <c r="F439" s="54"/>
      <c r="G439" s="56"/>
      <c r="H439" s="24"/>
      <c r="I439" s="24"/>
      <c r="J439" s="24"/>
      <c r="K439" s="24"/>
      <c r="L439" s="24"/>
      <c r="M439" s="24"/>
      <c r="N439" s="24"/>
      <c r="O439" s="24"/>
      <c r="P439" s="24"/>
      <c r="Q439" s="24"/>
      <c r="R439" s="24"/>
      <c r="S439" s="24"/>
      <c r="T439" s="24"/>
    </row>
    <row r="440" spans="1:20" x14ac:dyDescent="0.25">
      <c r="A440" s="10">
        <v>439</v>
      </c>
      <c r="B440" s="26"/>
      <c r="C440" s="26"/>
      <c r="D440" s="83"/>
      <c r="E440" s="26"/>
      <c r="F440" s="54"/>
      <c r="G440" s="56"/>
      <c r="H440" s="24"/>
      <c r="I440" s="24"/>
      <c r="J440" s="24"/>
      <c r="K440" s="24"/>
      <c r="L440" s="24"/>
      <c r="M440" s="24"/>
      <c r="N440" s="24"/>
      <c r="O440" s="24"/>
      <c r="P440" s="24"/>
      <c r="Q440" s="24"/>
      <c r="R440" s="24"/>
      <c r="S440" s="24"/>
      <c r="T440" s="24"/>
    </row>
    <row r="441" spans="1:20" x14ac:dyDescent="0.25">
      <c r="A441" s="10">
        <v>440</v>
      </c>
      <c r="B441" s="26"/>
      <c r="C441" s="26"/>
      <c r="D441" s="83"/>
      <c r="E441" s="26"/>
      <c r="F441" s="54"/>
      <c r="G441" s="56"/>
      <c r="H441" s="24"/>
      <c r="I441" s="24"/>
      <c r="J441" s="24"/>
      <c r="K441" s="24"/>
      <c r="L441" s="24"/>
      <c r="M441" s="24"/>
      <c r="N441" s="24"/>
      <c r="O441" s="24"/>
      <c r="P441" s="24"/>
      <c r="Q441" s="24"/>
      <c r="R441" s="24"/>
      <c r="S441" s="24"/>
      <c r="T441" s="24"/>
    </row>
    <row r="442" spans="1:20" x14ac:dyDescent="0.25">
      <c r="A442" s="10">
        <v>441</v>
      </c>
      <c r="B442" s="26"/>
      <c r="C442" s="26"/>
      <c r="D442" s="83"/>
      <c r="E442" s="26"/>
      <c r="F442" s="54"/>
      <c r="G442" s="56"/>
      <c r="H442" s="24"/>
      <c r="I442" s="24"/>
      <c r="J442" s="24"/>
      <c r="K442" s="24"/>
      <c r="L442" s="24"/>
      <c r="M442" s="24"/>
      <c r="N442" s="24"/>
      <c r="O442" s="24"/>
      <c r="P442" s="24"/>
      <c r="Q442" s="24"/>
      <c r="R442" s="24"/>
      <c r="S442" s="24"/>
      <c r="T442" s="24"/>
    </row>
    <row r="443" spans="1:20" x14ac:dyDescent="0.25">
      <c r="A443" s="10">
        <v>442</v>
      </c>
      <c r="B443" s="26"/>
      <c r="C443" s="26"/>
      <c r="D443" s="83"/>
      <c r="E443" s="26"/>
      <c r="F443" s="54"/>
      <c r="G443" s="56"/>
      <c r="H443" s="24"/>
      <c r="I443" s="24"/>
      <c r="J443" s="24"/>
      <c r="K443" s="24"/>
      <c r="L443" s="24"/>
      <c r="M443" s="24"/>
      <c r="N443" s="24"/>
      <c r="O443" s="24"/>
      <c r="P443" s="24"/>
      <c r="Q443" s="24"/>
      <c r="R443" s="24"/>
      <c r="S443" s="24"/>
      <c r="T443" s="24"/>
    </row>
    <row r="444" spans="1:20" x14ac:dyDescent="0.25">
      <c r="A444" s="10">
        <v>443</v>
      </c>
      <c r="B444" s="26"/>
      <c r="C444" s="26"/>
      <c r="D444" s="83"/>
      <c r="E444" s="26"/>
      <c r="F444" s="54"/>
      <c r="G444" s="56"/>
      <c r="H444" s="24"/>
      <c r="I444" s="24"/>
      <c r="J444" s="24"/>
      <c r="K444" s="24"/>
      <c r="L444" s="24"/>
      <c r="M444" s="24"/>
      <c r="N444" s="24"/>
      <c r="O444" s="24"/>
      <c r="P444" s="24"/>
      <c r="Q444" s="24"/>
      <c r="R444" s="24"/>
      <c r="S444" s="24"/>
      <c r="T444" s="24"/>
    </row>
    <row r="445" spans="1:20" x14ac:dyDescent="0.25">
      <c r="A445" s="10">
        <v>444</v>
      </c>
      <c r="B445" s="26"/>
      <c r="C445" s="26"/>
      <c r="D445" s="83"/>
      <c r="E445" s="26"/>
      <c r="F445" s="54"/>
      <c r="G445" s="56"/>
      <c r="H445" s="24"/>
      <c r="I445" s="24"/>
      <c r="J445" s="24"/>
      <c r="K445" s="24"/>
      <c r="L445" s="24"/>
      <c r="M445" s="24"/>
      <c r="N445" s="24"/>
      <c r="O445" s="24"/>
      <c r="P445" s="24"/>
      <c r="Q445" s="24"/>
      <c r="R445" s="24"/>
      <c r="S445" s="24"/>
      <c r="T445" s="24"/>
    </row>
    <row r="446" spans="1:20" x14ac:dyDescent="0.25">
      <c r="A446" s="10">
        <v>445</v>
      </c>
      <c r="B446" s="26"/>
      <c r="C446" s="26"/>
      <c r="D446" s="83"/>
      <c r="E446" s="26"/>
      <c r="F446" s="54"/>
      <c r="G446" s="56"/>
      <c r="H446" s="24"/>
      <c r="I446" s="24"/>
      <c r="J446" s="24"/>
      <c r="K446" s="24"/>
      <c r="L446" s="24"/>
      <c r="M446" s="24"/>
      <c r="N446" s="24"/>
      <c r="O446" s="24"/>
      <c r="P446" s="24"/>
      <c r="Q446" s="24"/>
      <c r="R446" s="24"/>
      <c r="S446" s="24"/>
      <c r="T446" s="24"/>
    </row>
    <row r="447" spans="1:20" x14ac:dyDescent="0.25">
      <c r="A447" s="10">
        <v>446</v>
      </c>
      <c r="B447" s="26"/>
      <c r="C447" s="26"/>
      <c r="D447" s="83"/>
      <c r="E447" s="26"/>
      <c r="F447" s="54"/>
      <c r="G447" s="56"/>
      <c r="H447" s="24"/>
      <c r="I447" s="24"/>
      <c r="J447" s="24"/>
      <c r="K447" s="24"/>
      <c r="L447" s="24"/>
      <c r="M447" s="24"/>
      <c r="N447" s="24"/>
      <c r="O447" s="24"/>
      <c r="P447" s="24"/>
      <c r="Q447" s="24"/>
      <c r="R447" s="24"/>
      <c r="S447" s="24"/>
      <c r="T447" s="24"/>
    </row>
    <row r="448" spans="1:20" x14ac:dyDescent="0.25">
      <c r="A448" s="10">
        <v>447</v>
      </c>
      <c r="B448" s="26"/>
      <c r="C448" s="26"/>
      <c r="D448" s="83"/>
      <c r="E448" s="26"/>
      <c r="F448" s="54"/>
      <c r="G448" s="56"/>
      <c r="H448" s="24"/>
      <c r="I448" s="24"/>
      <c r="J448" s="24"/>
      <c r="K448" s="24"/>
      <c r="L448" s="24"/>
      <c r="M448" s="24"/>
      <c r="N448" s="24"/>
      <c r="O448" s="24"/>
      <c r="P448" s="24"/>
      <c r="Q448" s="24"/>
      <c r="R448" s="24"/>
      <c r="S448" s="24"/>
      <c r="T448" s="24"/>
    </row>
    <row r="449" spans="1:20" x14ac:dyDescent="0.25">
      <c r="A449" s="10">
        <v>448</v>
      </c>
      <c r="B449" s="26"/>
      <c r="C449" s="26"/>
      <c r="D449" s="83"/>
      <c r="E449" s="26"/>
      <c r="F449" s="54"/>
      <c r="G449" s="56"/>
      <c r="H449" s="24"/>
      <c r="I449" s="24"/>
      <c r="J449" s="24"/>
      <c r="K449" s="24"/>
      <c r="L449" s="24"/>
      <c r="M449" s="24"/>
      <c r="N449" s="24"/>
      <c r="O449" s="24"/>
      <c r="P449" s="24"/>
      <c r="Q449" s="24"/>
      <c r="R449" s="24"/>
      <c r="S449" s="24"/>
      <c r="T449" s="24"/>
    </row>
    <row r="450" spans="1:20" x14ac:dyDescent="0.25">
      <c r="A450" s="10">
        <v>449</v>
      </c>
      <c r="B450" s="26"/>
      <c r="C450" s="26"/>
      <c r="D450" s="83"/>
      <c r="E450" s="26"/>
      <c r="F450" s="54"/>
      <c r="G450" s="56"/>
      <c r="H450" s="24"/>
      <c r="I450" s="24"/>
      <c r="J450" s="24"/>
      <c r="K450" s="24"/>
      <c r="L450" s="24"/>
      <c r="M450" s="24"/>
      <c r="N450" s="24"/>
      <c r="O450" s="24"/>
      <c r="P450" s="24"/>
      <c r="Q450" s="24"/>
      <c r="R450" s="24"/>
      <c r="S450" s="24"/>
      <c r="T450" s="24"/>
    </row>
    <row r="451" spans="1:20" x14ac:dyDescent="0.25">
      <c r="A451" s="10">
        <v>450</v>
      </c>
      <c r="B451" s="26"/>
      <c r="C451" s="26"/>
      <c r="D451" s="83"/>
      <c r="E451" s="26"/>
      <c r="F451" s="54"/>
      <c r="G451" s="56"/>
      <c r="H451" s="24"/>
      <c r="I451" s="24"/>
      <c r="J451" s="24"/>
      <c r="K451" s="24"/>
      <c r="L451" s="24"/>
      <c r="M451" s="24"/>
      <c r="N451" s="24"/>
      <c r="O451" s="24"/>
      <c r="P451" s="24"/>
      <c r="Q451" s="24"/>
      <c r="R451" s="24"/>
      <c r="S451" s="24"/>
      <c r="T451" s="24"/>
    </row>
    <row r="452" spans="1:20" x14ac:dyDescent="0.25">
      <c r="A452" s="10">
        <v>451</v>
      </c>
      <c r="B452" s="26"/>
      <c r="C452" s="26"/>
      <c r="D452" s="83"/>
      <c r="E452" s="26"/>
      <c r="F452" s="54"/>
      <c r="G452" s="56"/>
      <c r="H452" s="24"/>
      <c r="I452" s="24"/>
      <c r="J452" s="24"/>
      <c r="K452" s="24"/>
      <c r="L452" s="24"/>
      <c r="M452" s="24"/>
      <c r="N452" s="24"/>
      <c r="O452" s="24"/>
      <c r="P452" s="24"/>
      <c r="Q452" s="24"/>
      <c r="R452" s="24"/>
      <c r="S452" s="24"/>
      <c r="T452" s="24"/>
    </row>
    <row r="453" spans="1:20" x14ac:dyDescent="0.25">
      <c r="A453" s="10">
        <v>452</v>
      </c>
      <c r="B453" s="26"/>
      <c r="C453" s="26"/>
      <c r="D453" s="83"/>
      <c r="E453" s="26"/>
      <c r="F453" s="54"/>
      <c r="G453" s="56"/>
      <c r="H453" s="24"/>
      <c r="I453" s="24"/>
      <c r="J453" s="24"/>
      <c r="K453" s="24"/>
      <c r="L453" s="24"/>
      <c r="M453" s="24"/>
      <c r="N453" s="24"/>
      <c r="O453" s="24"/>
      <c r="P453" s="24"/>
      <c r="Q453" s="24"/>
      <c r="R453" s="24"/>
      <c r="S453" s="24"/>
      <c r="T453" s="24"/>
    </row>
    <row r="454" spans="1:20" x14ac:dyDescent="0.25">
      <c r="A454" s="10">
        <v>453</v>
      </c>
      <c r="B454" s="26"/>
      <c r="C454" s="26"/>
      <c r="D454" s="83"/>
      <c r="E454" s="26"/>
      <c r="F454" s="54"/>
      <c r="G454" s="56"/>
      <c r="H454" s="24"/>
      <c r="I454" s="24"/>
      <c r="J454" s="24"/>
      <c r="K454" s="24"/>
      <c r="L454" s="24"/>
      <c r="M454" s="24"/>
      <c r="N454" s="24"/>
      <c r="O454" s="24"/>
      <c r="P454" s="24"/>
      <c r="Q454" s="24"/>
      <c r="R454" s="24"/>
      <c r="S454" s="24"/>
      <c r="T454" s="24"/>
    </row>
    <row r="455" spans="1:20" x14ac:dyDescent="0.25">
      <c r="A455" s="10">
        <v>454</v>
      </c>
      <c r="B455" s="26"/>
      <c r="C455" s="26"/>
      <c r="D455" s="83"/>
      <c r="E455" s="26"/>
      <c r="F455" s="54"/>
      <c r="G455" s="56"/>
      <c r="H455" s="24"/>
      <c r="I455" s="24"/>
      <c r="J455" s="24"/>
      <c r="K455" s="24"/>
      <c r="L455" s="24"/>
      <c r="M455" s="24"/>
      <c r="N455" s="24"/>
      <c r="O455" s="24"/>
      <c r="P455" s="24"/>
      <c r="Q455" s="24"/>
      <c r="R455" s="24"/>
      <c r="S455" s="24"/>
      <c r="T455" s="24"/>
    </row>
    <row r="456" spans="1:20" x14ac:dyDescent="0.25">
      <c r="A456" s="10">
        <v>455</v>
      </c>
      <c r="B456" s="26"/>
      <c r="C456" s="26"/>
      <c r="D456" s="83"/>
      <c r="E456" s="26"/>
      <c r="F456" s="54"/>
      <c r="G456" s="56"/>
      <c r="H456" s="24"/>
      <c r="I456" s="24"/>
      <c r="J456" s="24"/>
      <c r="K456" s="24"/>
      <c r="L456" s="24"/>
      <c r="M456" s="24"/>
      <c r="N456" s="24"/>
      <c r="O456" s="24"/>
      <c r="P456" s="24"/>
      <c r="Q456" s="24"/>
      <c r="R456" s="24"/>
      <c r="S456" s="24"/>
      <c r="T456" s="24"/>
    </row>
    <row r="457" spans="1:20" x14ac:dyDescent="0.25">
      <c r="A457" s="10">
        <v>456</v>
      </c>
      <c r="B457" s="26"/>
      <c r="C457" s="26"/>
      <c r="D457" s="83"/>
      <c r="E457" s="26"/>
      <c r="F457" s="54"/>
      <c r="G457" s="56"/>
      <c r="H457" s="24"/>
      <c r="I457" s="24"/>
      <c r="J457" s="24"/>
      <c r="K457" s="24"/>
      <c r="L457" s="24"/>
      <c r="M457" s="24"/>
      <c r="N457" s="24"/>
      <c r="O457" s="24"/>
      <c r="P457" s="24"/>
      <c r="Q457" s="24"/>
      <c r="R457" s="24"/>
      <c r="S457" s="24"/>
      <c r="T457" s="24"/>
    </row>
    <row r="458" spans="1:20" x14ac:dyDescent="0.25">
      <c r="A458" s="10">
        <v>457</v>
      </c>
      <c r="B458" s="26"/>
      <c r="C458" s="26"/>
      <c r="D458" s="83"/>
      <c r="E458" s="26"/>
      <c r="F458" s="54"/>
      <c r="G458" s="56"/>
      <c r="H458" s="24"/>
      <c r="I458" s="24"/>
      <c r="J458" s="24"/>
      <c r="K458" s="24"/>
      <c r="L458" s="24"/>
      <c r="M458" s="24"/>
      <c r="N458" s="24"/>
      <c r="O458" s="24"/>
      <c r="P458" s="24"/>
      <c r="Q458" s="24"/>
      <c r="R458" s="24"/>
      <c r="S458" s="24"/>
      <c r="T458" s="24"/>
    </row>
    <row r="459" spans="1:20" x14ac:dyDescent="0.25">
      <c r="A459" s="10">
        <v>458</v>
      </c>
      <c r="B459" s="26"/>
      <c r="C459" s="26"/>
      <c r="D459" s="83"/>
      <c r="E459" s="26"/>
      <c r="F459" s="54"/>
      <c r="G459" s="56"/>
      <c r="H459" s="24"/>
      <c r="I459" s="24"/>
      <c r="J459" s="24"/>
      <c r="K459" s="24"/>
      <c r="L459" s="24"/>
      <c r="M459" s="24"/>
      <c r="N459" s="24"/>
      <c r="O459" s="24"/>
      <c r="P459" s="24"/>
      <c r="Q459" s="24"/>
      <c r="R459" s="24"/>
      <c r="S459" s="24"/>
      <c r="T459" s="24"/>
    </row>
    <row r="460" spans="1:20" x14ac:dyDescent="0.25">
      <c r="A460" s="10">
        <v>459</v>
      </c>
      <c r="B460" s="26"/>
      <c r="C460" s="26"/>
      <c r="D460" s="83"/>
      <c r="E460" s="26"/>
      <c r="F460" s="54"/>
      <c r="G460" s="56"/>
      <c r="H460" s="24"/>
      <c r="I460" s="24"/>
      <c r="J460" s="24"/>
      <c r="K460" s="24"/>
      <c r="L460" s="24"/>
      <c r="M460" s="24"/>
      <c r="N460" s="24"/>
      <c r="O460" s="24"/>
      <c r="P460" s="24"/>
      <c r="Q460" s="24"/>
      <c r="R460" s="24"/>
      <c r="S460" s="24"/>
      <c r="T460" s="24"/>
    </row>
    <row r="461" spans="1:20" x14ac:dyDescent="0.25">
      <c r="A461" s="10">
        <v>460</v>
      </c>
      <c r="B461" s="26"/>
      <c r="C461" s="26"/>
      <c r="D461" s="83"/>
      <c r="E461" s="26"/>
      <c r="F461" s="54"/>
      <c r="G461" s="56"/>
      <c r="H461" s="24"/>
      <c r="I461" s="24"/>
      <c r="J461" s="24"/>
      <c r="K461" s="24"/>
      <c r="L461" s="24"/>
      <c r="M461" s="24"/>
      <c r="N461" s="24"/>
      <c r="O461" s="24"/>
      <c r="P461" s="24"/>
      <c r="Q461" s="24"/>
      <c r="R461" s="24"/>
      <c r="S461" s="24"/>
      <c r="T461" s="24"/>
    </row>
    <row r="462" spans="1:20" x14ac:dyDescent="0.25">
      <c r="A462" s="10">
        <v>461</v>
      </c>
      <c r="B462" s="26"/>
      <c r="C462" s="26"/>
      <c r="D462" s="83"/>
      <c r="E462" s="26"/>
      <c r="F462" s="54"/>
      <c r="G462" s="56"/>
      <c r="H462" s="24"/>
      <c r="I462" s="24"/>
      <c r="J462" s="24"/>
      <c r="K462" s="24"/>
      <c r="L462" s="24"/>
      <c r="M462" s="24"/>
      <c r="N462" s="24"/>
      <c r="O462" s="24"/>
      <c r="P462" s="24"/>
      <c r="Q462" s="24"/>
      <c r="R462" s="24"/>
      <c r="S462" s="24"/>
      <c r="T462" s="24"/>
    </row>
    <row r="463" spans="1:20" x14ac:dyDescent="0.25">
      <c r="A463" s="10">
        <v>462</v>
      </c>
      <c r="B463" s="26"/>
      <c r="C463" s="26"/>
      <c r="D463" s="83"/>
      <c r="E463" s="26"/>
      <c r="F463" s="54"/>
      <c r="G463" s="56"/>
      <c r="H463" s="24"/>
      <c r="I463" s="24"/>
      <c r="J463" s="24"/>
      <c r="K463" s="24"/>
      <c r="L463" s="24"/>
      <c r="M463" s="24"/>
      <c r="N463" s="24"/>
      <c r="O463" s="24"/>
      <c r="P463" s="24"/>
      <c r="Q463" s="24"/>
      <c r="R463" s="24"/>
      <c r="S463" s="24"/>
      <c r="T463" s="24"/>
    </row>
    <row r="464" spans="1:20" x14ac:dyDescent="0.25">
      <c r="A464" s="10">
        <v>463</v>
      </c>
      <c r="B464" s="26"/>
      <c r="C464" s="26"/>
      <c r="D464" s="83"/>
      <c r="E464" s="26"/>
      <c r="F464" s="54"/>
      <c r="G464" s="56"/>
      <c r="H464" s="24"/>
      <c r="I464" s="24"/>
      <c r="J464" s="24"/>
      <c r="K464" s="24"/>
      <c r="L464" s="24"/>
      <c r="M464" s="24"/>
      <c r="N464" s="24"/>
      <c r="O464" s="24"/>
      <c r="P464" s="24"/>
      <c r="Q464" s="24"/>
      <c r="R464" s="24"/>
      <c r="S464" s="24"/>
      <c r="T464" s="24"/>
    </row>
    <row r="465" spans="1:20" x14ac:dyDescent="0.25">
      <c r="A465" s="10">
        <v>464</v>
      </c>
      <c r="B465" s="26"/>
      <c r="C465" s="26"/>
      <c r="D465" s="83"/>
      <c r="E465" s="26"/>
      <c r="F465" s="54"/>
      <c r="G465" s="56"/>
      <c r="H465" s="24"/>
      <c r="I465" s="24"/>
      <c r="J465" s="24"/>
      <c r="K465" s="24"/>
      <c r="L465" s="24"/>
      <c r="M465" s="24"/>
      <c r="N465" s="24"/>
      <c r="O465" s="24"/>
      <c r="P465" s="24"/>
      <c r="Q465" s="24"/>
      <c r="R465" s="24"/>
      <c r="S465" s="24"/>
      <c r="T465" s="24"/>
    </row>
    <row r="466" spans="1:20" x14ac:dyDescent="0.25">
      <c r="A466" s="10">
        <v>465</v>
      </c>
      <c r="B466" s="26"/>
      <c r="C466" s="26"/>
      <c r="D466" s="83"/>
      <c r="E466" s="26"/>
      <c r="F466" s="54"/>
      <c r="G466" s="56"/>
      <c r="H466" s="24"/>
      <c r="I466" s="24"/>
      <c r="J466" s="24"/>
      <c r="K466" s="24"/>
      <c r="L466" s="24"/>
      <c r="M466" s="24"/>
      <c r="N466" s="24"/>
      <c r="O466" s="24"/>
      <c r="P466" s="24"/>
      <c r="Q466" s="24"/>
      <c r="R466" s="24"/>
      <c r="S466" s="24"/>
      <c r="T466" s="24"/>
    </row>
    <row r="467" spans="1:20" x14ac:dyDescent="0.25">
      <c r="A467" s="10">
        <v>466</v>
      </c>
      <c r="B467" s="26"/>
      <c r="C467" s="26"/>
      <c r="D467" s="83"/>
      <c r="E467" s="26"/>
      <c r="F467" s="54"/>
      <c r="G467" s="56"/>
      <c r="H467" s="24"/>
      <c r="I467" s="24"/>
      <c r="J467" s="24"/>
      <c r="K467" s="24"/>
      <c r="L467" s="24"/>
      <c r="M467" s="24"/>
      <c r="N467" s="24"/>
      <c r="O467" s="24"/>
      <c r="P467" s="24"/>
      <c r="Q467" s="24"/>
      <c r="R467" s="24"/>
      <c r="S467" s="24"/>
      <c r="T467" s="24"/>
    </row>
    <row r="468" spans="1:20" x14ac:dyDescent="0.25">
      <c r="A468" s="10">
        <v>467</v>
      </c>
      <c r="B468" s="26"/>
      <c r="C468" s="26"/>
      <c r="D468" s="83"/>
      <c r="E468" s="26"/>
      <c r="F468" s="54"/>
      <c r="G468" s="56"/>
      <c r="H468" s="24"/>
      <c r="I468" s="24"/>
      <c r="J468" s="24"/>
      <c r="K468" s="24"/>
      <c r="L468" s="24"/>
      <c r="M468" s="24"/>
      <c r="N468" s="24"/>
      <c r="O468" s="24"/>
      <c r="P468" s="24"/>
      <c r="Q468" s="24"/>
      <c r="R468" s="24"/>
      <c r="S468" s="24"/>
      <c r="T468" s="24"/>
    </row>
    <row r="469" spans="1:20" x14ac:dyDescent="0.25">
      <c r="A469" s="10">
        <v>468</v>
      </c>
      <c r="B469" s="26"/>
      <c r="C469" s="26"/>
      <c r="D469" s="83"/>
      <c r="E469" s="26"/>
      <c r="F469" s="54"/>
      <c r="G469" s="56"/>
      <c r="H469" s="24"/>
      <c r="I469" s="24"/>
      <c r="J469" s="24"/>
      <c r="K469" s="24"/>
      <c r="L469" s="24"/>
      <c r="M469" s="24"/>
      <c r="N469" s="24"/>
      <c r="O469" s="24"/>
      <c r="P469" s="24"/>
      <c r="Q469" s="24"/>
      <c r="R469" s="24"/>
      <c r="S469" s="24"/>
      <c r="T469" s="24"/>
    </row>
    <row r="470" spans="1:20" x14ac:dyDescent="0.25">
      <c r="A470" s="10">
        <v>469</v>
      </c>
      <c r="B470" s="26"/>
      <c r="C470" s="26"/>
      <c r="D470" s="83"/>
      <c r="E470" s="26"/>
      <c r="F470" s="54"/>
      <c r="G470" s="56"/>
      <c r="H470" s="24"/>
      <c r="I470" s="24"/>
      <c r="J470" s="24"/>
      <c r="K470" s="24"/>
      <c r="L470" s="24"/>
      <c r="M470" s="24"/>
      <c r="N470" s="24"/>
      <c r="O470" s="24"/>
      <c r="P470" s="24"/>
      <c r="Q470" s="24"/>
      <c r="R470" s="24"/>
      <c r="S470" s="24"/>
      <c r="T470" s="24"/>
    </row>
    <row r="471" spans="1:20" x14ac:dyDescent="0.25">
      <c r="A471" s="10">
        <v>470</v>
      </c>
      <c r="B471" s="26"/>
      <c r="C471" s="26"/>
      <c r="D471" s="83"/>
      <c r="E471" s="26"/>
      <c r="F471" s="54"/>
      <c r="G471" s="56"/>
      <c r="H471" s="24"/>
      <c r="I471" s="24"/>
      <c r="J471" s="24"/>
      <c r="K471" s="24"/>
      <c r="L471" s="24"/>
      <c r="M471" s="24"/>
      <c r="N471" s="24"/>
      <c r="O471" s="24"/>
      <c r="P471" s="24"/>
      <c r="Q471" s="24"/>
      <c r="R471" s="24"/>
      <c r="S471" s="24"/>
      <c r="T471" s="24"/>
    </row>
    <row r="472" spans="1:20" x14ac:dyDescent="0.25">
      <c r="A472" s="10">
        <v>471</v>
      </c>
      <c r="B472" s="26"/>
      <c r="C472" s="26"/>
      <c r="D472" s="83"/>
      <c r="E472" s="26"/>
      <c r="F472" s="54"/>
      <c r="G472" s="56"/>
      <c r="H472" s="24"/>
      <c r="I472" s="24"/>
      <c r="J472" s="24"/>
      <c r="K472" s="24"/>
      <c r="L472" s="24"/>
      <c r="M472" s="24"/>
      <c r="N472" s="24"/>
      <c r="O472" s="24"/>
      <c r="P472" s="24"/>
      <c r="Q472" s="24"/>
      <c r="R472" s="24"/>
      <c r="S472" s="24"/>
      <c r="T472" s="24"/>
    </row>
    <row r="473" spans="1:20" x14ac:dyDescent="0.25">
      <c r="A473" s="10">
        <v>472</v>
      </c>
      <c r="B473" s="26"/>
      <c r="C473" s="26"/>
      <c r="D473" s="83"/>
      <c r="E473" s="26"/>
      <c r="F473" s="54"/>
      <c r="G473" s="56"/>
      <c r="H473" s="24"/>
      <c r="I473" s="24"/>
      <c r="J473" s="24"/>
      <c r="K473" s="24"/>
      <c r="L473" s="24"/>
      <c r="M473" s="24"/>
      <c r="N473" s="24"/>
      <c r="O473" s="24"/>
      <c r="P473" s="24"/>
      <c r="Q473" s="24"/>
      <c r="R473" s="24"/>
      <c r="S473" s="24"/>
      <c r="T473" s="24"/>
    </row>
    <row r="474" spans="1:20" x14ac:dyDescent="0.25">
      <c r="A474" s="10">
        <v>473</v>
      </c>
      <c r="B474" s="26"/>
      <c r="C474" s="26"/>
      <c r="D474" s="83"/>
      <c r="E474" s="26"/>
      <c r="F474" s="54"/>
      <c r="G474" s="56"/>
      <c r="H474" s="24"/>
      <c r="I474" s="24"/>
      <c r="J474" s="24"/>
      <c r="K474" s="24"/>
      <c r="L474" s="24"/>
      <c r="M474" s="24"/>
      <c r="N474" s="24"/>
      <c r="O474" s="24"/>
      <c r="P474" s="24"/>
      <c r="Q474" s="24"/>
      <c r="R474" s="24"/>
      <c r="S474" s="24"/>
      <c r="T474" s="24"/>
    </row>
    <row r="475" spans="1:20" x14ac:dyDescent="0.25">
      <c r="A475" s="10">
        <v>474</v>
      </c>
      <c r="B475" s="26"/>
      <c r="C475" s="26"/>
      <c r="D475" s="83"/>
      <c r="E475" s="26"/>
      <c r="F475" s="54"/>
      <c r="G475" s="56"/>
      <c r="H475" s="24"/>
      <c r="I475" s="24"/>
      <c r="J475" s="24"/>
      <c r="K475" s="24"/>
      <c r="L475" s="24"/>
      <c r="M475" s="24"/>
      <c r="N475" s="24"/>
      <c r="O475" s="24"/>
      <c r="P475" s="24"/>
      <c r="Q475" s="24"/>
      <c r="R475" s="24"/>
      <c r="S475" s="24"/>
      <c r="T475" s="24"/>
    </row>
    <row r="476" spans="1:20" x14ac:dyDescent="0.25">
      <c r="A476" s="10">
        <v>475</v>
      </c>
      <c r="B476" s="26"/>
      <c r="C476" s="26"/>
      <c r="D476" s="83"/>
      <c r="E476" s="26"/>
      <c r="F476" s="54"/>
      <c r="G476" s="56"/>
      <c r="H476" s="24"/>
      <c r="I476" s="24"/>
      <c r="J476" s="24"/>
      <c r="K476" s="24"/>
      <c r="L476" s="24"/>
      <c r="M476" s="24"/>
      <c r="N476" s="24"/>
      <c r="O476" s="24"/>
      <c r="P476" s="24"/>
      <c r="Q476" s="24"/>
      <c r="R476" s="24"/>
      <c r="S476" s="24"/>
      <c r="T476" s="24"/>
    </row>
    <row r="477" spans="1:20" x14ac:dyDescent="0.25">
      <c r="A477" s="10">
        <v>476</v>
      </c>
      <c r="B477" s="26"/>
      <c r="C477" s="26"/>
      <c r="D477" s="83"/>
      <c r="E477" s="26"/>
      <c r="F477" s="54"/>
      <c r="G477" s="56"/>
      <c r="H477" s="24"/>
      <c r="I477" s="24"/>
      <c r="J477" s="24"/>
      <c r="K477" s="24"/>
      <c r="L477" s="24"/>
      <c r="M477" s="24"/>
      <c r="N477" s="24"/>
      <c r="O477" s="24"/>
      <c r="P477" s="24"/>
      <c r="Q477" s="24"/>
      <c r="R477" s="24"/>
      <c r="S477" s="24"/>
      <c r="T477" s="24"/>
    </row>
    <row r="478" spans="1:20" x14ac:dyDescent="0.25">
      <c r="A478" s="10">
        <v>477</v>
      </c>
      <c r="B478" s="26"/>
      <c r="C478" s="26"/>
      <c r="D478" s="83"/>
      <c r="E478" s="26"/>
      <c r="F478" s="54"/>
      <c r="G478" s="56"/>
      <c r="H478" s="24"/>
      <c r="I478" s="24"/>
      <c r="J478" s="24"/>
      <c r="K478" s="24"/>
      <c r="L478" s="24"/>
      <c r="M478" s="24"/>
      <c r="N478" s="24"/>
      <c r="O478" s="24"/>
      <c r="P478" s="24"/>
      <c r="Q478" s="24"/>
      <c r="R478" s="24"/>
      <c r="S478" s="24"/>
      <c r="T478" s="24"/>
    </row>
    <row r="479" spans="1:20" x14ac:dyDescent="0.25">
      <c r="A479" s="10">
        <v>478</v>
      </c>
      <c r="B479" s="26"/>
      <c r="C479" s="26"/>
      <c r="D479" s="83"/>
      <c r="E479" s="26"/>
      <c r="F479" s="54"/>
      <c r="G479" s="56"/>
      <c r="H479" s="24"/>
      <c r="I479" s="24"/>
      <c r="J479" s="24"/>
      <c r="K479" s="24"/>
      <c r="L479" s="24"/>
      <c r="M479" s="24"/>
      <c r="N479" s="24"/>
      <c r="O479" s="24"/>
      <c r="P479" s="24"/>
      <c r="Q479" s="24"/>
      <c r="R479" s="24"/>
      <c r="S479" s="24"/>
      <c r="T479" s="24"/>
    </row>
    <row r="480" spans="1:20" x14ac:dyDescent="0.25">
      <c r="A480" s="10">
        <v>479</v>
      </c>
      <c r="B480" s="26"/>
      <c r="C480" s="26"/>
      <c r="D480" s="83"/>
      <c r="E480" s="26"/>
      <c r="F480" s="54"/>
      <c r="G480" s="56"/>
      <c r="H480" s="24"/>
      <c r="I480" s="24"/>
      <c r="J480" s="24"/>
      <c r="K480" s="24"/>
      <c r="L480" s="24"/>
      <c r="M480" s="24"/>
      <c r="N480" s="24"/>
      <c r="O480" s="24"/>
      <c r="P480" s="24"/>
      <c r="Q480" s="24"/>
      <c r="R480" s="24"/>
      <c r="S480" s="24"/>
      <c r="T480" s="24"/>
    </row>
    <row r="481" spans="1:20" x14ac:dyDescent="0.25">
      <c r="A481" s="10">
        <v>480</v>
      </c>
      <c r="B481" s="26"/>
      <c r="C481" s="26"/>
      <c r="D481" s="83"/>
      <c r="E481" s="26"/>
      <c r="F481" s="54"/>
      <c r="G481" s="56"/>
      <c r="H481" s="24"/>
      <c r="I481" s="24"/>
      <c r="J481" s="24"/>
      <c r="K481" s="24"/>
      <c r="L481" s="24"/>
      <c r="M481" s="24"/>
      <c r="N481" s="24"/>
      <c r="O481" s="24"/>
      <c r="P481" s="24"/>
      <c r="Q481" s="24"/>
      <c r="R481" s="24"/>
      <c r="S481" s="24"/>
      <c r="T481" s="24"/>
    </row>
    <row r="482" spans="1:20" x14ac:dyDescent="0.25">
      <c r="A482" s="10">
        <v>481</v>
      </c>
      <c r="B482" s="26"/>
      <c r="C482" s="26"/>
      <c r="D482" s="83"/>
      <c r="E482" s="26"/>
      <c r="F482" s="54"/>
      <c r="G482" s="56"/>
      <c r="H482" s="24"/>
      <c r="I482" s="24"/>
      <c r="J482" s="24"/>
      <c r="K482" s="24"/>
      <c r="L482" s="24"/>
      <c r="M482" s="24"/>
      <c r="N482" s="24"/>
      <c r="O482" s="24"/>
      <c r="P482" s="24"/>
      <c r="Q482" s="24"/>
      <c r="R482" s="24"/>
      <c r="S482" s="24"/>
      <c r="T482" s="24"/>
    </row>
    <row r="483" spans="1:20" x14ac:dyDescent="0.25">
      <c r="A483" s="10">
        <v>482</v>
      </c>
      <c r="B483" s="26"/>
      <c r="C483" s="26"/>
      <c r="D483" s="83"/>
      <c r="E483" s="26"/>
      <c r="F483" s="54"/>
      <c r="G483" s="56"/>
      <c r="H483" s="24"/>
      <c r="I483" s="24"/>
      <c r="J483" s="24"/>
      <c r="K483" s="24"/>
      <c r="L483" s="24"/>
      <c r="M483" s="24"/>
      <c r="N483" s="24"/>
      <c r="O483" s="24"/>
      <c r="P483" s="24"/>
      <c r="Q483" s="24"/>
      <c r="R483" s="24"/>
      <c r="S483" s="24"/>
      <c r="T483" s="24"/>
    </row>
    <row r="484" spans="1:20" x14ac:dyDescent="0.25">
      <c r="A484" s="10">
        <v>483</v>
      </c>
      <c r="B484" s="26"/>
      <c r="C484" s="26"/>
      <c r="D484" s="83"/>
      <c r="E484" s="26"/>
      <c r="F484" s="54"/>
      <c r="G484" s="56"/>
      <c r="H484" s="24"/>
      <c r="I484" s="24"/>
      <c r="J484" s="24"/>
      <c r="K484" s="24"/>
      <c r="L484" s="24"/>
      <c r="M484" s="24"/>
      <c r="N484" s="24"/>
      <c r="O484" s="24"/>
      <c r="P484" s="24"/>
      <c r="Q484" s="24"/>
      <c r="R484" s="24"/>
      <c r="S484" s="24"/>
      <c r="T484" s="24"/>
    </row>
    <row r="485" spans="1:20" x14ac:dyDescent="0.25">
      <c r="A485" s="10">
        <v>484</v>
      </c>
      <c r="B485" s="26"/>
      <c r="C485" s="26"/>
      <c r="D485" s="83"/>
      <c r="E485" s="26"/>
      <c r="F485" s="54"/>
      <c r="G485" s="56"/>
      <c r="H485" s="24"/>
      <c r="I485" s="24"/>
      <c r="J485" s="24"/>
      <c r="K485" s="24"/>
      <c r="L485" s="24"/>
      <c r="M485" s="24"/>
      <c r="N485" s="24"/>
      <c r="O485" s="24"/>
      <c r="P485" s="24"/>
      <c r="Q485" s="24"/>
      <c r="R485" s="24"/>
      <c r="S485" s="24"/>
      <c r="T485" s="24"/>
    </row>
    <row r="486" spans="1:20" x14ac:dyDescent="0.25">
      <c r="A486" s="10">
        <v>485</v>
      </c>
      <c r="B486" s="26"/>
      <c r="C486" s="26"/>
      <c r="D486" s="83"/>
      <c r="E486" s="26"/>
      <c r="F486" s="54"/>
      <c r="G486" s="56"/>
      <c r="H486" s="24"/>
      <c r="I486" s="24"/>
      <c r="J486" s="24"/>
      <c r="K486" s="24"/>
      <c r="L486" s="24"/>
      <c r="M486" s="24"/>
      <c r="N486" s="24"/>
      <c r="O486" s="24"/>
      <c r="P486" s="24"/>
      <c r="Q486" s="24"/>
      <c r="R486" s="24"/>
      <c r="S486" s="24"/>
      <c r="T486" s="24"/>
    </row>
    <row r="487" spans="1:20" x14ac:dyDescent="0.25">
      <c r="A487" s="10">
        <v>486</v>
      </c>
      <c r="B487" s="26"/>
      <c r="C487" s="26"/>
      <c r="D487" s="83"/>
      <c r="E487" s="26"/>
      <c r="F487" s="54"/>
      <c r="G487" s="56"/>
      <c r="H487" s="24"/>
      <c r="I487" s="24"/>
      <c r="J487" s="24"/>
      <c r="K487" s="24"/>
      <c r="L487" s="24"/>
      <c r="M487" s="24"/>
      <c r="N487" s="24"/>
      <c r="O487" s="24"/>
      <c r="P487" s="24"/>
      <c r="Q487" s="24"/>
      <c r="R487" s="24"/>
      <c r="S487" s="24"/>
      <c r="T487" s="24"/>
    </row>
    <row r="488" spans="1:20" x14ac:dyDescent="0.25">
      <c r="A488" s="10">
        <v>487</v>
      </c>
      <c r="B488" s="26"/>
      <c r="C488" s="26"/>
      <c r="D488" s="83"/>
      <c r="E488" s="26"/>
      <c r="F488" s="54"/>
      <c r="G488" s="56"/>
      <c r="H488" s="24"/>
      <c r="I488" s="24"/>
      <c r="J488" s="24"/>
      <c r="K488" s="24"/>
      <c r="L488" s="24"/>
      <c r="M488" s="24"/>
      <c r="N488" s="24"/>
      <c r="O488" s="24"/>
      <c r="P488" s="24"/>
      <c r="Q488" s="24"/>
      <c r="R488" s="24"/>
      <c r="S488" s="24"/>
      <c r="T488" s="24"/>
    </row>
    <row r="489" spans="1:20" x14ac:dyDescent="0.25">
      <c r="A489" s="10">
        <v>488</v>
      </c>
      <c r="B489" s="26"/>
      <c r="C489" s="26"/>
      <c r="D489" s="83"/>
      <c r="E489" s="26"/>
      <c r="F489" s="54"/>
      <c r="G489" s="56"/>
      <c r="H489" s="24"/>
      <c r="I489" s="24"/>
      <c r="J489" s="24"/>
      <c r="K489" s="24"/>
      <c r="L489" s="24"/>
      <c r="M489" s="24"/>
      <c r="N489" s="24"/>
      <c r="O489" s="24"/>
      <c r="P489" s="24"/>
      <c r="Q489" s="24"/>
      <c r="R489" s="24"/>
      <c r="S489" s="24"/>
      <c r="T489" s="24"/>
    </row>
    <row r="490" spans="1:20" x14ac:dyDescent="0.25">
      <c r="A490" s="10">
        <v>489</v>
      </c>
      <c r="B490" s="26"/>
      <c r="C490" s="26"/>
      <c r="D490" s="83"/>
      <c r="E490" s="26"/>
      <c r="F490" s="54"/>
      <c r="G490" s="56"/>
      <c r="H490" s="24"/>
      <c r="I490" s="24"/>
      <c r="J490" s="24"/>
      <c r="K490" s="24"/>
      <c r="L490" s="24"/>
      <c r="M490" s="24"/>
      <c r="N490" s="24"/>
      <c r="O490" s="24"/>
      <c r="P490" s="24"/>
      <c r="Q490" s="24"/>
      <c r="R490" s="24"/>
      <c r="S490" s="24"/>
      <c r="T490" s="24"/>
    </row>
    <row r="491" spans="1:20" x14ac:dyDescent="0.25">
      <c r="A491" s="10">
        <v>490</v>
      </c>
      <c r="B491" s="26"/>
      <c r="C491" s="26"/>
      <c r="D491" s="83"/>
      <c r="E491" s="26"/>
      <c r="F491" s="54"/>
      <c r="G491" s="56"/>
      <c r="H491" s="24"/>
      <c r="I491" s="24"/>
      <c r="J491" s="24"/>
      <c r="K491" s="24"/>
      <c r="L491" s="24"/>
      <c r="M491" s="24"/>
      <c r="N491" s="24"/>
      <c r="O491" s="24"/>
      <c r="P491" s="24"/>
      <c r="Q491" s="24"/>
      <c r="R491" s="24"/>
      <c r="S491" s="24"/>
      <c r="T491" s="24"/>
    </row>
    <row r="492" spans="1:20" x14ac:dyDescent="0.25">
      <c r="A492" s="10">
        <v>491</v>
      </c>
      <c r="B492" s="26"/>
      <c r="C492" s="26"/>
      <c r="D492" s="83"/>
      <c r="E492" s="26"/>
      <c r="F492" s="54"/>
      <c r="G492" s="56"/>
      <c r="H492" s="24"/>
      <c r="I492" s="24"/>
      <c r="J492" s="24"/>
      <c r="K492" s="24"/>
      <c r="L492" s="24"/>
      <c r="M492" s="24"/>
      <c r="N492" s="24"/>
      <c r="O492" s="24"/>
      <c r="P492" s="24"/>
      <c r="Q492" s="24"/>
      <c r="R492" s="24"/>
      <c r="S492" s="24"/>
      <c r="T492" s="24"/>
    </row>
    <row r="493" spans="1:20" x14ac:dyDescent="0.25">
      <c r="A493" s="10">
        <v>492</v>
      </c>
      <c r="B493" s="26"/>
      <c r="C493" s="26"/>
      <c r="D493" s="83"/>
      <c r="E493" s="26"/>
      <c r="F493" s="54"/>
      <c r="G493" s="56"/>
      <c r="H493" s="24"/>
      <c r="I493" s="24"/>
      <c r="J493" s="24"/>
      <c r="K493" s="24"/>
      <c r="L493" s="24"/>
      <c r="M493" s="24"/>
      <c r="N493" s="24"/>
      <c r="O493" s="24"/>
      <c r="P493" s="24"/>
      <c r="Q493" s="24"/>
      <c r="R493" s="24"/>
      <c r="S493" s="24"/>
      <c r="T493" s="24"/>
    </row>
    <row r="494" spans="1:20" x14ac:dyDescent="0.25">
      <c r="A494" s="10">
        <v>493</v>
      </c>
      <c r="B494" s="26"/>
      <c r="C494" s="26"/>
      <c r="D494" s="83"/>
      <c r="E494" s="26"/>
      <c r="F494" s="54"/>
      <c r="G494" s="56"/>
      <c r="H494" s="24"/>
      <c r="I494" s="24"/>
      <c r="J494" s="24"/>
      <c r="K494" s="24"/>
      <c r="L494" s="24"/>
      <c r="M494" s="24"/>
      <c r="N494" s="24"/>
      <c r="O494" s="24"/>
      <c r="P494" s="24"/>
      <c r="Q494" s="24"/>
      <c r="R494" s="24"/>
      <c r="S494" s="24"/>
      <c r="T494" s="24"/>
    </row>
    <row r="495" spans="1:20" x14ac:dyDescent="0.25">
      <c r="A495" s="10">
        <v>494</v>
      </c>
      <c r="B495" s="26"/>
      <c r="C495" s="26"/>
      <c r="D495" s="83"/>
      <c r="E495" s="26"/>
      <c r="F495" s="54"/>
      <c r="G495" s="56"/>
      <c r="H495" s="24"/>
      <c r="I495" s="24"/>
      <c r="J495" s="24"/>
      <c r="K495" s="24"/>
      <c r="L495" s="24"/>
      <c r="M495" s="24"/>
      <c r="N495" s="24"/>
      <c r="O495" s="24"/>
      <c r="P495" s="24"/>
      <c r="Q495" s="24"/>
      <c r="R495" s="24"/>
      <c r="S495" s="24"/>
      <c r="T495" s="24"/>
    </row>
    <row r="496" spans="1:20" x14ac:dyDescent="0.25">
      <c r="A496" s="10">
        <v>495</v>
      </c>
      <c r="B496" s="26"/>
      <c r="C496" s="26"/>
      <c r="D496" s="83"/>
      <c r="E496" s="26"/>
      <c r="F496" s="54"/>
      <c r="G496" s="56"/>
      <c r="H496" s="24"/>
      <c r="I496" s="24"/>
      <c r="J496" s="24"/>
      <c r="K496" s="24"/>
      <c r="L496" s="24"/>
      <c r="M496" s="24"/>
      <c r="N496" s="24"/>
      <c r="O496" s="24"/>
      <c r="P496" s="24"/>
      <c r="Q496" s="24"/>
      <c r="R496" s="24"/>
      <c r="S496" s="24"/>
      <c r="T496" s="24"/>
    </row>
    <row r="497" spans="1:20" x14ac:dyDescent="0.25">
      <c r="A497" s="10">
        <v>496</v>
      </c>
      <c r="B497" s="26"/>
      <c r="C497" s="26"/>
      <c r="D497" s="83"/>
      <c r="E497" s="26"/>
      <c r="F497" s="54"/>
      <c r="G497" s="56"/>
      <c r="H497" s="24"/>
      <c r="I497" s="24"/>
      <c r="J497" s="24"/>
      <c r="K497" s="24"/>
      <c r="L497" s="24"/>
      <c r="M497" s="24"/>
      <c r="N497" s="24"/>
      <c r="O497" s="24"/>
      <c r="P497" s="24"/>
      <c r="Q497" s="24"/>
      <c r="R497" s="24"/>
      <c r="S497" s="24"/>
      <c r="T497" s="24"/>
    </row>
    <row r="498" spans="1:20" x14ac:dyDescent="0.25">
      <c r="A498" s="10">
        <v>497</v>
      </c>
      <c r="B498" s="26"/>
      <c r="C498" s="26"/>
      <c r="D498" s="83"/>
      <c r="E498" s="26"/>
      <c r="F498" s="54"/>
      <c r="G498" s="56"/>
      <c r="H498" s="24"/>
      <c r="I498" s="24"/>
      <c r="J498" s="24"/>
      <c r="K498" s="24"/>
      <c r="L498" s="24"/>
      <c r="M498" s="24"/>
      <c r="N498" s="24"/>
      <c r="O498" s="24"/>
      <c r="P498" s="24"/>
      <c r="Q498" s="24"/>
      <c r="R498" s="24"/>
      <c r="S498" s="24"/>
      <c r="T498" s="24"/>
    </row>
    <row r="499" spans="1:20" x14ac:dyDescent="0.25">
      <c r="A499" s="10">
        <v>498</v>
      </c>
      <c r="B499" s="26"/>
      <c r="C499" s="26"/>
      <c r="D499" s="83"/>
      <c r="E499" s="26"/>
      <c r="F499" s="54"/>
      <c r="G499" s="56"/>
      <c r="H499" s="24"/>
      <c r="I499" s="24"/>
      <c r="J499" s="24"/>
      <c r="K499" s="24"/>
      <c r="L499" s="24"/>
      <c r="M499" s="24"/>
      <c r="N499" s="24"/>
      <c r="O499" s="24"/>
      <c r="P499" s="24"/>
      <c r="Q499" s="24"/>
      <c r="R499" s="24"/>
      <c r="S499" s="24"/>
      <c r="T499" s="24"/>
    </row>
    <row r="500" spans="1:20" x14ac:dyDescent="0.25">
      <c r="A500" s="10">
        <v>499</v>
      </c>
      <c r="B500" s="26"/>
      <c r="C500" s="26"/>
      <c r="D500" s="83"/>
      <c r="E500" s="26"/>
      <c r="F500" s="54"/>
      <c r="G500" s="56"/>
      <c r="H500" s="24"/>
      <c r="I500" s="24"/>
      <c r="J500" s="24"/>
      <c r="K500" s="24"/>
      <c r="L500" s="24"/>
      <c r="M500" s="24"/>
      <c r="N500" s="24"/>
      <c r="O500" s="24"/>
      <c r="P500" s="24"/>
      <c r="Q500" s="24"/>
      <c r="R500" s="24"/>
      <c r="S500" s="24"/>
      <c r="T500" s="24"/>
    </row>
    <row r="501" spans="1:20" x14ac:dyDescent="0.25">
      <c r="A501" s="10">
        <v>500</v>
      </c>
      <c r="B501" s="26"/>
      <c r="C501" s="26"/>
      <c r="D501" s="83"/>
      <c r="E501" s="26"/>
      <c r="F501" s="54"/>
      <c r="G501" s="56"/>
      <c r="H501" s="24"/>
      <c r="I501" s="24"/>
      <c r="J501" s="24"/>
      <c r="K501" s="24"/>
      <c r="L501" s="24"/>
      <c r="M501" s="24"/>
      <c r="N501" s="24"/>
      <c r="O501" s="24"/>
      <c r="P501" s="24"/>
      <c r="Q501" s="24"/>
      <c r="R501" s="24"/>
      <c r="S501" s="24"/>
      <c r="T501" s="24"/>
    </row>
    <row r="502" spans="1:20" x14ac:dyDescent="0.25">
      <c r="A502" s="10">
        <v>501</v>
      </c>
      <c r="B502" s="26"/>
      <c r="C502" s="26"/>
      <c r="D502" s="83"/>
      <c r="E502" s="26"/>
      <c r="F502" s="54"/>
      <c r="G502" s="56"/>
      <c r="H502" s="24"/>
      <c r="I502" s="24"/>
      <c r="J502" s="24"/>
      <c r="K502" s="24"/>
      <c r="L502" s="24"/>
      <c r="M502" s="24"/>
      <c r="N502" s="24"/>
      <c r="O502" s="24"/>
      <c r="P502" s="24"/>
      <c r="Q502" s="24"/>
      <c r="R502" s="24"/>
      <c r="S502" s="24"/>
      <c r="T502" s="24"/>
    </row>
    <row r="503" spans="1:20" x14ac:dyDescent="0.25">
      <c r="A503" s="10">
        <v>502</v>
      </c>
      <c r="B503" s="26"/>
      <c r="C503" s="26"/>
      <c r="D503" s="83"/>
      <c r="E503" s="26"/>
      <c r="F503" s="54"/>
      <c r="G503" s="56"/>
      <c r="H503" s="24"/>
      <c r="I503" s="24"/>
      <c r="J503" s="24"/>
      <c r="K503" s="24"/>
      <c r="L503" s="24"/>
      <c r="M503" s="24"/>
      <c r="N503" s="24"/>
      <c r="O503" s="24"/>
      <c r="P503" s="24"/>
      <c r="Q503" s="24"/>
      <c r="R503" s="24"/>
      <c r="S503" s="24"/>
      <c r="T503" s="24"/>
    </row>
    <row r="504" spans="1:20" x14ac:dyDescent="0.25">
      <c r="A504" s="10">
        <v>503</v>
      </c>
      <c r="B504" s="26"/>
      <c r="C504" s="26"/>
      <c r="D504" s="83"/>
      <c r="E504" s="26"/>
      <c r="F504" s="54"/>
      <c r="G504" s="56"/>
      <c r="H504" s="24"/>
      <c r="I504" s="24"/>
      <c r="J504" s="24"/>
      <c r="K504" s="24"/>
      <c r="L504" s="24"/>
      <c r="M504" s="24"/>
      <c r="N504" s="24"/>
      <c r="O504" s="24"/>
      <c r="P504" s="24"/>
      <c r="Q504" s="24"/>
      <c r="R504" s="24"/>
      <c r="S504" s="24"/>
      <c r="T504" s="24"/>
    </row>
    <row r="505" spans="1:20" x14ac:dyDescent="0.25">
      <c r="A505" s="10">
        <v>504</v>
      </c>
      <c r="B505" s="26"/>
      <c r="C505" s="26"/>
      <c r="D505" s="83"/>
      <c r="E505" s="26"/>
      <c r="F505" s="54"/>
      <c r="G505" s="56"/>
      <c r="H505" s="24"/>
      <c r="I505" s="24"/>
      <c r="J505" s="24"/>
      <c r="K505" s="24"/>
      <c r="L505" s="24"/>
      <c r="M505" s="24"/>
      <c r="N505" s="24"/>
      <c r="O505" s="24"/>
      <c r="P505" s="24"/>
      <c r="Q505" s="24"/>
      <c r="R505" s="24"/>
      <c r="S505" s="24"/>
      <c r="T505" s="24"/>
    </row>
    <row r="506" spans="1:20" x14ac:dyDescent="0.25">
      <c r="A506" s="10">
        <v>505</v>
      </c>
      <c r="B506" s="26"/>
      <c r="C506" s="26"/>
      <c r="D506" s="83"/>
      <c r="E506" s="26"/>
      <c r="F506" s="54"/>
      <c r="G506" s="56"/>
      <c r="H506" s="24"/>
      <c r="I506" s="24"/>
      <c r="J506" s="24"/>
      <c r="K506" s="24"/>
      <c r="L506" s="24"/>
      <c r="M506" s="24"/>
      <c r="N506" s="24"/>
      <c r="O506" s="24"/>
      <c r="P506" s="24"/>
      <c r="Q506" s="24"/>
      <c r="R506" s="24"/>
      <c r="S506" s="24"/>
      <c r="T506" s="24"/>
    </row>
    <row r="507" spans="1:20" x14ac:dyDescent="0.25">
      <c r="A507" s="10">
        <v>506</v>
      </c>
      <c r="B507" s="26"/>
      <c r="C507" s="26"/>
      <c r="D507" s="83"/>
      <c r="E507" s="26"/>
      <c r="F507" s="54"/>
      <c r="G507" s="56"/>
      <c r="H507" s="24"/>
      <c r="I507" s="24"/>
      <c r="J507" s="24"/>
      <c r="K507" s="24"/>
      <c r="L507" s="24"/>
      <c r="M507" s="24"/>
      <c r="N507" s="24"/>
      <c r="O507" s="24"/>
      <c r="P507" s="24"/>
      <c r="Q507" s="24"/>
      <c r="R507" s="24"/>
      <c r="S507" s="24"/>
      <c r="T507" s="24"/>
    </row>
    <row r="508" spans="1:20" x14ac:dyDescent="0.25">
      <c r="A508" s="10">
        <v>507</v>
      </c>
      <c r="B508" s="26"/>
      <c r="C508" s="26"/>
      <c r="D508" s="83"/>
      <c r="E508" s="26"/>
      <c r="F508" s="54"/>
      <c r="G508" s="56"/>
      <c r="H508" s="24"/>
      <c r="I508" s="24"/>
      <c r="J508" s="24"/>
      <c r="K508" s="24"/>
      <c r="L508" s="24"/>
      <c r="M508" s="24"/>
      <c r="N508" s="24"/>
      <c r="O508" s="24"/>
      <c r="P508" s="24"/>
      <c r="Q508" s="24"/>
      <c r="R508" s="24"/>
      <c r="S508" s="24"/>
      <c r="T508" s="24"/>
    </row>
    <row r="509" spans="1:20" x14ac:dyDescent="0.25">
      <c r="A509" s="10">
        <v>508</v>
      </c>
      <c r="B509" s="26"/>
      <c r="C509" s="26"/>
      <c r="D509" s="83"/>
      <c r="E509" s="26"/>
      <c r="F509" s="54"/>
      <c r="G509" s="56"/>
      <c r="H509" s="24"/>
      <c r="I509" s="24"/>
      <c r="J509" s="24"/>
      <c r="K509" s="24"/>
      <c r="L509" s="24"/>
      <c r="M509" s="24"/>
      <c r="N509" s="24"/>
      <c r="O509" s="24"/>
      <c r="P509" s="24"/>
      <c r="Q509" s="24"/>
      <c r="R509" s="24"/>
      <c r="S509" s="24"/>
      <c r="T509" s="24"/>
    </row>
    <row r="510" spans="1:20" x14ac:dyDescent="0.25">
      <c r="A510" s="10">
        <v>509</v>
      </c>
      <c r="B510" s="26"/>
      <c r="C510" s="26"/>
      <c r="D510" s="83"/>
      <c r="E510" s="26"/>
      <c r="F510" s="54"/>
      <c r="G510" s="56"/>
      <c r="H510" s="24"/>
      <c r="I510" s="24"/>
      <c r="J510" s="24"/>
      <c r="K510" s="24"/>
      <c r="L510" s="24"/>
      <c r="M510" s="24"/>
      <c r="N510" s="24"/>
      <c r="O510" s="24"/>
      <c r="P510" s="24"/>
      <c r="Q510" s="24"/>
      <c r="R510" s="24"/>
      <c r="S510" s="24"/>
      <c r="T510" s="24"/>
    </row>
    <row r="511" spans="1:20" x14ac:dyDescent="0.25">
      <c r="A511" s="10">
        <v>510</v>
      </c>
      <c r="B511" s="26"/>
      <c r="C511" s="26"/>
      <c r="D511" s="83"/>
      <c r="E511" s="26"/>
      <c r="F511" s="54"/>
      <c r="G511" s="56"/>
      <c r="H511" s="24"/>
      <c r="I511" s="24"/>
      <c r="J511" s="24"/>
      <c r="K511" s="24"/>
      <c r="L511" s="24"/>
      <c r="M511" s="24"/>
      <c r="N511" s="24"/>
      <c r="O511" s="24"/>
      <c r="P511" s="24"/>
      <c r="Q511" s="24"/>
      <c r="R511" s="24"/>
      <c r="S511" s="24"/>
      <c r="T511" s="24"/>
    </row>
    <row r="512" spans="1:20" x14ac:dyDescent="0.25">
      <c r="A512" s="10">
        <v>511</v>
      </c>
      <c r="B512" s="26"/>
      <c r="C512" s="26"/>
      <c r="D512" s="83"/>
      <c r="E512" s="26"/>
      <c r="F512" s="54"/>
      <c r="G512" s="56"/>
      <c r="H512" s="24"/>
      <c r="I512" s="24"/>
      <c r="J512" s="24"/>
      <c r="K512" s="24"/>
      <c r="L512" s="24"/>
      <c r="M512" s="24"/>
      <c r="N512" s="24"/>
      <c r="O512" s="24"/>
      <c r="P512" s="24"/>
      <c r="Q512" s="24"/>
      <c r="R512" s="24"/>
      <c r="S512" s="24"/>
      <c r="T512" s="24"/>
    </row>
    <row r="513" spans="1:20" x14ac:dyDescent="0.25">
      <c r="A513" s="10">
        <v>512</v>
      </c>
      <c r="B513" s="26"/>
      <c r="C513" s="26"/>
      <c r="D513" s="83"/>
      <c r="E513" s="26"/>
      <c r="F513" s="54"/>
      <c r="G513" s="56"/>
      <c r="H513" s="24"/>
      <c r="I513" s="24"/>
      <c r="J513" s="24"/>
      <c r="K513" s="24"/>
      <c r="L513" s="24"/>
      <c r="M513" s="24"/>
      <c r="N513" s="24"/>
      <c r="O513" s="24"/>
      <c r="P513" s="24"/>
      <c r="Q513" s="24"/>
      <c r="R513" s="24"/>
      <c r="S513" s="24"/>
      <c r="T513" s="24"/>
    </row>
    <row r="514" spans="1:20" x14ac:dyDescent="0.25">
      <c r="A514" s="10">
        <v>513</v>
      </c>
      <c r="B514" s="26"/>
      <c r="C514" s="26"/>
      <c r="D514" s="83"/>
      <c r="E514" s="26"/>
      <c r="F514" s="54"/>
      <c r="G514" s="56"/>
      <c r="H514" s="24"/>
      <c r="I514" s="24"/>
      <c r="J514" s="24"/>
      <c r="K514" s="24"/>
      <c r="L514" s="24"/>
      <c r="M514" s="24"/>
      <c r="N514" s="24"/>
      <c r="O514" s="24"/>
      <c r="P514" s="24"/>
      <c r="Q514" s="24"/>
      <c r="R514" s="24"/>
      <c r="S514" s="24"/>
      <c r="T514" s="24"/>
    </row>
    <row r="515" spans="1:20" x14ac:dyDescent="0.25">
      <c r="A515" s="10">
        <v>514</v>
      </c>
      <c r="B515" s="26"/>
      <c r="C515" s="26"/>
      <c r="D515" s="83"/>
      <c r="E515" s="26"/>
      <c r="F515" s="54"/>
      <c r="G515" s="56"/>
      <c r="H515" s="24"/>
      <c r="I515" s="24"/>
      <c r="J515" s="24"/>
      <c r="K515" s="24"/>
      <c r="L515" s="24"/>
      <c r="M515" s="24"/>
      <c r="N515" s="24"/>
      <c r="O515" s="24"/>
      <c r="P515" s="24"/>
      <c r="Q515" s="24"/>
      <c r="R515" s="24"/>
      <c r="S515" s="24"/>
      <c r="T515" s="24"/>
    </row>
    <row r="516" spans="1:20" x14ac:dyDescent="0.25">
      <c r="A516" s="10">
        <v>515</v>
      </c>
      <c r="B516" s="26"/>
      <c r="C516" s="26"/>
      <c r="D516" s="83"/>
      <c r="E516" s="26"/>
      <c r="F516" s="54"/>
      <c r="G516" s="56"/>
      <c r="H516" s="24"/>
      <c r="I516" s="24"/>
      <c r="J516" s="24"/>
      <c r="K516" s="24"/>
      <c r="L516" s="24"/>
      <c r="M516" s="24"/>
      <c r="N516" s="24"/>
      <c r="O516" s="24"/>
      <c r="P516" s="24"/>
      <c r="Q516" s="24"/>
      <c r="R516" s="24"/>
      <c r="S516" s="24"/>
      <c r="T516" s="24"/>
    </row>
    <row r="517" spans="1:20" x14ac:dyDescent="0.25">
      <c r="A517" s="10">
        <v>516</v>
      </c>
      <c r="B517" s="26"/>
      <c r="C517" s="26"/>
      <c r="D517" s="83"/>
      <c r="E517" s="26"/>
      <c r="F517" s="54"/>
      <c r="G517" s="56"/>
      <c r="H517" s="24"/>
      <c r="I517" s="24"/>
      <c r="J517" s="24"/>
      <c r="K517" s="24"/>
      <c r="L517" s="24"/>
      <c r="M517" s="24"/>
      <c r="N517" s="24"/>
      <c r="O517" s="24"/>
      <c r="P517" s="24"/>
      <c r="Q517" s="24"/>
      <c r="R517" s="24"/>
      <c r="S517" s="24"/>
      <c r="T517" s="24"/>
    </row>
    <row r="518" spans="1:20" x14ac:dyDescent="0.25">
      <c r="A518" s="10">
        <v>517</v>
      </c>
      <c r="B518" s="26"/>
      <c r="C518" s="26"/>
      <c r="D518" s="83"/>
      <c r="E518" s="26"/>
      <c r="F518" s="54"/>
      <c r="G518" s="56"/>
      <c r="H518" s="24"/>
      <c r="I518" s="24"/>
      <c r="J518" s="24"/>
      <c r="K518" s="24"/>
      <c r="L518" s="24"/>
      <c r="M518" s="24"/>
      <c r="N518" s="24"/>
      <c r="O518" s="24"/>
      <c r="P518" s="24"/>
      <c r="Q518" s="24"/>
      <c r="R518" s="24"/>
      <c r="S518" s="24"/>
      <c r="T518" s="24"/>
    </row>
    <row r="519" spans="1:20" x14ac:dyDescent="0.25">
      <c r="A519" s="10">
        <v>518</v>
      </c>
      <c r="B519" s="26"/>
      <c r="C519" s="26"/>
      <c r="D519" s="83"/>
      <c r="E519" s="26"/>
      <c r="F519" s="54"/>
      <c r="G519" s="56"/>
      <c r="H519" s="24"/>
      <c r="I519" s="24"/>
      <c r="J519" s="24"/>
      <c r="K519" s="24"/>
      <c r="L519" s="24"/>
      <c r="M519" s="24"/>
      <c r="N519" s="24"/>
      <c r="O519" s="24"/>
      <c r="P519" s="24"/>
      <c r="Q519" s="24"/>
      <c r="R519" s="24"/>
      <c r="S519" s="24"/>
      <c r="T519" s="24"/>
    </row>
    <row r="520" spans="1:20" x14ac:dyDescent="0.25">
      <c r="A520" s="10">
        <v>519</v>
      </c>
      <c r="B520" s="26"/>
      <c r="C520" s="26"/>
      <c r="D520" s="83"/>
      <c r="E520" s="26"/>
      <c r="F520" s="54"/>
      <c r="G520" s="56"/>
      <c r="H520" s="24"/>
      <c r="I520" s="24"/>
      <c r="J520" s="24"/>
      <c r="K520" s="24"/>
      <c r="L520" s="24"/>
      <c r="M520" s="24"/>
      <c r="N520" s="24"/>
      <c r="O520" s="24"/>
      <c r="P520" s="24"/>
      <c r="Q520" s="24"/>
      <c r="R520" s="24"/>
      <c r="S520" s="24"/>
      <c r="T520" s="24"/>
    </row>
    <row r="521" spans="1:20" x14ac:dyDescent="0.25">
      <c r="A521" s="10">
        <v>520</v>
      </c>
      <c r="B521" s="26"/>
      <c r="C521" s="26"/>
      <c r="D521" s="83"/>
      <c r="E521" s="26"/>
      <c r="F521" s="54"/>
      <c r="G521" s="56"/>
      <c r="H521" s="24"/>
      <c r="I521" s="24"/>
      <c r="J521" s="24"/>
      <c r="K521" s="24"/>
      <c r="L521" s="24"/>
      <c r="M521" s="24"/>
      <c r="N521" s="24"/>
      <c r="O521" s="24"/>
      <c r="P521" s="24"/>
      <c r="Q521" s="24"/>
      <c r="R521" s="24"/>
      <c r="S521" s="24"/>
      <c r="T521" s="24"/>
    </row>
    <row r="522" spans="1:20" x14ac:dyDescent="0.25">
      <c r="A522" s="10">
        <v>521</v>
      </c>
      <c r="B522" s="26"/>
      <c r="C522" s="26"/>
      <c r="D522" s="83"/>
      <c r="E522" s="26"/>
      <c r="F522" s="54"/>
      <c r="G522" s="56"/>
      <c r="H522" s="24"/>
      <c r="I522" s="24"/>
      <c r="J522" s="24"/>
      <c r="K522" s="24"/>
      <c r="L522" s="24"/>
      <c r="M522" s="24"/>
      <c r="N522" s="24"/>
      <c r="O522" s="24"/>
      <c r="P522" s="24"/>
      <c r="Q522" s="24"/>
      <c r="R522" s="24"/>
      <c r="S522" s="24"/>
      <c r="T522" s="24"/>
    </row>
    <row r="523" spans="1:20" x14ac:dyDescent="0.25">
      <c r="A523" s="10">
        <v>522</v>
      </c>
      <c r="B523" s="26"/>
      <c r="C523" s="26"/>
      <c r="D523" s="83"/>
      <c r="E523" s="26"/>
      <c r="F523" s="54"/>
      <c r="G523" s="56"/>
      <c r="H523" s="24"/>
      <c r="I523" s="24"/>
      <c r="J523" s="24"/>
      <c r="K523" s="24"/>
      <c r="L523" s="24"/>
      <c r="M523" s="24"/>
      <c r="N523" s="24"/>
      <c r="O523" s="24"/>
      <c r="P523" s="24"/>
      <c r="Q523" s="24"/>
      <c r="R523" s="24"/>
      <c r="S523" s="24"/>
      <c r="T523" s="24"/>
    </row>
    <row r="524" spans="1:20" x14ac:dyDescent="0.25">
      <c r="A524" s="10">
        <v>523</v>
      </c>
      <c r="B524" s="26"/>
      <c r="C524" s="26"/>
      <c r="D524" s="83"/>
      <c r="E524" s="26"/>
      <c r="F524" s="54"/>
      <c r="G524" s="56"/>
      <c r="H524" s="24"/>
      <c r="I524" s="24"/>
      <c r="J524" s="24"/>
      <c r="K524" s="24"/>
      <c r="L524" s="24"/>
      <c r="M524" s="24"/>
      <c r="N524" s="24"/>
      <c r="O524" s="24"/>
      <c r="P524" s="24"/>
      <c r="Q524" s="24"/>
      <c r="R524" s="24"/>
      <c r="S524" s="24"/>
      <c r="T524" s="24"/>
    </row>
    <row r="525" spans="1:20" x14ac:dyDescent="0.25">
      <c r="A525" s="10">
        <v>524</v>
      </c>
      <c r="B525" s="26"/>
      <c r="C525" s="26"/>
      <c r="D525" s="83"/>
      <c r="E525" s="26"/>
      <c r="F525" s="54"/>
      <c r="G525" s="56"/>
      <c r="H525" s="24"/>
      <c r="I525" s="24"/>
      <c r="J525" s="24"/>
      <c r="K525" s="24"/>
      <c r="L525" s="24"/>
      <c r="M525" s="24"/>
      <c r="N525" s="24"/>
      <c r="O525" s="24"/>
      <c r="P525" s="24"/>
      <c r="Q525" s="24"/>
      <c r="R525" s="24"/>
      <c r="S525" s="24"/>
      <c r="T525" s="24"/>
    </row>
    <row r="526" spans="1:20" x14ac:dyDescent="0.25">
      <c r="A526" s="10">
        <v>525</v>
      </c>
      <c r="B526" s="26"/>
      <c r="C526" s="26"/>
      <c r="D526" s="83"/>
      <c r="E526" s="26"/>
      <c r="F526" s="54"/>
      <c r="G526" s="56"/>
      <c r="H526" s="24"/>
      <c r="I526" s="24"/>
      <c r="J526" s="24"/>
      <c r="K526" s="24"/>
      <c r="L526" s="24"/>
      <c r="M526" s="24"/>
      <c r="N526" s="24"/>
      <c r="O526" s="24"/>
      <c r="P526" s="24"/>
      <c r="Q526" s="24"/>
      <c r="R526" s="24"/>
      <c r="S526" s="24"/>
      <c r="T526" s="24"/>
    </row>
    <row r="527" spans="1:20" x14ac:dyDescent="0.25">
      <c r="A527" s="10">
        <v>526</v>
      </c>
      <c r="B527" s="26"/>
      <c r="C527" s="26"/>
      <c r="D527" s="83"/>
      <c r="E527" s="26"/>
      <c r="F527" s="54"/>
      <c r="G527" s="56"/>
      <c r="H527" s="24"/>
      <c r="I527" s="24"/>
      <c r="J527" s="24"/>
      <c r="K527" s="24"/>
      <c r="L527" s="24"/>
      <c r="M527" s="24"/>
      <c r="N527" s="24"/>
      <c r="O527" s="24"/>
      <c r="P527" s="24"/>
      <c r="Q527" s="24"/>
      <c r="R527" s="24"/>
      <c r="S527" s="24"/>
      <c r="T527" s="24"/>
    </row>
    <row r="528" spans="1:20" x14ac:dyDescent="0.25">
      <c r="A528" s="10">
        <v>527</v>
      </c>
      <c r="B528" s="26"/>
      <c r="C528" s="26"/>
      <c r="D528" s="83"/>
      <c r="E528" s="26"/>
      <c r="F528" s="54"/>
      <c r="G528" s="56"/>
      <c r="H528" s="24"/>
      <c r="I528" s="24"/>
      <c r="J528" s="24"/>
      <c r="K528" s="24"/>
      <c r="L528" s="24"/>
      <c r="M528" s="24"/>
      <c r="N528" s="24"/>
      <c r="O528" s="24"/>
      <c r="P528" s="24"/>
      <c r="Q528" s="24"/>
      <c r="R528" s="24"/>
      <c r="S528" s="24"/>
      <c r="T528" s="24"/>
    </row>
    <row r="529" spans="1:20" x14ac:dyDescent="0.25">
      <c r="A529" s="10">
        <v>528</v>
      </c>
      <c r="B529" s="26"/>
      <c r="C529" s="26"/>
      <c r="D529" s="83"/>
      <c r="E529" s="26"/>
      <c r="F529" s="54"/>
      <c r="G529" s="56"/>
      <c r="H529" s="24"/>
      <c r="I529" s="24"/>
      <c r="J529" s="24"/>
      <c r="K529" s="24"/>
      <c r="L529" s="24"/>
      <c r="M529" s="24"/>
      <c r="N529" s="24"/>
      <c r="O529" s="24"/>
      <c r="P529" s="24"/>
      <c r="Q529" s="24"/>
      <c r="R529" s="24"/>
      <c r="S529" s="24"/>
      <c r="T529" s="24"/>
    </row>
    <row r="530" spans="1:20" x14ac:dyDescent="0.25">
      <c r="A530" s="10">
        <v>529</v>
      </c>
      <c r="B530" s="26"/>
      <c r="C530" s="26"/>
      <c r="D530" s="83"/>
      <c r="E530" s="26"/>
      <c r="F530" s="54"/>
      <c r="G530" s="56"/>
      <c r="H530" s="24"/>
      <c r="I530" s="24"/>
      <c r="J530" s="24"/>
      <c r="K530" s="24"/>
      <c r="L530" s="24"/>
      <c r="M530" s="24"/>
      <c r="N530" s="24"/>
      <c r="O530" s="24"/>
      <c r="P530" s="24"/>
      <c r="Q530" s="24"/>
      <c r="R530" s="24"/>
      <c r="S530" s="24"/>
      <c r="T530" s="24"/>
    </row>
    <row r="531" spans="1:20" x14ac:dyDescent="0.25">
      <c r="A531" s="10">
        <v>530</v>
      </c>
      <c r="B531" s="26"/>
      <c r="C531" s="26"/>
      <c r="D531" s="83"/>
      <c r="E531" s="26"/>
      <c r="F531" s="54"/>
      <c r="G531" s="56"/>
      <c r="H531" s="24"/>
      <c r="I531" s="24"/>
      <c r="J531" s="24"/>
      <c r="K531" s="24"/>
      <c r="L531" s="24"/>
      <c r="M531" s="24"/>
      <c r="N531" s="24"/>
      <c r="O531" s="24"/>
      <c r="P531" s="24"/>
      <c r="Q531" s="24"/>
      <c r="R531" s="24"/>
      <c r="S531" s="24"/>
      <c r="T531" s="24"/>
    </row>
    <row r="532" spans="1:20" x14ac:dyDescent="0.25">
      <c r="A532" s="10">
        <v>531</v>
      </c>
      <c r="B532" s="26"/>
      <c r="C532" s="26"/>
      <c r="D532" s="83"/>
      <c r="E532" s="26"/>
      <c r="F532" s="54"/>
      <c r="G532" s="56"/>
      <c r="H532" s="24"/>
      <c r="I532" s="24"/>
      <c r="J532" s="24"/>
      <c r="K532" s="24"/>
      <c r="L532" s="24"/>
      <c r="M532" s="24"/>
      <c r="N532" s="24"/>
      <c r="O532" s="24"/>
      <c r="P532" s="24"/>
      <c r="Q532" s="24"/>
      <c r="R532" s="24"/>
      <c r="S532" s="24"/>
      <c r="T532" s="24"/>
    </row>
    <row r="533" spans="1:20" x14ac:dyDescent="0.25">
      <c r="A533" s="10">
        <v>532</v>
      </c>
      <c r="B533" s="26"/>
      <c r="C533" s="26"/>
      <c r="D533" s="83"/>
      <c r="E533" s="26"/>
      <c r="F533" s="54"/>
      <c r="G533" s="56"/>
      <c r="H533" s="24"/>
      <c r="I533" s="24"/>
      <c r="J533" s="24"/>
      <c r="K533" s="24"/>
      <c r="L533" s="24"/>
      <c r="M533" s="24"/>
      <c r="N533" s="24"/>
      <c r="O533" s="24"/>
      <c r="P533" s="24"/>
      <c r="Q533" s="24"/>
      <c r="R533" s="24"/>
      <c r="S533" s="24"/>
      <c r="T533" s="24"/>
    </row>
    <row r="534" spans="1:20" x14ac:dyDescent="0.25">
      <c r="A534" s="10">
        <v>533</v>
      </c>
      <c r="B534" s="26"/>
      <c r="C534" s="26"/>
      <c r="D534" s="83"/>
      <c r="E534" s="26"/>
      <c r="F534" s="54"/>
      <c r="G534" s="56"/>
      <c r="H534" s="24"/>
      <c r="I534" s="24"/>
      <c r="J534" s="24"/>
      <c r="K534" s="24"/>
      <c r="L534" s="24"/>
      <c r="M534" s="24"/>
      <c r="N534" s="24"/>
      <c r="O534" s="24"/>
      <c r="P534" s="24"/>
      <c r="Q534" s="24"/>
      <c r="R534" s="24"/>
      <c r="S534" s="24"/>
      <c r="T534" s="24"/>
    </row>
    <row r="535" spans="1:20" x14ac:dyDescent="0.25">
      <c r="A535" s="10">
        <v>534</v>
      </c>
      <c r="B535" s="26"/>
      <c r="C535" s="26"/>
      <c r="D535" s="83"/>
      <c r="E535" s="26"/>
      <c r="F535" s="54"/>
      <c r="G535" s="56"/>
      <c r="H535" s="24"/>
      <c r="I535" s="24"/>
      <c r="J535" s="24"/>
      <c r="K535" s="24"/>
      <c r="L535" s="24"/>
      <c r="M535" s="24"/>
      <c r="N535" s="24"/>
      <c r="O535" s="24"/>
      <c r="P535" s="24"/>
      <c r="Q535" s="24"/>
      <c r="R535" s="24"/>
      <c r="S535" s="24"/>
      <c r="T535" s="24"/>
    </row>
    <row r="536" spans="1:20" x14ac:dyDescent="0.25">
      <c r="A536" s="10">
        <v>535</v>
      </c>
      <c r="B536" s="26"/>
      <c r="C536" s="26"/>
      <c r="D536" s="83"/>
      <c r="E536" s="26"/>
      <c r="F536" s="54"/>
      <c r="G536" s="56"/>
      <c r="H536" s="24"/>
      <c r="I536" s="24"/>
      <c r="J536" s="24"/>
      <c r="K536" s="24"/>
      <c r="L536" s="24"/>
      <c r="M536" s="24"/>
      <c r="N536" s="24"/>
      <c r="O536" s="24"/>
      <c r="P536" s="24"/>
      <c r="Q536" s="24"/>
      <c r="R536" s="24"/>
      <c r="S536" s="24"/>
      <c r="T536" s="24"/>
    </row>
    <row r="537" spans="1:20" x14ac:dyDescent="0.25">
      <c r="A537" s="10">
        <v>536</v>
      </c>
      <c r="B537" s="26"/>
      <c r="C537" s="26"/>
      <c r="D537" s="83"/>
      <c r="E537" s="26"/>
      <c r="F537" s="54"/>
      <c r="G537" s="56"/>
      <c r="H537" s="24"/>
      <c r="I537" s="24"/>
      <c r="J537" s="24"/>
      <c r="K537" s="24"/>
      <c r="L537" s="24"/>
      <c r="M537" s="24"/>
      <c r="N537" s="24"/>
      <c r="O537" s="24"/>
      <c r="P537" s="24"/>
      <c r="Q537" s="24"/>
      <c r="R537" s="24"/>
      <c r="S537" s="24"/>
      <c r="T537" s="24"/>
    </row>
    <row r="538" spans="1:20" x14ac:dyDescent="0.25">
      <c r="A538" s="10">
        <v>537</v>
      </c>
      <c r="B538" s="26"/>
      <c r="C538" s="26"/>
      <c r="D538" s="83"/>
      <c r="E538" s="26"/>
      <c r="F538" s="54"/>
      <c r="G538" s="56"/>
      <c r="H538" s="24"/>
      <c r="I538" s="24"/>
      <c r="J538" s="24"/>
      <c r="K538" s="24"/>
      <c r="L538" s="24"/>
      <c r="M538" s="24"/>
      <c r="N538" s="24"/>
      <c r="O538" s="24"/>
      <c r="P538" s="24"/>
      <c r="Q538" s="24"/>
      <c r="R538" s="24"/>
      <c r="S538" s="24"/>
      <c r="T538" s="24"/>
    </row>
    <row r="539" spans="1:20" x14ac:dyDescent="0.25">
      <c r="A539" s="10">
        <v>538</v>
      </c>
      <c r="B539" s="26"/>
      <c r="C539" s="26"/>
      <c r="D539" s="83"/>
      <c r="E539" s="26"/>
      <c r="F539" s="54"/>
      <c r="G539" s="56"/>
      <c r="H539" s="24"/>
      <c r="I539" s="24"/>
      <c r="J539" s="24"/>
      <c r="K539" s="24"/>
      <c r="L539" s="24"/>
      <c r="M539" s="24"/>
      <c r="N539" s="24"/>
      <c r="O539" s="24"/>
      <c r="P539" s="24"/>
      <c r="Q539" s="24"/>
      <c r="R539" s="24"/>
      <c r="S539" s="24"/>
      <c r="T539" s="24"/>
    </row>
    <row r="540" spans="1:20" x14ac:dyDescent="0.25">
      <c r="A540" s="10">
        <v>539</v>
      </c>
      <c r="B540" s="26"/>
      <c r="C540" s="26"/>
      <c r="D540" s="83"/>
      <c r="E540" s="26"/>
      <c r="F540" s="54"/>
      <c r="G540" s="56"/>
      <c r="H540" s="24"/>
      <c r="I540" s="24"/>
      <c r="J540" s="24"/>
      <c r="K540" s="24"/>
      <c r="L540" s="24"/>
      <c r="M540" s="24"/>
      <c r="N540" s="24"/>
      <c r="O540" s="24"/>
      <c r="P540" s="24"/>
      <c r="Q540" s="24"/>
      <c r="R540" s="24"/>
      <c r="S540" s="24"/>
      <c r="T540" s="24"/>
    </row>
    <row r="541" spans="1:20" x14ac:dyDescent="0.25">
      <c r="A541" s="10">
        <v>540</v>
      </c>
      <c r="B541" s="26"/>
      <c r="C541" s="26"/>
      <c r="D541" s="83"/>
      <c r="E541" s="26"/>
      <c r="F541" s="54"/>
      <c r="G541" s="56"/>
      <c r="H541" s="24"/>
      <c r="I541" s="24"/>
      <c r="J541" s="24"/>
      <c r="K541" s="24"/>
      <c r="L541" s="24"/>
      <c r="M541" s="24"/>
      <c r="N541" s="24"/>
      <c r="O541" s="24"/>
      <c r="P541" s="24"/>
      <c r="Q541" s="24"/>
      <c r="R541" s="24"/>
      <c r="S541" s="24"/>
      <c r="T541" s="24"/>
    </row>
    <row r="542" spans="1:20" x14ac:dyDescent="0.25">
      <c r="A542" s="10">
        <v>541</v>
      </c>
      <c r="B542" s="26"/>
      <c r="C542" s="26"/>
      <c r="D542" s="83"/>
      <c r="E542" s="26"/>
      <c r="F542" s="54"/>
      <c r="G542" s="56"/>
      <c r="H542" s="24"/>
      <c r="I542" s="24"/>
      <c r="J542" s="24"/>
      <c r="K542" s="24"/>
      <c r="L542" s="24"/>
      <c r="M542" s="24"/>
      <c r="N542" s="24"/>
      <c r="O542" s="24"/>
      <c r="P542" s="24"/>
      <c r="Q542" s="24"/>
      <c r="R542" s="24"/>
      <c r="S542" s="24"/>
      <c r="T542" s="24"/>
    </row>
    <row r="543" spans="1:20" x14ac:dyDescent="0.25">
      <c r="A543" s="10">
        <v>542</v>
      </c>
      <c r="B543" s="26"/>
      <c r="C543" s="26"/>
      <c r="D543" s="83"/>
      <c r="E543" s="26"/>
      <c r="F543" s="54"/>
      <c r="G543" s="56"/>
      <c r="H543" s="24"/>
      <c r="I543" s="24"/>
      <c r="J543" s="24"/>
      <c r="K543" s="24"/>
      <c r="L543" s="24"/>
      <c r="M543" s="24"/>
      <c r="N543" s="24"/>
      <c r="O543" s="24"/>
      <c r="P543" s="24"/>
      <c r="Q543" s="24"/>
      <c r="R543" s="24"/>
      <c r="S543" s="24"/>
      <c r="T543" s="24"/>
    </row>
    <row r="544" spans="1:20" x14ac:dyDescent="0.25">
      <c r="A544" s="10">
        <v>543</v>
      </c>
      <c r="B544" s="26"/>
      <c r="C544" s="26"/>
      <c r="D544" s="83"/>
      <c r="E544" s="26"/>
      <c r="F544" s="54"/>
      <c r="G544" s="56"/>
      <c r="H544" s="24"/>
      <c r="I544" s="24"/>
      <c r="J544" s="24"/>
      <c r="K544" s="24"/>
      <c r="L544" s="24"/>
      <c r="M544" s="24"/>
      <c r="N544" s="24"/>
      <c r="O544" s="24"/>
      <c r="P544" s="24"/>
      <c r="Q544" s="24"/>
      <c r="R544" s="24"/>
      <c r="S544" s="24"/>
      <c r="T544" s="24"/>
    </row>
    <row r="545" spans="1:20" x14ac:dyDescent="0.25">
      <c r="A545" s="10">
        <v>544</v>
      </c>
      <c r="B545" s="26"/>
      <c r="C545" s="26"/>
      <c r="D545" s="83"/>
      <c r="E545" s="26"/>
      <c r="F545" s="54"/>
      <c r="G545" s="56"/>
      <c r="H545" s="24"/>
      <c r="I545" s="24"/>
      <c r="J545" s="24"/>
      <c r="K545" s="24"/>
      <c r="L545" s="24"/>
      <c r="M545" s="24"/>
      <c r="N545" s="24"/>
      <c r="O545" s="24"/>
      <c r="P545" s="24"/>
      <c r="Q545" s="24"/>
      <c r="R545" s="24"/>
      <c r="S545" s="24"/>
      <c r="T545" s="24"/>
    </row>
    <row r="546" spans="1:20" x14ac:dyDescent="0.25">
      <c r="A546" s="10">
        <v>545</v>
      </c>
      <c r="B546" s="26"/>
      <c r="C546" s="26"/>
      <c r="D546" s="83"/>
      <c r="E546" s="26"/>
      <c r="F546" s="54"/>
      <c r="G546" s="56"/>
      <c r="H546" s="24"/>
      <c r="I546" s="24"/>
      <c r="J546" s="24"/>
      <c r="K546" s="24"/>
      <c r="L546" s="24"/>
      <c r="M546" s="24"/>
      <c r="N546" s="24"/>
      <c r="O546" s="24"/>
      <c r="P546" s="24"/>
      <c r="Q546" s="24"/>
      <c r="R546" s="24"/>
      <c r="S546" s="24"/>
      <c r="T546" s="24"/>
    </row>
    <row r="547" spans="1:20" x14ac:dyDescent="0.25">
      <c r="A547" s="10">
        <v>546</v>
      </c>
      <c r="B547" s="26"/>
      <c r="C547" s="26"/>
      <c r="D547" s="83"/>
      <c r="E547" s="26"/>
      <c r="F547" s="54"/>
      <c r="G547" s="56"/>
      <c r="H547" s="24"/>
      <c r="I547" s="24"/>
      <c r="J547" s="24"/>
      <c r="K547" s="24"/>
      <c r="L547" s="24"/>
      <c r="M547" s="24"/>
      <c r="N547" s="24"/>
      <c r="O547" s="24"/>
      <c r="P547" s="24"/>
      <c r="Q547" s="24"/>
      <c r="R547" s="24"/>
      <c r="S547" s="24"/>
      <c r="T547" s="24"/>
    </row>
    <row r="548" spans="1:20" x14ac:dyDescent="0.25">
      <c r="A548" s="10">
        <v>547</v>
      </c>
      <c r="B548" s="26"/>
      <c r="C548" s="26"/>
      <c r="D548" s="83"/>
      <c r="E548" s="26"/>
      <c r="F548" s="54"/>
      <c r="G548" s="56"/>
      <c r="H548" s="24"/>
      <c r="I548" s="24"/>
      <c r="J548" s="24"/>
      <c r="K548" s="24"/>
      <c r="L548" s="24"/>
      <c r="M548" s="24"/>
      <c r="N548" s="24"/>
      <c r="O548" s="24"/>
      <c r="P548" s="24"/>
      <c r="Q548" s="24"/>
      <c r="R548" s="24"/>
      <c r="S548" s="24"/>
      <c r="T548" s="24"/>
    </row>
    <row r="549" spans="1:20" x14ac:dyDescent="0.25">
      <c r="A549" s="10">
        <v>548</v>
      </c>
      <c r="B549" s="26"/>
      <c r="C549" s="26"/>
      <c r="D549" s="83"/>
      <c r="E549" s="26"/>
      <c r="F549" s="54"/>
      <c r="G549" s="56"/>
      <c r="H549" s="24"/>
      <c r="I549" s="24"/>
      <c r="J549" s="24"/>
      <c r="K549" s="24"/>
      <c r="L549" s="24"/>
      <c r="M549" s="24"/>
      <c r="N549" s="24"/>
      <c r="O549" s="24"/>
      <c r="P549" s="24"/>
      <c r="Q549" s="24"/>
      <c r="R549" s="24"/>
      <c r="S549" s="24"/>
      <c r="T549" s="24"/>
    </row>
    <row r="550" spans="1:20" x14ac:dyDescent="0.25">
      <c r="A550" s="10">
        <v>549</v>
      </c>
      <c r="B550" s="26"/>
      <c r="C550" s="26"/>
      <c r="D550" s="83"/>
      <c r="E550" s="26"/>
      <c r="F550" s="54"/>
      <c r="G550" s="56"/>
      <c r="H550" s="24"/>
      <c r="I550" s="24"/>
      <c r="J550" s="24"/>
      <c r="K550" s="24"/>
      <c r="L550" s="24"/>
      <c r="M550" s="24"/>
      <c r="N550" s="24"/>
      <c r="O550" s="24"/>
      <c r="P550" s="24"/>
      <c r="Q550" s="24"/>
      <c r="R550" s="24"/>
      <c r="S550" s="24"/>
      <c r="T550" s="24"/>
    </row>
    <row r="551" spans="1:20" x14ac:dyDescent="0.25">
      <c r="A551" s="10">
        <v>550</v>
      </c>
      <c r="B551" s="26"/>
      <c r="C551" s="26"/>
      <c r="D551" s="83"/>
      <c r="E551" s="26"/>
      <c r="F551" s="54"/>
      <c r="G551" s="56"/>
      <c r="H551" s="24"/>
      <c r="I551" s="24"/>
      <c r="J551" s="24"/>
      <c r="K551" s="24"/>
      <c r="L551" s="24"/>
      <c r="M551" s="24"/>
      <c r="N551" s="24"/>
      <c r="O551" s="24"/>
      <c r="P551" s="24"/>
      <c r="Q551" s="24"/>
      <c r="R551" s="24"/>
      <c r="S551" s="24"/>
      <c r="T551" s="24"/>
    </row>
    <row r="552" spans="1:20" x14ac:dyDescent="0.25">
      <c r="A552" s="10">
        <v>551</v>
      </c>
      <c r="B552" s="26"/>
      <c r="C552" s="26"/>
      <c r="D552" s="83"/>
      <c r="E552" s="26"/>
      <c r="F552" s="54"/>
      <c r="G552" s="56"/>
      <c r="H552" s="24"/>
      <c r="I552" s="24"/>
      <c r="J552" s="24"/>
      <c r="K552" s="24"/>
      <c r="L552" s="24"/>
      <c r="M552" s="24"/>
      <c r="N552" s="24"/>
      <c r="O552" s="24"/>
      <c r="P552" s="24"/>
      <c r="Q552" s="24"/>
      <c r="R552" s="24"/>
      <c r="S552" s="24"/>
      <c r="T552" s="24"/>
    </row>
    <row r="553" spans="1:20" x14ac:dyDescent="0.25">
      <c r="A553" s="10">
        <v>552</v>
      </c>
      <c r="B553" s="26"/>
      <c r="C553" s="26"/>
      <c r="D553" s="83"/>
      <c r="E553" s="26"/>
      <c r="F553" s="54"/>
      <c r="G553" s="56"/>
      <c r="H553" s="24"/>
      <c r="I553" s="24"/>
      <c r="J553" s="24"/>
      <c r="K553" s="24"/>
      <c r="L553" s="24"/>
      <c r="M553" s="24"/>
      <c r="N553" s="24"/>
      <c r="O553" s="24"/>
      <c r="P553" s="24"/>
      <c r="Q553" s="24"/>
      <c r="R553" s="24"/>
      <c r="S553" s="24"/>
      <c r="T553" s="24"/>
    </row>
    <row r="554" spans="1:20" x14ac:dyDescent="0.25">
      <c r="A554" s="10">
        <v>553</v>
      </c>
      <c r="B554" s="26"/>
      <c r="C554" s="26"/>
      <c r="D554" s="83"/>
      <c r="E554" s="26"/>
      <c r="F554" s="54"/>
      <c r="G554" s="56"/>
      <c r="H554" s="24"/>
      <c r="I554" s="24"/>
      <c r="J554" s="24"/>
      <c r="K554" s="24"/>
      <c r="L554" s="24"/>
      <c r="M554" s="24"/>
      <c r="N554" s="24"/>
      <c r="O554" s="24"/>
      <c r="P554" s="24"/>
      <c r="Q554" s="24"/>
      <c r="R554" s="24"/>
      <c r="S554" s="24"/>
      <c r="T554" s="24"/>
    </row>
    <row r="555" spans="1:20" x14ac:dyDescent="0.25">
      <c r="A555" s="10">
        <v>554</v>
      </c>
      <c r="B555" s="26"/>
      <c r="C555" s="26"/>
      <c r="D555" s="83"/>
      <c r="E555" s="26"/>
      <c r="F555" s="54"/>
      <c r="G555" s="56"/>
      <c r="H555" s="24"/>
      <c r="I555" s="24"/>
      <c r="J555" s="24"/>
      <c r="K555" s="24"/>
      <c r="L555" s="24"/>
      <c r="M555" s="24"/>
      <c r="N555" s="24"/>
      <c r="O555" s="24"/>
      <c r="P555" s="24"/>
      <c r="Q555" s="24"/>
      <c r="R555" s="24"/>
      <c r="S555" s="24"/>
      <c r="T555" s="24"/>
    </row>
    <row r="556" spans="1:20" x14ac:dyDescent="0.25">
      <c r="A556" s="10">
        <v>555</v>
      </c>
      <c r="B556" s="26"/>
      <c r="C556" s="26"/>
      <c r="D556" s="83"/>
      <c r="E556" s="26"/>
      <c r="F556" s="54"/>
      <c r="G556" s="56"/>
      <c r="H556" s="24"/>
      <c r="I556" s="24"/>
      <c r="J556" s="24"/>
      <c r="K556" s="24"/>
      <c r="L556" s="24"/>
      <c r="M556" s="24"/>
      <c r="N556" s="24"/>
      <c r="O556" s="24"/>
      <c r="P556" s="24"/>
      <c r="Q556" s="24"/>
      <c r="R556" s="24"/>
      <c r="S556" s="24"/>
      <c r="T556" s="24"/>
    </row>
    <row r="557" spans="1:20" x14ac:dyDescent="0.25">
      <c r="A557" s="10">
        <v>556</v>
      </c>
      <c r="B557" s="26"/>
      <c r="C557" s="26"/>
      <c r="D557" s="83"/>
      <c r="E557" s="26"/>
      <c r="F557" s="54"/>
      <c r="G557" s="56"/>
      <c r="H557" s="24"/>
      <c r="I557" s="24"/>
      <c r="J557" s="24"/>
      <c r="K557" s="24"/>
      <c r="L557" s="24"/>
      <c r="M557" s="24"/>
      <c r="N557" s="24"/>
      <c r="O557" s="24"/>
      <c r="P557" s="24"/>
      <c r="Q557" s="24"/>
      <c r="R557" s="24"/>
      <c r="S557" s="24"/>
      <c r="T557" s="24"/>
    </row>
    <row r="558" spans="1:20" x14ac:dyDescent="0.25">
      <c r="A558" s="10">
        <v>557</v>
      </c>
      <c r="B558" s="26"/>
      <c r="C558" s="26"/>
      <c r="D558" s="83"/>
      <c r="E558" s="26"/>
      <c r="F558" s="54"/>
      <c r="G558" s="56"/>
      <c r="H558" s="24"/>
      <c r="I558" s="24"/>
      <c r="J558" s="24"/>
      <c r="K558" s="24"/>
      <c r="L558" s="24"/>
      <c r="M558" s="24"/>
      <c r="N558" s="24"/>
      <c r="O558" s="24"/>
      <c r="P558" s="24"/>
      <c r="Q558" s="24"/>
      <c r="R558" s="24"/>
      <c r="S558" s="24"/>
      <c r="T558" s="24"/>
    </row>
    <row r="559" spans="1:20" x14ac:dyDescent="0.25">
      <c r="A559" s="10">
        <v>558</v>
      </c>
      <c r="B559" s="26"/>
      <c r="C559" s="26"/>
      <c r="D559" s="83"/>
      <c r="E559" s="26"/>
      <c r="F559" s="54"/>
      <c r="G559" s="56"/>
      <c r="H559" s="24"/>
      <c r="I559" s="24"/>
      <c r="J559" s="24"/>
      <c r="K559" s="24"/>
      <c r="L559" s="24"/>
      <c r="M559" s="24"/>
      <c r="N559" s="24"/>
      <c r="O559" s="24"/>
      <c r="P559" s="24"/>
      <c r="Q559" s="24"/>
      <c r="R559" s="24"/>
      <c r="S559" s="24"/>
      <c r="T559" s="24"/>
    </row>
    <row r="560" spans="1:20" x14ac:dyDescent="0.25">
      <c r="A560" s="10">
        <v>559</v>
      </c>
      <c r="B560" s="26"/>
      <c r="C560" s="26"/>
      <c r="D560" s="83"/>
      <c r="E560" s="26"/>
      <c r="F560" s="54"/>
      <c r="G560" s="56"/>
      <c r="H560" s="24"/>
      <c r="I560" s="24"/>
      <c r="J560" s="24"/>
      <c r="K560" s="24"/>
      <c r="L560" s="24"/>
      <c r="M560" s="24"/>
      <c r="N560" s="24"/>
      <c r="O560" s="24"/>
      <c r="P560" s="24"/>
      <c r="Q560" s="24"/>
      <c r="R560" s="24"/>
      <c r="S560" s="24"/>
      <c r="T560" s="24"/>
    </row>
    <row r="561" spans="1:20" x14ac:dyDescent="0.25">
      <c r="A561" s="10">
        <v>560</v>
      </c>
      <c r="B561" s="26"/>
      <c r="C561" s="26"/>
      <c r="D561" s="83"/>
      <c r="E561" s="26"/>
      <c r="F561" s="54"/>
      <c r="G561" s="56"/>
      <c r="H561" s="24"/>
      <c r="I561" s="24"/>
      <c r="J561" s="24"/>
      <c r="K561" s="24"/>
      <c r="L561" s="24"/>
      <c r="M561" s="24"/>
      <c r="N561" s="24"/>
      <c r="O561" s="24"/>
      <c r="P561" s="24"/>
      <c r="Q561" s="24"/>
      <c r="R561" s="24"/>
      <c r="S561" s="24"/>
      <c r="T561" s="24"/>
    </row>
    <row r="562" spans="1:20" x14ac:dyDescent="0.25">
      <c r="A562" s="10">
        <v>561</v>
      </c>
      <c r="B562" s="26"/>
      <c r="C562" s="26"/>
      <c r="D562" s="83"/>
      <c r="E562" s="26"/>
      <c r="F562" s="54"/>
      <c r="G562" s="56"/>
      <c r="H562" s="24"/>
      <c r="I562" s="24"/>
      <c r="J562" s="24"/>
      <c r="K562" s="24"/>
      <c r="L562" s="24"/>
      <c r="M562" s="24"/>
      <c r="N562" s="24"/>
      <c r="O562" s="24"/>
      <c r="P562" s="24"/>
      <c r="Q562" s="24"/>
      <c r="R562" s="24"/>
      <c r="S562" s="24"/>
      <c r="T562" s="24"/>
    </row>
    <row r="563" spans="1:20" x14ac:dyDescent="0.25">
      <c r="A563" s="10">
        <v>562</v>
      </c>
      <c r="B563" s="26"/>
      <c r="C563" s="26"/>
      <c r="D563" s="83"/>
      <c r="E563" s="26"/>
      <c r="F563" s="54"/>
      <c r="G563" s="56"/>
      <c r="H563" s="24"/>
      <c r="I563" s="24"/>
      <c r="J563" s="24"/>
      <c r="K563" s="24"/>
      <c r="L563" s="24"/>
      <c r="M563" s="24"/>
      <c r="N563" s="24"/>
      <c r="O563" s="24"/>
      <c r="P563" s="24"/>
      <c r="Q563" s="24"/>
      <c r="R563" s="24"/>
      <c r="S563" s="24"/>
      <c r="T563" s="24"/>
    </row>
    <row r="564" spans="1:20" x14ac:dyDescent="0.25">
      <c r="A564" s="10">
        <v>563</v>
      </c>
      <c r="B564" s="26"/>
      <c r="C564" s="26"/>
      <c r="D564" s="83"/>
      <c r="E564" s="26"/>
      <c r="F564" s="54"/>
      <c r="G564" s="56"/>
      <c r="H564" s="24"/>
      <c r="I564" s="24"/>
      <c r="J564" s="24"/>
      <c r="K564" s="24"/>
      <c r="L564" s="24"/>
      <c r="M564" s="24"/>
      <c r="N564" s="24"/>
      <c r="O564" s="24"/>
      <c r="P564" s="24"/>
      <c r="Q564" s="24"/>
      <c r="R564" s="24"/>
      <c r="S564" s="24"/>
      <c r="T564" s="24"/>
    </row>
    <row r="565" spans="1:20" x14ac:dyDescent="0.25">
      <c r="A565" s="10">
        <v>564</v>
      </c>
      <c r="B565" s="26"/>
      <c r="C565" s="26"/>
      <c r="D565" s="83"/>
      <c r="E565" s="26"/>
      <c r="F565" s="54"/>
      <c r="G565" s="56"/>
      <c r="H565" s="24"/>
      <c r="I565" s="24"/>
      <c r="J565" s="24"/>
      <c r="K565" s="24"/>
      <c r="L565" s="24"/>
      <c r="M565" s="24"/>
      <c r="N565" s="24"/>
      <c r="O565" s="24"/>
      <c r="P565" s="24"/>
      <c r="Q565" s="24"/>
      <c r="R565" s="24"/>
      <c r="S565" s="24"/>
      <c r="T565" s="24"/>
    </row>
    <row r="566" spans="1:20" x14ac:dyDescent="0.25">
      <c r="A566" s="10">
        <v>565</v>
      </c>
      <c r="B566" s="26"/>
      <c r="C566" s="26"/>
      <c r="D566" s="83"/>
      <c r="E566" s="26"/>
      <c r="F566" s="54"/>
      <c r="G566" s="56"/>
      <c r="H566" s="24"/>
      <c r="I566" s="24"/>
      <c r="J566" s="24"/>
      <c r="K566" s="24"/>
      <c r="L566" s="24"/>
      <c r="M566" s="24"/>
      <c r="N566" s="24"/>
      <c r="O566" s="24"/>
      <c r="P566" s="24"/>
      <c r="Q566" s="24"/>
      <c r="R566" s="24"/>
      <c r="S566" s="24"/>
      <c r="T566" s="24"/>
    </row>
    <row r="567" spans="1:20" x14ac:dyDescent="0.25">
      <c r="A567" s="10">
        <v>566</v>
      </c>
      <c r="B567" s="26"/>
      <c r="C567" s="26"/>
      <c r="D567" s="83"/>
      <c r="E567" s="26"/>
      <c r="F567" s="54"/>
      <c r="G567" s="56"/>
      <c r="H567" s="24"/>
      <c r="I567" s="24"/>
      <c r="J567" s="24"/>
      <c r="K567" s="24"/>
      <c r="L567" s="24"/>
      <c r="M567" s="24"/>
      <c r="N567" s="24"/>
      <c r="O567" s="24"/>
      <c r="P567" s="24"/>
      <c r="Q567" s="24"/>
      <c r="R567" s="24"/>
      <c r="S567" s="24"/>
      <c r="T567" s="24"/>
    </row>
    <row r="568" spans="1:20" x14ac:dyDescent="0.25">
      <c r="A568" s="10">
        <v>567</v>
      </c>
      <c r="B568" s="26"/>
      <c r="C568" s="26"/>
      <c r="D568" s="83"/>
      <c r="E568" s="26"/>
      <c r="F568" s="54"/>
      <c r="G568" s="56"/>
      <c r="H568" s="24"/>
      <c r="I568" s="24"/>
      <c r="J568" s="24"/>
      <c r="K568" s="24"/>
      <c r="L568" s="24"/>
      <c r="M568" s="24"/>
      <c r="N568" s="24"/>
      <c r="O568" s="24"/>
      <c r="P568" s="24"/>
      <c r="Q568" s="24"/>
      <c r="R568" s="24"/>
      <c r="S568" s="24"/>
      <c r="T568" s="24"/>
    </row>
    <row r="569" spans="1:20" x14ac:dyDescent="0.25">
      <c r="A569" s="10">
        <v>568</v>
      </c>
      <c r="B569" s="26"/>
      <c r="C569" s="26"/>
      <c r="D569" s="83"/>
      <c r="E569" s="26"/>
      <c r="F569" s="54"/>
      <c r="G569" s="56"/>
      <c r="H569" s="24"/>
      <c r="I569" s="24"/>
      <c r="J569" s="24"/>
      <c r="K569" s="24"/>
      <c r="L569" s="24"/>
      <c r="M569" s="24"/>
      <c r="N569" s="24"/>
      <c r="O569" s="24"/>
      <c r="P569" s="24"/>
      <c r="Q569" s="24"/>
      <c r="R569" s="24"/>
      <c r="S569" s="24"/>
      <c r="T569" s="24"/>
    </row>
    <row r="570" spans="1:20" x14ac:dyDescent="0.25">
      <c r="A570" s="10">
        <v>569</v>
      </c>
      <c r="B570" s="26"/>
      <c r="C570" s="26"/>
      <c r="D570" s="83"/>
      <c r="E570" s="26"/>
      <c r="F570" s="54"/>
      <c r="G570" s="56"/>
      <c r="H570" s="24"/>
      <c r="I570" s="24"/>
      <c r="J570" s="24"/>
      <c r="K570" s="24"/>
      <c r="L570" s="24"/>
      <c r="M570" s="24"/>
      <c r="N570" s="24"/>
      <c r="O570" s="24"/>
      <c r="P570" s="24"/>
      <c r="Q570" s="24"/>
      <c r="R570" s="24"/>
      <c r="S570" s="24"/>
      <c r="T570" s="24"/>
    </row>
    <row r="571" spans="1:20" x14ac:dyDescent="0.25">
      <c r="A571" s="10">
        <v>570</v>
      </c>
      <c r="B571" s="26"/>
      <c r="C571" s="26"/>
      <c r="D571" s="83"/>
      <c r="E571" s="26"/>
      <c r="F571" s="54"/>
      <c r="G571" s="56"/>
      <c r="H571" s="24"/>
      <c r="I571" s="24"/>
      <c r="J571" s="24"/>
      <c r="K571" s="24"/>
      <c r="L571" s="24"/>
      <c r="M571" s="24"/>
      <c r="N571" s="24"/>
      <c r="O571" s="24"/>
      <c r="P571" s="24"/>
      <c r="Q571" s="24"/>
      <c r="R571" s="24"/>
      <c r="S571" s="24"/>
      <c r="T571" s="24"/>
    </row>
    <row r="572" spans="1:20" x14ac:dyDescent="0.25">
      <c r="A572" s="10">
        <v>571</v>
      </c>
      <c r="B572" s="26"/>
      <c r="C572" s="26"/>
      <c r="D572" s="83"/>
      <c r="E572" s="26"/>
      <c r="F572" s="54"/>
      <c r="G572" s="56"/>
      <c r="H572" s="24"/>
      <c r="I572" s="24"/>
      <c r="J572" s="24"/>
      <c r="K572" s="24"/>
      <c r="L572" s="24"/>
      <c r="M572" s="24"/>
      <c r="N572" s="24"/>
      <c r="O572" s="24"/>
      <c r="P572" s="24"/>
      <c r="Q572" s="24"/>
      <c r="R572" s="24"/>
      <c r="S572" s="24"/>
      <c r="T572" s="24"/>
    </row>
    <row r="573" spans="1:20" x14ac:dyDescent="0.25">
      <c r="A573" s="10">
        <v>572</v>
      </c>
      <c r="B573" s="26"/>
      <c r="C573" s="26"/>
      <c r="D573" s="83"/>
      <c r="E573" s="26"/>
      <c r="F573" s="54"/>
      <c r="G573" s="56"/>
      <c r="H573" s="24"/>
      <c r="I573" s="24"/>
      <c r="J573" s="24"/>
      <c r="K573" s="24"/>
      <c r="L573" s="24"/>
      <c r="M573" s="24"/>
      <c r="N573" s="24"/>
      <c r="O573" s="24"/>
      <c r="P573" s="24"/>
      <c r="Q573" s="24"/>
      <c r="R573" s="24"/>
      <c r="S573" s="24"/>
      <c r="T573" s="24"/>
    </row>
    <row r="574" spans="1:20" x14ac:dyDescent="0.25">
      <c r="A574" s="10">
        <v>573</v>
      </c>
      <c r="B574" s="26"/>
      <c r="C574" s="26"/>
      <c r="D574" s="83"/>
      <c r="E574" s="26"/>
      <c r="F574" s="54"/>
      <c r="G574" s="56"/>
      <c r="H574" s="24"/>
      <c r="I574" s="24"/>
      <c r="J574" s="24"/>
      <c r="K574" s="24"/>
      <c r="L574" s="24"/>
      <c r="M574" s="24"/>
      <c r="N574" s="24"/>
      <c r="O574" s="24"/>
      <c r="P574" s="24"/>
      <c r="Q574" s="24"/>
      <c r="R574" s="24"/>
      <c r="S574" s="24"/>
      <c r="T574" s="24"/>
    </row>
    <row r="575" spans="1:20" x14ac:dyDescent="0.25">
      <c r="A575" s="10">
        <v>574</v>
      </c>
      <c r="B575" s="26"/>
      <c r="C575" s="26"/>
      <c r="D575" s="83"/>
      <c r="E575" s="26"/>
      <c r="F575" s="54"/>
      <c r="G575" s="56"/>
      <c r="H575" s="24"/>
      <c r="I575" s="24"/>
      <c r="J575" s="24"/>
      <c r="K575" s="24"/>
      <c r="L575" s="24"/>
      <c r="M575" s="24"/>
      <c r="N575" s="24"/>
      <c r="O575" s="24"/>
      <c r="P575" s="24"/>
      <c r="Q575" s="24"/>
      <c r="R575" s="24"/>
      <c r="S575" s="24"/>
      <c r="T575" s="24"/>
    </row>
    <row r="576" spans="1:20" x14ac:dyDescent="0.25">
      <c r="A576" s="10">
        <v>575</v>
      </c>
      <c r="B576" s="26"/>
      <c r="C576" s="26"/>
      <c r="D576" s="83"/>
      <c r="E576" s="26"/>
      <c r="F576" s="54"/>
      <c r="G576" s="56"/>
      <c r="H576" s="24"/>
      <c r="I576" s="24"/>
      <c r="J576" s="24"/>
      <c r="K576" s="24"/>
      <c r="L576" s="24"/>
      <c r="M576" s="24"/>
      <c r="N576" s="24"/>
      <c r="O576" s="24"/>
      <c r="P576" s="24"/>
      <c r="Q576" s="24"/>
      <c r="R576" s="24"/>
      <c r="S576" s="24"/>
      <c r="T576" s="24"/>
    </row>
    <row r="577" spans="1:20" x14ac:dyDescent="0.25">
      <c r="A577" s="10">
        <v>576</v>
      </c>
      <c r="B577" s="26"/>
      <c r="C577" s="26"/>
      <c r="D577" s="83"/>
      <c r="E577" s="26"/>
      <c r="F577" s="54"/>
      <c r="G577" s="56"/>
      <c r="H577" s="24"/>
      <c r="I577" s="24"/>
      <c r="J577" s="24"/>
      <c r="K577" s="24"/>
      <c r="L577" s="24"/>
      <c r="M577" s="24"/>
      <c r="N577" s="24"/>
      <c r="O577" s="24"/>
      <c r="P577" s="24"/>
      <c r="Q577" s="24"/>
      <c r="R577" s="24"/>
      <c r="S577" s="24"/>
      <c r="T577" s="24"/>
    </row>
    <row r="578" spans="1:20" x14ac:dyDescent="0.25">
      <c r="A578" s="10">
        <v>577</v>
      </c>
      <c r="B578" s="26"/>
      <c r="C578" s="26"/>
      <c r="D578" s="83"/>
      <c r="E578" s="26"/>
      <c r="F578" s="54"/>
      <c r="G578" s="56"/>
      <c r="H578" s="24"/>
      <c r="I578" s="24"/>
      <c r="J578" s="24"/>
      <c r="K578" s="24"/>
      <c r="L578" s="24"/>
      <c r="M578" s="24"/>
      <c r="N578" s="24"/>
      <c r="O578" s="24"/>
      <c r="P578" s="24"/>
      <c r="Q578" s="24"/>
      <c r="R578" s="24"/>
      <c r="S578" s="24"/>
      <c r="T578" s="24"/>
    </row>
    <row r="579" spans="1:20" x14ac:dyDescent="0.25">
      <c r="A579" s="10">
        <v>578</v>
      </c>
      <c r="B579" s="26"/>
      <c r="C579" s="26"/>
      <c r="D579" s="83"/>
      <c r="E579" s="26"/>
      <c r="F579" s="54"/>
      <c r="G579" s="56"/>
      <c r="H579" s="24"/>
      <c r="I579" s="24"/>
      <c r="J579" s="24"/>
      <c r="K579" s="24"/>
      <c r="L579" s="24"/>
      <c r="M579" s="24"/>
      <c r="N579" s="24"/>
      <c r="O579" s="24"/>
      <c r="P579" s="24"/>
      <c r="Q579" s="24"/>
      <c r="R579" s="24"/>
      <c r="S579" s="24"/>
      <c r="T579" s="24"/>
    </row>
    <row r="580" spans="1:20" x14ac:dyDescent="0.25">
      <c r="A580" s="10">
        <v>579</v>
      </c>
      <c r="B580" s="26"/>
      <c r="C580" s="26"/>
      <c r="D580" s="83"/>
      <c r="E580" s="26"/>
      <c r="F580" s="54"/>
      <c r="G580" s="56"/>
      <c r="H580" s="24"/>
      <c r="I580" s="24"/>
      <c r="J580" s="24"/>
      <c r="K580" s="24"/>
      <c r="L580" s="24"/>
      <c r="M580" s="24"/>
      <c r="N580" s="24"/>
      <c r="O580" s="24"/>
      <c r="P580" s="24"/>
      <c r="Q580" s="24"/>
      <c r="R580" s="24"/>
      <c r="S580" s="24"/>
      <c r="T580" s="24"/>
    </row>
    <row r="581" spans="1:20" x14ac:dyDescent="0.25">
      <c r="A581" s="10">
        <v>580</v>
      </c>
      <c r="B581" s="26"/>
      <c r="C581" s="26"/>
      <c r="D581" s="83"/>
      <c r="E581" s="26"/>
      <c r="F581" s="54"/>
      <c r="G581" s="56"/>
      <c r="H581" s="24"/>
      <c r="I581" s="24"/>
      <c r="J581" s="24"/>
      <c r="K581" s="24"/>
      <c r="L581" s="24"/>
      <c r="M581" s="24"/>
      <c r="N581" s="24"/>
      <c r="O581" s="24"/>
      <c r="P581" s="24"/>
      <c r="Q581" s="24"/>
      <c r="R581" s="24"/>
      <c r="S581" s="24"/>
      <c r="T581" s="24"/>
    </row>
    <row r="582" spans="1:20" x14ac:dyDescent="0.25">
      <c r="A582" s="10">
        <v>581</v>
      </c>
      <c r="B582" s="26"/>
      <c r="C582" s="26"/>
      <c r="D582" s="83"/>
      <c r="E582" s="26"/>
      <c r="F582" s="54"/>
      <c r="G582" s="56"/>
      <c r="H582" s="24"/>
      <c r="I582" s="24"/>
      <c r="J582" s="24"/>
      <c r="K582" s="24"/>
      <c r="L582" s="24"/>
      <c r="M582" s="24"/>
      <c r="N582" s="24"/>
      <c r="O582" s="24"/>
      <c r="P582" s="24"/>
      <c r="Q582" s="24"/>
      <c r="R582" s="24"/>
      <c r="S582" s="24"/>
      <c r="T582" s="24"/>
    </row>
    <row r="583" spans="1:20" x14ac:dyDescent="0.25">
      <c r="A583" s="10">
        <v>582</v>
      </c>
      <c r="B583" s="26"/>
      <c r="C583" s="26"/>
      <c r="D583" s="83"/>
      <c r="E583" s="26"/>
      <c r="F583" s="54"/>
      <c r="G583" s="56"/>
      <c r="H583" s="24"/>
      <c r="I583" s="24"/>
      <c r="J583" s="24"/>
      <c r="K583" s="24"/>
      <c r="L583" s="24"/>
      <c r="M583" s="24"/>
      <c r="N583" s="24"/>
      <c r="O583" s="24"/>
      <c r="P583" s="24"/>
      <c r="Q583" s="24"/>
      <c r="R583" s="24"/>
      <c r="S583" s="24"/>
      <c r="T583" s="24"/>
    </row>
    <row r="584" spans="1:20" x14ac:dyDescent="0.25">
      <c r="A584" s="10">
        <v>583</v>
      </c>
      <c r="B584" s="26"/>
      <c r="C584" s="26"/>
      <c r="D584" s="83"/>
      <c r="E584" s="26"/>
      <c r="F584" s="54"/>
      <c r="G584" s="56"/>
      <c r="H584" s="24"/>
      <c r="I584" s="24"/>
      <c r="J584" s="24"/>
      <c r="K584" s="24"/>
      <c r="L584" s="24"/>
      <c r="M584" s="24"/>
      <c r="N584" s="24"/>
      <c r="O584" s="24"/>
      <c r="P584" s="24"/>
      <c r="Q584" s="24"/>
      <c r="R584" s="24"/>
      <c r="S584" s="24"/>
      <c r="T584" s="24"/>
    </row>
    <row r="585" spans="1:20" x14ac:dyDescent="0.25">
      <c r="A585" s="10">
        <v>584</v>
      </c>
      <c r="B585" s="26"/>
      <c r="C585" s="26"/>
      <c r="D585" s="83"/>
      <c r="E585" s="26"/>
      <c r="F585" s="54"/>
      <c r="G585" s="56"/>
      <c r="H585" s="24"/>
      <c r="I585" s="24"/>
      <c r="J585" s="24"/>
      <c r="K585" s="24"/>
      <c r="L585" s="24"/>
      <c r="M585" s="24"/>
      <c r="N585" s="24"/>
      <c r="O585" s="24"/>
      <c r="P585" s="24"/>
      <c r="Q585" s="24"/>
      <c r="R585" s="24"/>
      <c r="S585" s="24"/>
      <c r="T585" s="24"/>
    </row>
    <row r="586" spans="1:20" x14ac:dyDescent="0.25">
      <c r="A586" s="10">
        <v>585</v>
      </c>
      <c r="B586" s="26"/>
      <c r="C586" s="26"/>
      <c r="D586" s="83"/>
      <c r="E586" s="26"/>
      <c r="F586" s="54"/>
      <c r="G586" s="56"/>
      <c r="H586" s="24"/>
      <c r="I586" s="24"/>
      <c r="J586" s="24"/>
      <c r="K586" s="24"/>
      <c r="L586" s="24"/>
      <c r="M586" s="24"/>
      <c r="N586" s="24"/>
      <c r="O586" s="24"/>
      <c r="P586" s="24"/>
      <c r="Q586" s="24"/>
      <c r="R586" s="24"/>
      <c r="S586" s="24"/>
      <c r="T586" s="24"/>
    </row>
    <row r="587" spans="1:20" x14ac:dyDescent="0.25">
      <c r="A587" s="10">
        <v>586</v>
      </c>
      <c r="B587" s="26"/>
      <c r="C587" s="26"/>
      <c r="D587" s="83"/>
      <c r="E587" s="26"/>
      <c r="F587" s="54"/>
      <c r="G587" s="56"/>
      <c r="H587" s="24"/>
      <c r="I587" s="24"/>
      <c r="J587" s="24"/>
      <c r="K587" s="24"/>
      <c r="L587" s="24"/>
      <c r="M587" s="24"/>
      <c r="N587" s="24"/>
      <c r="O587" s="24"/>
      <c r="P587" s="24"/>
      <c r="Q587" s="24"/>
      <c r="R587" s="24"/>
      <c r="S587" s="24"/>
      <c r="T587" s="24"/>
    </row>
    <row r="588" spans="1:20" x14ac:dyDescent="0.25">
      <c r="A588" s="10">
        <v>587</v>
      </c>
      <c r="B588" s="26"/>
      <c r="C588" s="26"/>
      <c r="D588" s="83"/>
      <c r="E588" s="26"/>
      <c r="F588" s="54"/>
      <c r="G588" s="56"/>
      <c r="H588" s="24"/>
      <c r="I588" s="24"/>
      <c r="J588" s="24"/>
      <c r="K588" s="24"/>
      <c r="L588" s="24"/>
      <c r="M588" s="24"/>
      <c r="N588" s="24"/>
      <c r="O588" s="24"/>
      <c r="P588" s="24"/>
      <c r="Q588" s="24"/>
      <c r="R588" s="24"/>
      <c r="S588" s="24"/>
      <c r="T588" s="24"/>
    </row>
    <row r="589" spans="1:20" x14ac:dyDescent="0.25">
      <c r="A589" s="10">
        <v>588</v>
      </c>
      <c r="B589" s="26"/>
      <c r="C589" s="26"/>
      <c r="D589" s="83"/>
      <c r="E589" s="26"/>
      <c r="F589" s="54"/>
      <c r="G589" s="56"/>
      <c r="H589" s="24"/>
      <c r="I589" s="24"/>
      <c r="J589" s="24"/>
      <c r="K589" s="24"/>
      <c r="L589" s="24"/>
      <c r="M589" s="24"/>
      <c r="N589" s="24"/>
      <c r="O589" s="24"/>
      <c r="P589" s="24"/>
      <c r="Q589" s="24"/>
      <c r="R589" s="24"/>
      <c r="S589" s="24"/>
      <c r="T589" s="24"/>
    </row>
    <row r="590" spans="1:20" x14ac:dyDescent="0.25">
      <c r="A590" s="10">
        <v>589</v>
      </c>
      <c r="B590" s="26"/>
      <c r="C590" s="26"/>
      <c r="D590" s="83"/>
      <c r="E590" s="26"/>
      <c r="F590" s="54"/>
      <c r="G590" s="56"/>
      <c r="H590" s="24"/>
      <c r="I590" s="24"/>
      <c r="J590" s="24"/>
      <c r="K590" s="24"/>
      <c r="L590" s="24"/>
      <c r="M590" s="24"/>
      <c r="N590" s="24"/>
      <c r="O590" s="24"/>
      <c r="P590" s="24"/>
      <c r="Q590" s="24"/>
      <c r="R590" s="24"/>
      <c r="S590" s="24"/>
      <c r="T590" s="24"/>
    </row>
    <row r="591" spans="1:20" x14ac:dyDescent="0.25">
      <c r="A591" s="10">
        <v>590</v>
      </c>
      <c r="B591" s="26"/>
      <c r="C591" s="26"/>
      <c r="D591" s="83"/>
      <c r="E591" s="26"/>
      <c r="F591" s="54"/>
      <c r="G591" s="56"/>
      <c r="H591" s="24"/>
      <c r="I591" s="24"/>
      <c r="J591" s="24"/>
      <c r="K591" s="24"/>
      <c r="L591" s="24"/>
      <c r="M591" s="24"/>
      <c r="N591" s="24"/>
      <c r="O591" s="24"/>
      <c r="P591" s="24"/>
      <c r="Q591" s="24"/>
      <c r="R591" s="24"/>
      <c r="S591" s="24"/>
      <c r="T591" s="24"/>
    </row>
    <row r="592" spans="1:20" x14ac:dyDescent="0.25">
      <c r="A592" s="10">
        <v>591</v>
      </c>
      <c r="B592" s="26"/>
      <c r="C592" s="26"/>
      <c r="D592" s="83"/>
      <c r="E592" s="26"/>
      <c r="F592" s="54"/>
      <c r="G592" s="56"/>
      <c r="H592" s="24"/>
      <c r="I592" s="24"/>
      <c r="J592" s="24"/>
      <c r="K592" s="24"/>
      <c r="L592" s="24"/>
      <c r="M592" s="24"/>
      <c r="N592" s="24"/>
      <c r="O592" s="24"/>
      <c r="P592" s="24"/>
      <c r="Q592" s="24"/>
      <c r="R592" s="24"/>
      <c r="S592" s="24"/>
      <c r="T592" s="24"/>
    </row>
    <row r="593" spans="1:20" x14ac:dyDescent="0.25">
      <c r="A593" s="10">
        <v>592</v>
      </c>
      <c r="B593" s="26"/>
      <c r="C593" s="26"/>
      <c r="D593" s="83"/>
      <c r="E593" s="26"/>
      <c r="F593" s="54"/>
      <c r="G593" s="56"/>
      <c r="H593" s="24"/>
      <c r="I593" s="24"/>
      <c r="J593" s="24"/>
      <c r="K593" s="24"/>
      <c r="L593" s="24"/>
      <c r="M593" s="24"/>
      <c r="N593" s="24"/>
      <c r="O593" s="24"/>
      <c r="P593" s="24"/>
      <c r="Q593" s="24"/>
      <c r="R593" s="24"/>
      <c r="S593" s="24"/>
      <c r="T593" s="24"/>
    </row>
    <row r="594" spans="1:20" x14ac:dyDescent="0.25">
      <c r="A594" s="10">
        <v>593</v>
      </c>
      <c r="B594" s="26"/>
      <c r="C594" s="26"/>
      <c r="D594" s="83"/>
      <c r="E594" s="26"/>
      <c r="F594" s="54"/>
      <c r="G594" s="56"/>
      <c r="H594" s="24"/>
      <c r="I594" s="24"/>
      <c r="J594" s="24"/>
      <c r="K594" s="24"/>
      <c r="L594" s="24"/>
      <c r="M594" s="24"/>
      <c r="N594" s="24"/>
      <c r="O594" s="24"/>
      <c r="P594" s="24"/>
      <c r="Q594" s="24"/>
      <c r="R594" s="24"/>
      <c r="S594" s="24"/>
      <c r="T594" s="24"/>
    </row>
    <row r="595" spans="1:20" x14ac:dyDescent="0.25">
      <c r="A595" s="10">
        <v>594</v>
      </c>
      <c r="B595" s="26"/>
      <c r="C595" s="26"/>
      <c r="D595" s="83"/>
      <c r="E595" s="26"/>
      <c r="F595" s="54"/>
      <c r="G595" s="56"/>
      <c r="H595" s="24"/>
      <c r="I595" s="24"/>
      <c r="J595" s="24"/>
      <c r="K595" s="24"/>
      <c r="L595" s="24"/>
      <c r="M595" s="24"/>
      <c r="N595" s="24"/>
      <c r="O595" s="24"/>
      <c r="P595" s="24"/>
      <c r="Q595" s="24"/>
      <c r="R595" s="24"/>
      <c r="S595" s="24"/>
      <c r="T595" s="24"/>
    </row>
    <row r="596" spans="1:20" x14ac:dyDescent="0.25">
      <c r="A596" s="10">
        <v>595</v>
      </c>
      <c r="B596" s="26"/>
      <c r="C596" s="26"/>
      <c r="D596" s="83"/>
      <c r="E596" s="26"/>
      <c r="F596" s="54"/>
      <c r="G596" s="56"/>
      <c r="H596" s="24"/>
      <c r="I596" s="24"/>
      <c r="J596" s="24"/>
      <c r="K596" s="24"/>
      <c r="L596" s="24"/>
      <c r="M596" s="24"/>
      <c r="N596" s="24"/>
      <c r="O596" s="24"/>
      <c r="P596" s="24"/>
      <c r="Q596" s="24"/>
      <c r="R596" s="24"/>
      <c r="S596" s="24"/>
      <c r="T596" s="24"/>
    </row>
    <row r="597" spans="1:20" x14ac:dyDescent="0.25">
      <c r="A597" s="10">
        <v>596</v>
      </c>
      <c r="B597" s="26"/>
      <c r="C597" s="26"/>
      <c r="D597" s="83"/>
      <c r="E597" s="26"/>
      <c r="F597" s="54"/>
      <c r="G597" s="56"/>
      <c r="H597" s="24"/>
      <c r="I597" s="24"/>
      <c r="J597" s="24"/>
      <c r="K597" s="24"/>
      <c r="L597" s="24"/>
      <c r="M597" s="24"/>
      <c r="N597" s="24"/>
      <c r="O597" s="24"/>
      <c r="P597" s="24"/>
      <c r="Q597" s="24"/>
      <c r="R597" s="24"/>
      <c r="S597" s="24"/>
      <c r="T597" s="24"/>
    </row>
    <row r="598" spans="1:20" x14ac:dyDescent="0.25">
      <c r="A598" s="10">
        <v>597</v>
      </c>
      <c r="B598" s="26"/>
      <c r="C598" s="26"/>
      <c r="D598" s="83"/>
      <c r="E598" s="26"/>
      <c r="F598" s="54"/>
      <c r="G598" s="56"/>
      <c r="H598" s="24"/>
      <c r="I598" s="24"/>
      <c r="J598" s="24"/>
      <c r="K598" s="24"/>
      <c r="L598" s="24"/>
      <c r="M598" s="24"/>
      <c r="N598" s="24"/>
      <c r="O598" s="24"/>
      <c r="P598" s="24"/>
      <c r="Q598" s="24"/>
      <c r="R598" s="24"/>
      <c r="S598" s="24"/>
      <c r="T598" s="24"/>
    </row>
    <row r="599" spans="1:20" x14ac:dyDescent="0.25">
      <c r="A599" s="10">
        <v>598</v>
      </c>
      <c r="B599" s="26"/>
      <c r="C599" s="26"/>
      <c r="D599" s="83"/>
      <c r="E599" s="26"/>
      <c r="F599" s="54"/>
      <c r="G599" s="56"/>
      <c r="H599" s="24"/>
      <c r="I599" s="24"/>
      <c r="J599" s="24"/>
      <c r="K599" s="24"/>
      <c r="L599" s="24"/>
      <c r="M599" s="24"/>
      <c r="N599" s="24"/>
      <c r="O599" s="24"/>
      <c r="P599" s="24"/>
      <c r="Q599" s="24"/>
      <c r="R599" s="24"/>
      <c r="S599" s="24"/>
      <c r="T599" s="24"/>
    </row>
    <row r="600" spans="1:20" x14ac:dyDescent="0.25">
      <c r="A600" s="10">
        <v>599</v>
      </c>
      <c r="B600" s="26"/>
      <c r="C600" s="26"/>
      <c r="D600" s="83"/>
      <c r="E600" s="26"/>
      <c r="F600" s="54"/>
      <c r="G600" s="56"/>
      <c r="H600" s="24"/>
      <c r="I600" s="24"/>
      <c r="J600" s="24"/>
      <c r="K600" s="24"/>
      <c r="L600" s="24"/>
      <c r="M600" s="24"/>
      <c r="N600" s="24"/>
      <c r="O600" s="24"/>
      <c r="P600" s="24"/>
      <c r="Q600" s="24"/>
      <c r="R600" s="24"/>
      <c r="S600" s="24"/>
      <c r="T600" s="24"/>
    </row>
    <row r="601" spans="1:20" x14ac:dyDescent="0.25">
      <c r="A601" s="10">
        <v>600</v>
      </c>
      <c r="B601" s="26"/>
      <c r="C601" s="26"/>
      <c r="D601" s="83"/>
      <c r="E601" s="26"/>
      <c r="F601" s="54"/>
      <c r="G601" s="56"/>
      <c r="H601" s="24"/>
      <c r="I601" s="24"/>
      <c r="J601" s="24"/>
      <c r="K601" s="24"/>
      <c r="L601" s="24"/>
      <c r="M601" s="24"/>
      <c r="N601" s="24"/>
      <c r="O601" s="24"/>
      <c r="P601" s="24"/>
      <c r="Q601" s="24"/>
      <c r="R601" s="24"/>
      <c r="S601" s="24"/>
      <c r="T601" s="24"/>
    </row>
  </sheetData>
  <autoFilter ref="A1:T93"/>
  <dataValidations count="1">
    <dataValidation type="list" allowBlank="1" showInputMessage="1" showErrorMessage="1" sqref="B2:C601">
      <formula1>teacher</formula1>
    </dataValidation>
  </dataValidations>
  <pageMargins left="0.25" right="0.25"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pageSetUpPr fitToPage="1"/>
  </sheetPr>
  <dimension ref="A1:S14"/>
  <sheetViews>
    <sheetView topLeftCell="B1" workbookViewId="0">
      <selection activeCell="B14" sqref="B14"/>
    </sheetView>
  </sheetViews>
  <sheetFormatPr defaultColWidth="9.21875" defaultRowHeight="13.2" x14ac:dyDescent="0.25"/>
  <cols>
    <col min="1" max="1" width="3.5546875" style="4" bestFit="1" customWidth="1"/>
    <col min="2" max="2" width="13.77734375" style="4" customWidth="1"/>
    <col min="3" max="3" width="11.77734375" style="4" customWidth="1"/>
    <col min="4" max="4" width="11.44140625" style="4" customWidth="1"/>
    <col min="5" max="6" width="9.21875" style="4"/>
    <col min="7" max="7" width="3.21875" style="4" customWidth="1"/>
    <col min="8" max="19" width="7.77734375" style="4" customWidth="1"/>
    <col min="20" max="16384" width="9.21875" style="4"/>
  </cols>
  <sheetData>
    <row r="1" spans="1:19" x14ac:dyDescent="0.25">
      <c r="E1" s="13"/>
    </row>
    <row r="2" spans="1:19" ht="26.4" x14ac:dyDescent="0.25">
      <c r="A2" s="39" t="s">
        <v>50</v>
      </c>
      <c r="B2" s="39" t="s">
        <v>63</v>
      </c>
      <c r="C2" s="39" t="s">
        <v>97</v>
      </c>
      <c r="D2" s="52" t="s">
        <v>103</v>
      </c>
      <c r="E2" s="39" t="s">
        <v>90</v>
      </c>
      <c r="F2" s="39" t="s">
        <v>43</v>
      </c>
      <c r="G2" s="101" t="s">
        <v>98</v>
      </c>
      <c r="H2" s="22" t="s">
        <v>51</v>
      </c>
      <c r="I2" s="22" t="s">
        <v>52</v>
      </c>
      <c r="J2" s="22" t="s">
        <v>53</v>
      </c>
      <c r="K2" s="22" t="s">
        <v>54</v>
      </c>
      <c r="L2" s="22" t="s">
        <v>55</v>
      </c>
      <c r="M2" s="22" t="s">
        <v>56</v>
      </c>
      <c r="N2" s="22" t="s">
        <v>57</v>
      </c>
      <c r="O2" s="22" t="s">
        <v>58</v>
      </c>
      <c r="P2" s="22" t="s">
        <v>59</v>
      </c>
      <c r="Q2" s="22" t="s">
        <v>60</v>
      </c>
      <c r="R2" s="22" t="s">
        <v>61</v>
      </c>
      <c r="S2" s="22" t="s">
        <v>62</v>
      </c>
    </row>
    <row r="3" spans="1:19" x14ac:dyDescent="0.25">
      <c r="A3" s="40">
        <v>1</v>
      </c>
      <c r="B3" s="42" t="s">
        <v>243</v>
      </c>
      <c r="C3" s="40">
        <f>COUNTIF(Deployment!$B$2:$B$93,Summary!B3)+COUNTIF(Deployment!$C$2:$C$93,Summary!B3)</f>
        <v>16</v>
      </c>
      <c r="D3" s="40">
        <f>SUMIFS(Deployment!$E$2:$E$93,Deployment!$B$2:$B$93,Summary!B3)+SUMIFS(Deployment!$E$2:$E$93,Deployment!$C$2:$C$93,Summary!B3)</f>
        <v>23</v>
      </c>
      <c r="E3" s="40">
        <f>COUNTIFS(Deployment!$B$2:$B$93,Summary!B3,Deployment!$D$2:$D$93,Summary!$E$2)</f>
        <v>0</v>
      </c>
      <c r="F3" s="40">
        <f>COUNTIFS(Deployment!$B$2:$B$93,Summary!B3,Deployment!$D$2:$D$93,$F$2)</f>
        <v>0</v>
      </c>
      <c r="G3" s="102"/>
      <c r="H3" s="6">
        <f>SUMIFS(Deployment!$E$2:$E$93,Deployment!H2:H93,Summary!H2,Deployment!$B$2:$B$93,Summary!$B$3)+SUMIFS(Deployment!$E$2:$E$93,Deployment!H2:H93,Summary!H2,Deployment!$C$2:$C$93,Summary!$B$3)</f>
        <v>12</v>
      </c>
      <c r="I3" s="6">
        <f>SUMIFS(Deployment!$E$2:$E$93,Deployment!$I$2:$I$93,Summary!$I$2,Deployment!$B$2:$B$93,Summary!B3)+SUMIFS(Deployment!$E$2:$E$93,Deployment!$I$2:$I$93,Summary!$I$2,Deployment!$C$2:$C$93,Summary!B3)</f>
        <v>10</v>
      </c>
      <c r="J3" s="6">
        <f>SUMIFS(Deployment!$E$2:$E$93,Deployment!$J$2:$J$93,Summary!$J$2,Deployment!$B$2:$B$93,Summary!B3)+SUMIFS(Deployment!$E$2:$E$93,Deployment!$J$2:$J$93,Summary!$J$2,Deployment!$C$2:$C$93,Summary!B3)</f>
        <v>9</v>
      </c>
      <c r="K3" s="6">
        <f>SUMIFS(Deployment!$E$2:$E$93,Deployment!$K$2:$K$93,Summary!$K$2,Deployment!$B$2:$B$93,Summary!B3)+SUMIFS(Deployment!$E$2:$E$93,Deployment!$K$2:$K$93,Summary!$K$2,Deployment!$C$2:$C$93,Summary!B3)</f>
        <v>10</v>
      </c>
      <c r="L3" s="6">
        <f>SUMIFS(Deployment!$E$2:$E$93,Deployment!$L$2:$L$93,Summary!$L$2,Deployment!$B$2:$B$93,Summary!B3)+SUMIFS(Deployment!$E$2:$E$93,Deployment!$L$2:$L$93,Summary!$L$2,Deployment!$C$2:$C$93,Summary!B3)</f>
        <v>16</v>
      </c>
      <c r="M3" s="6">
        <f>SUMIFS(Deployment!$E$2:$E$93,Deployment!$M$2:$M$93,Summary!$M$2,Deployment!$B$2:$B$93,Summary!B3)+SUMIFS(Deployment!$E$2:$E$93,Deployment!$M$2:$M$93,Summary!$M$2,Deployment!$C$2:$C$93,Summary!B3)</f>
        <v>4</v>
      </c>
      <c r="N3" s="6">
        <f>SUMIFS(Deployment!$E$2:$E$93,Deployment!$N$2:$N$93,Summary!$N$2,Deployment!$B$2:$B$93,Summary!B3)+SUMIFS(Deployment!$E$2:$E$93,Deployment!$N$2:$N$93,Summary!$N$2,Deployment!$C$2:$C$93,Summary!B3)</f>
        <v>5</v>
      </c>
      <c r="O3" s="6">
        <f>SUMIFS(Deployment!$E$2:$E$93,Deployment!$O$2:$O$93,Summary!$O$2,Deployment!$B$2:$B$93,Summary!B3)+SUMIFS(Deployment!$E$2:$E$93,Deployment!$O$2:$O$93,Summary!$O$2,Deployment!$C$2:$C$93,Summary!B3)</f>
        <v>6</v>
      </c>
      <c r="P3" s="6">
        <f>SUMIFS(Deployment!$E$2:$E$93,Deployment!$P$2:$P$93,Summary!$P$2,Deployment!$B$2:$B$93,Summary!B3)+SUMIFS(Deployment!$E$2:$E$93,Deployment!$P$2:$P$93,Summary!$P$2,Deployment!$C$2:$C$93,Summary!B3)</f>
        <v>14</v>
      </c>
      <c r="Q3" s="6">
        <f>SUMIFS(Deployment!$E$2:$E$93,Deployment!$Q$2:$Q$93,Summary!$Q$2,Deployment!$B$2:$B$93,Summary!B3)+SUMIFS(Deployment!$E$2:$E$93,Deployment!$Q$2:$Q$93,Summary!$Q$2,Deployment!$C$2:$C$93,Summary!B3)</f>
        <v>16</v>
      </c>
      <c r="R3" s="6">
        <f>SUMIFS(Deployment!$E$2:$E$93,Deployment!$R$2:$R$93,Summary!$R$2,Deployment!$B$2:$B$93,Summary!B3)+SUMIFS(Deployment!$E$2:$E$93,Deployment!$R$2:$R$93,Summary!$R$2,Deployment!$C$2:$C$93,Summary!B3)</f>
        <v>14</v>
      </c>
      <c r="S3" s="6">
        <f>SUMIFS(Deployment!$E$2:$E$93,Deployment!$S$2:$S$93,Summary!$S$2,Deployment!$B$2:$B$93,Summary!$B$3)+SUMIFS(Deployment!$E$2:$E$93,Deployment!$S$2:$S$93,Summary!$S$2,Deployment!$C$2:$C$93,Summary!B3)</f>
        <v>0</v>
      </c>
    </row>
    <row r="4" spans="1:19" x14ac:dyDescent="0.25">
      <c r="A4" s="40">
        <v>2</v>
      </c>
      <c r="B4" s="42" t="s">
        <v>244</v>
      </c>
      <c r="C4" s="40">
        <f>COUNTIF(Deployment!$B$2:$B$93,Summary!B4)+COUNTIF(Deployment!$C$2:$C$93,Summary!B4)</f>
        <v>17</v>
      </c>
      <c r="D4" s="40">
        <f>SUMIFS(Deployment!$E$2:$E$93,Deployment!$B$2:$B$93,Summary!B4)+SUMIFS(Deployment!$E$2:$E$93,Deployment!$C$2:$C$93,Summary!B4)</f>
        <v>26</v>
      </c>
      <c r="E4" s="40">
        <f>COUNTIFS(Deployment!$B$2:$B$93,Summary!B4,Deployment!$D$2:$D$93,Summary!$E$2)</f>
        <v>0</v>
      </c>
      <c r="F4" s="40">
        <f>COUNTIFS(Deployment!$B$2:$B$93,Summary!B4,Deployment!$D$2:$D$93,$F$2)</f>
        <v>0</v>
      </c>
      <c r="G4" s="102"/>
      <c r="H4" s="6">
        <f>SUMIFS(Deployment!$E$2:$E$93,Deployment!$H$2:$H$93,Summary!$H$2,Deployment!$B$2:$B$93,Summary!B4)+SUMIFS(Deployment!$E$2:$E$93,Deployment!$H$2:$H$93,Summary!$H$2,Deployment!$C$2:$C$93,Summary!B4)</f>
        <v>12</v>
      </c>
      <c r="I4" s="6">
        <f>SUMIFS(Deployment!$E$2:$E$93,Deployment!$I$2:$I$93,Summary!$I$2,Deployment!$B$2:$B$93,Summary!B4)+SUMIFS(Deployment!$E$2:$E$93,Deployment!$I$2:$I$93,Summary!$I$2,Deployment!$C$2:$C$93,Summary!B4)</f>
        <v>10</v>
      </c>
      <c r="J4" s="6">
        <f>SUMIFS(Deployment!$E$2:$E$93,Deployment!$J$2:$J$93,Summary!$J$2,Deployment!$B$2:$B$93,Summary!B4)+SUMIFS(Deployment!$E$2:$E$93,Deployment!$J$2:$J$93,Summary!$J$2,Deployment!$C$2:$C$93,Summary!B4)</f>
        <v>9</v>
      </c>
      <c r="K4" s="6">
        <f>SUMIFS(Deployment!$E$2:$E$93,Deployment!$K$2:$K$93,Summary!$K$2,Deployment!$B$2:$B$93,Summary!B4)+SUMIFS(Deployment!$E$2:$E$93,Deployment!$K$2:$K$93,Summary!$K$2,Deployment!$C$2:$C$93,Summary!B4)</f>
        <v>10</v>
      </c>
      <c r="L4" s="6">
        <f>SUMIFS(Deployment!$E$2:$E$93,Deployment!$L$2:$L$93,Summary!$L$2,Deployment!$B$2:$B$93,Summary!B4)+SUMIFS(Deployment!$E$2:$E$93,Deployment!$L$2:$L$93,Summary!$L$2,Deployment!$C$2:$C$93,Summary!B4)</f>
        <v>19</v>
      </c>
      <c r="M4" s="6">
        <f>SUMIFS(Deployment!$E$2:$E$93,Deployment!$M$2:$M$93,Summary!$M$2,Deployment!$B$2:$B$93,Summary!B4)+SUMIFS(Deployment!$E$2:$E$93,Deployment!$M$2:$M$93,Summary!$M$2,Deployment!$C$2:$C$93,Summary!B4)</f>
        <v>4</v>
      </c>
      <c r="N4" s="6">
        <f>SUMIFS(Deployment!$E$2:$E$93,Deployment!$N$2:$N$93,Summary!$N$2,Deployment!$B$2:$B$93,Summary!B4)+SUMIFS(Deployment!$E$2:$E$93,Deployment!$N$2:$N$93,Summary!$N$2,Deployment!$C$2:$C$93,Summary!B4)</f>
        <v>8</v>
      </c>
      <c r="O4" s="6">
        <f>SUMIFS(Deployment!$E$2:$E$93,Deployment!$O$2:$O$93,Summary!$O$2,Deployment!$B$2:$B$93,Summary!B4)+SUMIFS(Deployment!$E$2:$E$93,Deployment!$O$2:$O$93,Summary!$O$2,Deployment!$C$2:$C$93,Summary!B4)</f>
        <v>9</v>
      </c>
      <c r="P4" s="6">
        <f>SUMIFS(Deployment!$E$2:$E$93,Deployment!$P$2:$P$93,Summary!$P$2,Deployment!$B$2:$B$93,Summary!B4)+SUMIFS(Deployment!$E$2:$E$93,Deployment!$P$2:$P$93,Summary!$P$2,Deployment!$C$2:$C$93,Summary!B4)</f>
        <v>13</v>
      </c>
      <c r="Q4" s="6">
        <f>SUMIFS(Deployment!$E$2:$E$93,Deployment!$Q$2:$Q$93,Summary!$Q$2,Deployment!$B$2:$B$93,Summary!B4)+SUMIFS(Deployment!$E$2:$E$93,Deployment!$Q$2:$Q$93,Summary!$Q$2,Deployment!$C$2:$C$93,Summary!B4)</f>
        <v>16</v>
      </c>
      <c r="R4" s="6">
        <f>SUMIFS(Deployment!$E$2:$E$93,Deployment!$R$2:$R$93,Summary!$R$2,Deployment!$B$2:$B$93,Summary!B4)+SUMIFS(Deployment!$E$2:$E$93,Deployment!$R$2:$R$93,Summary!$R$2,Deployment!$C$2:$C$93,Summary!B4)</f>
        <v>14</v>
      </c>
      <c r="S4" s="6">
        <f>SUMIFS(Deployment!$E$2:$E$93,Deployment!$S$2:$S$93,Summary!$S$2,Deployment!$B$2:$B$93,Summary!$B$3)+SUMIFS(Deployment!$E$2:$E$93,Deployment!$S$2:$S$93,Summary!$S$2,Deployment!$C$2:$C$93,Summary!B4)</f>
        <v>0</v>
      </c>
    </row>
    <row r="5" spans="1:19" x14ac:dyDescent="0.25">
      <c r="A5" s="40">
        <v>3</v>
      </c>
      <c r="B5" s="41" t="s">
        <v>245</v>
      </c>
      <c r="C5" s="40">
        <f>COUNTIF(Deployment!$B$2:$B$93,Summary!B5)+COUNTIF(Deployment!$C$2:$C$93,Summary!B5)</f>
        <v>7</v>
      </c>
      <c r="D5" s="40">
        <f>SUMIFS(Deployment!$E$2:$E$93,Deployment!$B$2:$B$93,Summary!B5)+SUMIFS(Deployment!$E$2:$E$93,Deployment!$C$2:$C$93,Summary!B5)</f>
        <v>17</v>
      </c>
      <c r="E5" s="40">
        <f>COUNTIFS(Deployment!$B$2:$B$93,Summary!B5,Deployment!$D$2:$D$93,Summary!$E$2)</f>
        <v>0</v>
      </c>
      <c r="F5" s="40">
        <f>COUNTIFS(Deployment!$B$2:$B$93,Summary!B5,Deployment!$D$2:$D$93,$F$2)</f>
        <v>0</v>
      </c>
      <c r="G5" s="102"/>
      <c r="H5" s="6">
        <f>SUMIFS(Deployment!$E$2:$E$93,Deployment!$H$2:$H$93,Summary!$H$2,Deployment!$B$2:$B$93,Summary!B5)+SUMIFS(Deployment!$E$2:$E$93,Deployment!$H$2:$H$93,Summary!$H$2,Deployment!$C$2:$C$93,Summary!B5)</f>
        <v>11</v>
      </c>
      <c r="I5" s="6">
        <f>SUMIFS(Deployment!$E$2:$E$93,Deployment!$I$2:$I$93,Summary!$I$2,Deployment!$B$2:$B$93,Summary!B5)+SUMIFS(Deployment!$E$2:$E$93,Deployment!$I$2:$I$93,Summary!$I$2,Deployment!$C$2:$C$93,Summary!B5)</f>
        <v>10</v>
      </c>
      <c r="J5" s="6">
        <f>SUMIFS(Deployment!$E$2:$E$93,Deployment!$J$2:$J$93,Summary!$J$2,Deployment!$B$2:$B$93,Summary!B5)+SUMIFS(Deployment!$E$2:$E$93,Deployment!$J$2:$J$93,Summary!$J$2,Deployment!$C$2:$C$93,Summary!B5)</f>
        <v>15</v>
      </c>
      <c r="K5" s="6">
        <f>SUMIFS(Deployment!$E$2:$E$93,Deployment!$K$2:$K$93,Summary!$K$2,Deployment!$B$2:$B$93,Summary!B5)+SUMIFS(Deployment!$E$2:$E$93,Deployment!$K$2:$K$93,Summary!$K$2,Deployment!$C$2:$C$93,Summary!B5)</f>
        <v>13</v>
      </c>
      <c r="L5" s="6">
        <f>SUMIFS(Deployment!$E$2:$E$93,Deployment!$L$2:$L$93,Summary!$L$2,Deployment!$B$2:$B$93,Summary!B5)+SUMIFS(Deployment!$E$2:$E$93,Deployment!$L$2:$L$93,Summary!$L$2,Deployment!$C$2:$C$93,Summary!B5)</f>
        <v>15</v>
      </c>
      <c r="M5" s="6">
        <f>SUMIFS(Deployment!$E$2:$E$93,Deployment!$M$2:$M$93,Summary!$M$2,Deployment!$B$2:$B$93,Summary!B5)+SUMIFS(Deployment!$E$2:$E$93,Deployment!$M$2:$M$93,Summary!$M$2,Deployment!$C$2:$C$93,Summary!B5)</f>
        <v>6</v>
      </c>
      <c r="N5" s="6">
        <f>SUMIFS(Deployment!$E$2:$E$93,Deployment!$N$2:$N$93,Summary!$N$2,Deployment!$B$2:$B$93,Summary!B5)+SUMIFS(Deployment!$E$2:$E$93,Deployment!$N$2:$N$93,Summary!$N$2,Deployment!$C$2:$C$93,Summary!B5)</f>
        <v>8</v>
      </c>
      <c r="O5" s="6">
        <f>SUMIFS(Deployment!$E$2:$E$93,Deployment!$O$2:$O$93,Summary!$O$2,Deployment!$B$2:$B$93,Summary!B5)+SUMIFS(Deployment!$E$2:$E$93,Deployment!$O$2:$O$93,Summary!$O$2,Deployment!$C$2:$C$93,Summary!B5)</f>
        <v>10</v>
      </c>
      <c r="P5" s="6">
        <f>SUMIFS(Deployment!$E$2:$E$93,Deployment!$P$2:$P$93,Summary!$P$2,Deployment!$B$2:$B$93,Summary!B5)+SUMIFS(Deployment!$E$2:$E$93,Deployment!$P$2:$P$93,Summary!$P$2,Deployment!$C$2:$C$93,Summary!B5)</f>
        <v>10</v>
      </c>
      <c r="Q5" s="6">
        <f>SUMIFS(Deployment!$E$2:$E$93,Deployment!$Q$2:$Q$93,Summary!$Q$2,Deployment!$B$2:$B$93,Summary!B5)+SUMIFS(Deployment!$E$2:$E$93,Deployment!$Q$2:$Q$93,Summary!$Q$2,Deployment!$C$2:$C$93,Summary!B5)</f>
        <v>6</v>
      </c>
      <c r="R5" s="6">
        <f>SUMIFS(Deployment!$E$2:$E$93,Deployment!$R$2:$R$93,Summary!$R$2,Deployment!$B$2:$B$93,Summary!B5)+SUMIFS(Deployment!$E$2:$E$93,Deployment!$R$2:$R$93,Summary!$R$2,Deployment!$C$2:$C$93,Summary!B5)</f>
        <v>6</v>
      </c>
      <c r="S5" s="6">
        <f>SUMIFS(Deployment!$E$2:$E$93,Deployment!$S$2:$S$93,Summary!$S$2,Deployment!$B$2:$B$93,Summary!$B$3)+SUMIFS(Deployment!$E$2:$E$93,Deployment!$S$2:$S$93,Summary!$S$2,Deployment!$C$2:$C$93,Summary!B5)</f>
        <v>0</v>
      </c>
    </row>
    <row r="6" spans="1:19" x14ac:dyDescent="0.25">
      <c r="A6" s="40">
        <v>4</v>
      </c>
      <c r="B6" s="41" t="s">
        <v>246</v>
      </c>
      <c r="C6" s="40">
        <f>COUNTIF(Deployment!$B$2:$B$93,Summary!B6)+COUNTIF(Deployment!$C$2:$C$93,Summary!B6)</f>
        <v>7</v>
      </c>
      <c r="D6" s="40">
        <f>SUMIFS(Deployment!$E$2:$E$93,Deployment!$B$2:$B$93,Summary!B6)+SUMIFS(Deployment!$E$2:$E$93,Deployment!$C$2:$C$93,Summary!B6)</f>
        <v>13</v>
      </c>
      <c r="E6" s="40">
        <f>COUNTIFS(Deployment!$B$2:$B$93,Summary!B6,Deployment!$D$2:$D$93,Summary!$E$2)</f>
        <v>0</v>
      </c>
      <c r="F6" s="40">
        <f>COUNTIFS(Deployment!$B$2:$B$93,Summary!B6,Deployment!$D$2:$D$93,$F$2)</f>
        <v>0</v>
      </c>
      <c r="G6" s="102"/>
      <c r="H6" s="6">
        <f>SUMIFS(Deployment!$E$2:$E$93,Deployment!$H$2:$H$93,Summary!$H$2,Deployment!$B$2:$B$93,Summary!B6)+SUMIFS(Deployment!$E$2:$E$93,Deployment!$H$2:$H$93,Summary!$H$2,Deployment!$C$2:$C$93,Summary!B6)</f>
        <v>5</v>
      </c>
      <c r="I6" s="6">
        <f>SUMIFS(Deployment!$E$2:$E$93,Deployment!$I$2:$I$93,Summary!$I$2,Deployment!$B$2:$B$93,Summary!B6)+SUMIFS(Deployment!$E$2:$E$93,Deployment!$I$2:$I$93,Summary!$I$2,Deployment!$C$2:$C$93,Summary!B6)</f>
        <v>5</v>
      </c>
      <c r="J6" s="6">
        <f>SUMIFS(Deployment!$E$2:$E$93,Deployment!$J$2:$J$93,Summary!$J$2,Deployment!$B$2:$B$93,Summary!B6)+SUMIFS(Deployment!$E$2:$E$93,Deployment!$J$2:$J$93,Summary!$J$2,Deployment!$C$2:$C$93,Summary!B6)</f>
        <v>4</v>
      </c>
      <c r="K6" s="6">
        <f>SUMIFS(Deployment!$E$2:$E$93,Deployment!$K$2:$K$93,Summary!$K$2,Deployment!$B$2:$B$93,Summary!B6)+SUMIFS(Deployment!$E$2:$E$93,Deployment!$K$2:$K$93,Summary!$K$2,Deployment!$C$2:$C$93,Summary!B6)</f>
        <v>1</v>
      </c>
      <c r="L6" s="6">
        <f>SUMIFS(Deployment!$E$2:$E$93,Deployment!$L$2:$L$93,Summary!$L$2,Deployment!$B$2:$B$93,Summary!B6)+SUMIFS(Deployment!$E$2:$E$93,Deployment!$L$2:$L$93,Summary!$L$2,Deployment!$C$2:$C$93,Summary!B6)</f>
        <v>9</v>
      </c>
      <c r="M6" s="6">
        <f>SUMIFS(Deployment!$E$2:$E$93,Deployment!$M$2:$M$93,Summary!$M$2,Deployment!$B$2:$B$93,Summary!B6)+SUMIFS(Deployment!$E$2:$E$93,Deployment!$M$2:$M$93,Summary!$M$2,Deployment!$C$2:$C$93,Summary!B6)</f>
        <v>3</v>
      </c>
      <c r="N6" s="6">
        <f>SUMIFS(Deployment!$E$2:$E$93,Deployment!$N$2:$N$93,Summary!$N$2,Deployment!$B$2:$B$93,Summary!B6)+SUMIFS(Deployment!$E$2:$E$93,Deployment!$N$2:$N$93,Summary!$N$2,Deployment!$C$2:$C$93,Summary!B6)</f>
        <v>7</v>
      </c>
      <c r="O6" s="6">
        <f>SUMIFS(Deployment!$E$2:$E$93,Deployment!$O$2:$O$93,Summary!$O$2,Deployment!$B$2:$B$93,Summary!B6)+SUMIFS(Deployment!$E$2:$E$93,Deployment!$O$2:$O$93,Summary!$O$2,Deployment!$C$2:$C$93,Summary!B6)</f>
        <v>7</v>
      </c>
      <c r="P6" s="6">
        <f>SUMIFS(Deployment!$E$2:$E$93,Deployment!$P$2:$P$93,Summary!$P$2,Deployment!$B$2:$B$93,Summary!B6)+SUMIFS(Deployment!$E$2:$E$93,Deployment!$P$2:$P$93,Summary!$P$2,Deployment!$C$2:$C$93,Summary!B6)</f>
        <v>3</v>
      </c>
      <c r="Q6" s="6">
        <f>SUMIFS(Deployment!$E$2:$E$93,Deployment!$Q$2:$Q$93,Summary!$Q$2,Deployment!$B$2:$B$93,Summary!B6)+SUMIFS(Deployment!$E$2:$E$93,Deployment!$Q$2:$Q$93,Summary!$Q$2,Deployment!$C$2:$C$93,Summary!B6)</f>
        <v>1</v>
      </c>
      <c r="R6" s="6">
        <f>SUMIFS(Deployment!$E$2:$E$93,Deployment!$R$2:$R$93,Summary!$R$2,Deployment!$B$2:$B$93,Summary!B6)+SUMIFS(Deployment!$E$2:$E$93,Deployment!$R$2:$R$93,Summary!$R$2,Deployment!$C$2:$C$93,Summary!B6)</f>
        <v>0</v>
      </c>
      <c r="S6" s="6">
        <f>SUMIFS(Deployment!$E$2:$E$93,Deployment!$S$2:$S$93,Summary!$S$2,Deployment!$B$2:$B$93,Summary!$B$3)+SUMIFS(Deployment!$E$2:$E$93,Deployment!$S$2:$S$93,Summary!$S$2,Deployment!$C$2:$C$93,Summary!B6)</f>
        <v>0</v>
      </c>
    </row>
    <row r="7" spans="1:19" x14ac:dyDescent="0.25">
      <c r="A7" s="40">
        <v>5</v>
      </c>
      <c r="B7" s="41" t="s">
        <v>247</v>
      </c>
      <c r="C7" s="40">
        <f>COUNTIF(Deployment!$B$2:$B$93,Summary!B7)+COUNTIF(Deployment!$C$2:$C$93,Summary!B7)</f>
        <v>6</v>
      </c>
      <c r="D7" s="40">
        <f>SUMIFS(Deployment!$E$2:$E$93,Deployment!$B$2:$B$93,Summary!B7)+SUMIFS(Deployment!$E$2:$E$93,Deployment!$C$2:$C$93,Summary!B7)</f>
        <v>16</v>
      </c>
      <c r="E7" s="40">
        <f>COUNTIFS(Deployment!$B$2:$B$93,Summary!B7,Deployment!$D$2:$D$93,Summary!$E$2)</f>
        <v>0</v>
      </c>
      <c r="F7" s="40">
        <f>COUNTIFS(Deployment!$B$2:$B$93,Summary!B7,Deployment!$D$2:$D$93,$F$2)</f>
        <v>0</v>
      </c>
      <c r="G7" s="102"/>
      <c r="H7" s="6">
        <f>SUMIFS(Deployment!$E$2:$E$93,Deployment!$H$2:$H$93,Summary!$H$2,Deployment!$B$2:$B$93,Summary!B7)+SUMIFS(Deployment!$E$2:$E$93,Deployment!$H$2:$H$93,Summary!$H$2,Deployment!$C$2:$C$93,Summary!B7)</f>
        <v>11</v>
      </c>
      <c r="I7" s="6">
        <f>SUMIFS(Deployment!$E$2:$E$93,Deployment!$I$2:$I$93,Summary!$I$2,Deployment!$B$2:$B$93,Summary!B7)+SUMIFS(Deployment!$E$2:$E$93,Deployment!$I$2:$I$93,Summary!$I$2,Deployment!$C$2:$C$93,Summary!B7)</f>
        <v>11</v>
      </c>
      <c r="J7" s="6">
        <f>SUMIFS(Deployment!$E$2:$E$93,Deployment!$J$2:$J$93,Summary!$J$2,Deployment!$B$2:$B$93,Summary!B7)+SUMIFS(Deployment!$E$2:$E$93,Deployment!$J$2:$J$93,Summary!$J$2,Deployment!$C$2:$C$93,Summary!B7)</f>
        <v>16</v>
      </c>
      <c r="K7" s="6">
        <f>SUMIFS(Deployment!$E$2:$E$93,Deployment!$K$2:$K$93,Summary!$K$2,Deployment!$B$2:$B$93,Summary!B7)+SUMIFS(Deployment!$E$2:$E$93,Deployment!$K$2:$K$93,Summary!$K$2,Deployment!$C$2:$C$93,Summary!B7)</f>
        <v>14</v>
      </c>
      <c r="L7" s="6">
        <f>SUMIFS(Deployment!$E$2:$E$93,Deployment!$L$2:$L$93,Summary!$L$2,Deployment!$B$2:$B$93,Summary!B7)+SUMIFS(Deployment!$E$2:$E$93,Deployment!$L$2:$L$93,Summary!$L$2,Deployment!$C$2:$C$93,Summary!B7)</f>
        <v>14</v>
      </c>
      <c r="M7" s="6">
        <f>SUMIFS(Deployment!$E$2:$E$93,Deployment!$M$2:$M$93,Summary!$M$2,Deployment!$B$2:$B$93,Summary!B7)+SUMIFS(Deployment!$E$2:$E$93,Deployment!$M$2:$M$93,Summary!$M$2,Deployment!$C$2:$C$93,Summary!B7)</f>
        <v>12</v>
      </c>
      <c r="N7" s="6">
        <f>SUMIFS(Deployment!$E$2:$E$93,Deployment!$N$2:$N$93,Summary!$N$2,Deployment!$B$2:$B$93,Summary!B7)+SUMIFS(Deployment!$E$2:$E$93,Deployment!$N$2:$N$93,Summary!$N$2,Deployment!$C$2:$C$93,Summary!B7)</f>
        <v>9</v>
      </c>
      <c r="O7" s="6">
        <f>SUMIFS(Deployment!$E$2:$E$93,Deployment!$O$2:$O$93,Summary!$O$2,Deployment!$B$2:$B$93,Summary!B7)+SUMIFS(Deployment!$E$2:$E$93,Deployment!$O$2:$O$93,Summary!$O$2,Deployment!$C$2:$C$93,Summary!B7)</f>
        <v>11</v>
      </c>
      <c r="P7" s="6">
        <f>SUMIFS(Deployment!$E$2:$E$93,Deployment!$P$2:$P$93,Summary!$P$2,Deployment!$B$2:$B$93,Summary!B7)+SUMIFS(Deployment!$E$2:$E$93,Deployment!$P$2:$P$93,Summary!$P$2,Deployment!$C$2:$C$93,Summary!B7)</f>
        <v>11</v>
      </c>
      <c r="Q7" s="6">
        <f>SUMIFS(Deployment!$E$2:$E$93,Deployment!$Q$2:$Q$93,Summary!$Q$2,Deployment!$B$2:$B$93,Summary!B7)+SUMIFS(Deployment!$E$2:$E$93,Deployment!$Q$2:$Q$93,Summary!$Q$2,Deployment!$C$2:$C$93,Summary!B7)</f>
        <v>6</v>
      </c>
      <c r="R7" s="6">
        <f>SUMIFS(Deployment!$E$2:$E$93,Deployment!$R$2:$R$93,Summary!$R$2,Deployment!$B$2:$B$93,Summary!B7)+SUMIFS(Deployment!$E$2:$E$93,Deployment!$R$2:$R$93,Summary!$R$2,Deployment!$C$2:$C$93,Summary!B7)</f>
        <v>3</v>
      </c>
      <c r="S7" s="6">
        <f>SUMIFS(Deployment!$E$2:$E$93,Deployment!$S$2:$S$93,Summary!$S$2,Deployment!$B$2:$B$93,Summary!$B$3)+SUMIFS(Deployment!$E$2:$E$93,Deployment!$S$2:$S$93,Summary!$S$2,Deployment!$C$2:$C$93,Summary!B7)</f>
        <v>0</v>
      </c>
    </row>
    <row r="8" spans="1:19" x14ac:dyDescent="0.25">
      <c r="A8" s="40">
        <v>6</v>
      </c>
      <c r="B8" s="42" t="s">
        <v>248</v>
      </c>
      <c r="C8" s="40">
        <f>COUNTIF(Deployment!$B$2:$B$93,Summary!B8)+COUNTIF(Deployment!$C$2:$C$93,Summary!B8)</f>
        <v>9</v>
      </c>
      <c r="D8" s="40">
        <f>SUMIFS(Deployment!$E$2:$E$93,Deployment!$B$2:$B$93,Summary!B8)+SUMIFS(Deployment!$E$2:$E$93,Deployment!$C$2:$C$93,Summary!B8)</f>
        <v>18</v>
      </c>
      <c r="E8" s="40">
        <f>COUNTIFS(Deployment!$B$2:$B$93,Summary!B8,Deployment!$D$2:$D$93,Summary!$E$2)</f>
        <v>0</v>
      </c>
      <c r="F8" s="40">
        <f>COUNTIFS(Deployment!$B$2:$B$93,Summary!B8,Deployment!$D$2:$D$93,$F$2)</f>
        <v>0</v>
      </c>
      <c r="G8" s="102"/>
      <c r="H8" s="6">
        <f>SUMIFS(Deployment!$E$2:$E$93,Deployment!$H$2:$H$93,Summary!$H$2,Deployment!$B$2:$B$93,Summary!B8)+SUMIFS(Deployment!$E$2:$E$93,Deployment!$H$2:$H$93,Summary!$H$2,Deployment!$C$2:$C$93,Summary!B8)</f>
        <v>11</v>
      </c>
      <c r="I8" s="6">
        <f>SUMIFS(Deployment!$E$2:$E$93,Deployment!$I$2:$I$93,Summary!$I$2,Deployment!$B$2:$B$93,Summary!B8)+SUMIFS(Deployment!$E$2:$E$93,Deployment!$I$2:$I$93,Summary!$I$2,Deployment!$C$2:$C$93,Summary!B8)</f>
        <v>8</v>
      </c>
      <c r="J8" s="6">
        <f>SUMIFS(Deployment!$E$2:$E$93,Deployment!$J$2:$J$93,Summary!$J$2,Deployment!$B$2:$B$93,Summary!B8)+SUMIFS(Deployment!$E$2:$E$93,Deployment!$J$2:$J$93,Summary!$J$2,Deployment!$C$2:$C$93,Summary!B8)</f>
        <v>14</v>
      </c>
      <c r="K8" s="6">
        <f>SUMIFS(Deployment!$E$2:$E$93,Deployment!$K$2:$K$93,Summary!$K$2,Deployment!$B$2:$B$93,Summary!B8)+SUMIFS(Deployment!$E$2:$E$93,Deployment!$K$2:$K$93,Summary!$K$2,Deployment!$C$2:$C$93,Summary!B8)</f>
        <v>6</v>
      </c>
      <c r="L8" s="6">
        <f>SUMIFS(Deployment!$E$2:$E$93,Deployment!$L$2:$L$93,Summary!$L$2,Deployment!$B$2:$B$93,Summary!B8)+SUMIFS(Deployment!$E$2:$E$93,Deployment!$L$2:$L$93,Summary!$L$2,Deployment!$C$2:$C$93,Summary!B8)</f>
        <v>9</v>
      </c>
      <c r="M8" s="6">
        <f>SUMIFS(Deployment!$E$2:$E$93,Deployment!$M$2:$M$93,Summary!$M$2,Deployment!$B$2:$B$93,Summary!B8)+SUMIFS(Deployment!$E$2:$E$93,Deployment!$M$2:$M$93,Summary!$M$2,Deployment!$C$2:$C$93,Summary!B8)</f>
        <v>3</v>
      </c>
      <c r="N8" s="6">
        <f>SUMIFS(Deployment!$E$2:$E$93,Deployment!$N$2:$N$93,Summary!$N$2,Deployment!$B$2:$B$93,Summary!B8)+SUMIFS(Deployment!$E$2:$E$93,Deployment!$N$2:$N$93,Summary!$N$2,Deployment!$C$2:$C$93,Summary!B8)</f>
        <v>7</v>
      </c>
      <c r="O8" s="6">
        <f>SUMIFS(Deployment!$E$2:$E$93,Deployment!$O$2:$O$93,Summary!$O$2,Deployment!$B$2:$B$93,Summary!B8)+SUMIFS(Deployment!$E$2:$E$93,Deployment!$O$2:$O$93,Summary!$O$2,Deployment!$C$2:$C$93,Summary!B8)</f>
        <v>7</v>
      </c>
      <c r="P8" s="6">
        <f>SUMIFS(Deployment!$E$2:$E$93,Deployment!$P$2:$P$93,Summary!$P$2,Deployment!$B$2:$B$93,Summary!B8)+SUMIFS(Deployment!$E$2:$E$93,Deployment!$P$2:$P$93,Summary!$P$2,Deployment!$C$2:$C$93,Summary!B8)</f>
        <v>10</v>
      </c>
      <c r="Q8" s="6">
        <f>SUMIFS(Deployment!$E$2:$E$93,Deployment!$Q$2:$Q$93,Summary!$Q$2,Deployment!$B$2:$B$93,Summary!B8)+SUMIFS(Deployment!$E$2:$E$93,Deployment!$Q$2:$Q$93,Summary!$Q$2,Deployment!$C$2:$C$93,Summary!B8)</f>
        <v>4</v>
      </c>
      <c r="R8" s="6">
        <f>SUMIFS(Deployment!$E$2:$E$93,Deployment!$R$2:$R$93,Summary!$R$2,Deployment!$B$2:$B$93,Summary!B8)+SUMIFS(Deployment!$E$2:$E$93,Deployment!$R$2:$R$93,Summary!$R$2,Deployment!$C$2:$C$93,Summary!B8)</f>
        <v>3</v>
      </c>
      <c r="S8" s="6">
        <f>SUMIFS(Deployment!$E$2:$E$93,Deployment!$S$2:$S$93,Summary!$S$2,Deployment!$B$2:$B$93,Summary!$B$3)+SUMIFS(Deployment!$E$2:$E$93,Deployment!$S$2:$S$93,Summary!$S$2,Deployment!$C$2:$C$93,Summary!B8)</f>
        <v>0</v>
      </c>
    </row>
    <row r="9" spans="1:19" x14ac:dyDescent="0.25">
      <c r="A9" s="40">
        <v>7</v>
      </c>
      <c r="B9" s="41" t="s">
        <v>249</v>
      </c>
      <c r="C9" s="40">
        <f>COUNTIF(Deployment!$B$2:$B$93,Summary!B9)+COUNTIF(Deployment!$C$2:$C$93,Summary!B9)</f>
        <v>6</v>
      </c>
      <c r="D9" s="40">
        <f>SUMIFS(Deployment!$E$2:$E$93,Deployment!$B$2:$B$93,Summary!B9)+SUMIFS(Deployment!$E$2:$E$93,Deployment!$C$2:$C$93,Summary!B9)</f>
        <v>11</v>
      </c>
      <c r="E9" s="40">
        <f>COUNTIFS(Deployment!$B$2:$B$93,Summary!B9,Deployment!$D$2:$D$93,Summary!$E$2)</f>
        <v>0</v>
      </c>
      <c r="F9" s="40">
        <f>COUNTIFS(Deployment!$B$2:$B$93,Summary!B9,Deployment!$D$2:$D$93,$F$2)</f>
        <v>0</v>
      </c>
      <c r="G9" s="102"/>
      <c r="H9" s="6">
        <f>SUMIFS(Deployment!$E$2:$E$93,Deployment!$H$2:$H$93,Summary!$H$2,Deployment!$B$2:$B$93,Summary!B9)+SUMIFS(Deployment!$E$2:$E$93,Deployment!$H$2:$H$93,Summary!$H$2,Deployment!$C$2:$C$93,Summary!B9)</f>
        <v>3</v>
      </c>
      <c r="I9" s="6">
        <f>SUMIFS(Deployment!$E$2:$E$93,Deployment!$I$2:$I$93,Summary!$I$2,Deployment!$B$2:$B$93,Summary!B9)+SUMIFS(Deployment!$E$2:$E$93,Deployment!$I$2:$I$93,Summary!$I$2,Deployment!$C$2:$C$93,Summary!B9)</f>
        <v>3</v>
      </c>
      <c r="J9" s="6">
        <f>SUMIFS(Deployment!$E$2:$E$93,Deployment!$J$2:$J$93,Summary!$J$2,Deployment!$B$2:$B$93,Summary!B9)+SUMIFS(Deployment!$E$2:$E$93,Deployment!$J$2:$J$93,Summary!$J$2,Deployment!$C$2:$C$93,Summary!B9)</f>
        <v>7</v>
      </c>
      <c r="K9" s="6">
        <f>SUMIFS(Deployment!$E$2:$E$93,Deployment!$K$2:$K$93,Summary!$K$2,Deployment!$B$2:$B$93,Summary!B9)+SUMIFS(Deployment!$E$2:$E$93,Deployment!$K$2:$K$93,Summary!$K$2,Deployment!$C$2:$C$93,Summary!B9)</f>
        <v>5</v>
      </c>
      <c r="L9" s="6">
        <f>SUMIFS(Deployment!$E$2:$E$93,Deployment!$L$2:$L$93,Summary!$L$2,Deployment!$B$2:$B$93,Summary!B9)+SUMIFS(Deployment!$E$2:$E$93,Deployment!$L$2:$L$93,Summary!$L$2,Deployment!$C$2:$C$93,Summary!B9)</f>
        <v>6</v>
      </c>
      <c r="M9" s="6">
        <f>SUMIFS(Deployment!$E$2:$E$93,Deployment!$M$2:$M$93,Summary!$M$2,Deployment!$B$2:$B$93,Summary!B9)+SUMIFS(Deployment!$E$2:$E$93,Deployment!$M$2:$M$93,Summary!$M$2,Deployment!$C$2:$C$93,Summary!B9)</f>
        <v>0</v>
      </c>
      <c r="N9" s="6">
        <f>SUMIFS(Deployment!$E$2:$E$93,Deployment!$N$2:$N$93,Summary!$N$2,Deployment!$B$2:$B$93,Summary!B9)+SUMIFS(Deployment!$E$2:$E$93,Deployment!$N$2:$N$93,Summary!$N$2,Deployment!$C$2:$C$93,Summary!B9)</f>
        <v>4</v>
      </c>
      <c r="O9" s="6">
        <f>SUMIFS(Deployment!$E$2:$E$93,Deployment!$O$2:$O$93,Summary!$O$2,Deployment!$B$2:$B$93,Summary!B9)+SUMIFS(Deployment!$E$2:$E$93,Deployment!$O$2:$O$93,Summary!$O$2,Deployment!$C$2:$C$93,Summary!B9)</f>
        <v>7</v>
      </c>
      <c r="P9" s="6">
        <f>SUMIFS(Deployment!$E$2:$E$93,Deployment!$P$2:$P$93,Summary!$P$2,Deployment!$B$2:$B$93,Summary!B9)+SUMIFS(Deployment!$E$2:$E$93,Deployment!$P$2:$P$93,Summary!$P$2,Deployment!$C$2:$C$93,Summary!B9)</f>
        <v>5</v>
      </c>
      <c r="Q9" s="6">
        <f>SUMIFS(Deployment!$E$2:$E$93,Deployment!$Q$2:$Q$93,Summary!$Q$2,Deployment!$B$2:$B$93,Summary!B9)+SUMIFS(Deployment!$E$2:$E$93,Deployment!$Q$2:$Q$93,Summary!$Q$2,Deployment!$C$2:$C$93,Summary!B9)</f>
        <v>1</v>
      </c>
      <c r="R9" s="6">
        <f>SUMIFS(Deployment!$E$2:$E$93,Deployment!$R$2:$R$93,Summary!$R$2,Deployment!$B$2:$B$93,Summary!B9)+SUMIFS(Deployment!$E$2:$E$93,Deployment!$R$2:$R$93,Summary!$R$2,Deployment!$C$2:$C$93,Summary!B9)</f>
        <v>4</v>
      </c>
      <c r="S9" s="6">
        <f>SUMIFS(Deployment!$E$2:$E$93,Deployment!$S$2:$S$93,Summary!$S$2,Deployment!$B$2:$B$93,Summary!$B$3)+SUMIFS(Deployment!$E$2:$E$93,Deployment!$S$2:$S$93,Summary!$S$2,Deployment!$C$2:$C$93,Summary!B9)</f>
        <v>0</v>
      </c>
    </row>
    <row r="10" spans="1:19" x14ac:dyDescent="0.25">
      <c r="A10" s="40">
        <v>8</v>
      </c>
      <c r="B10" s="41" t="s">
        <v>250</v>
      </c>
      <c r="C10" s="40">
        <f>COUNTIF(Deployment!$B$2:$B$93,Summary!B10)+COUNTIF(Deployment!$C$2:$C$93,Summary!B10)</f>
        <v>2</v>
      </c>
      <c r="D10" s="40">
        <f>SUMIFS(Deployment!$E$2:$E$93,Deployment!$B$2:$B$93,Summary!B10)+SUMIFS(Deployment!$E$2:$E$93,Deployment!$C$2:$C$93,Summary!B10)</f>
        <v>4</v>
      </c>
      <c r="E10" s="40">
        <f>COUNTIFS(Deployment!$B$2:$B$93,Summary!B10,Deployment!$D$2:$D$93,Summary!$E$2)</f>
        <v>0</v>
      </c>
      <c r="F10" s="40">
        <f>COUNTIFS(Deployment!$B$2:$B$93,Summary!B10,Deployment!$D$2:$D$93,$F$2)</f>
        <v>0</v>
      </c>
      <c r="G10" s="103"/>
      <c r="H10" s="6">
        <f>SUMIFS(Deployment!$E$2:$E$93,Deployment!$H$2:$H$93,Summary!$H$2,Deployment!$B$2:$B$93,Summary!B10)+SUMIFS(Deployment!$E$2:$E$93,Deployment!$H$2:$H$93,Summary!$H$2,Deployment!$C$2:$C$93,Summary!B10)</f>
        <v>4</v>
      </c>
      <c r="I10" s="6">
        <f>SUMIFS(Deployment!$E$2:$E$93,Deployment!$I$2:$I$93,Summary!$I$2,Deployment!$B$2:$B$93,Summary!B10)+SUMIFS(Deployment!$E$2:$E$93,Deployment!$I$2:$I$93,Summary!$I$2,Deployment!$C$2:$C$93,Summary!B10)</f>
        <v>3</v>
      </c>
      <c r="J10" s="6">
        <f>SUMIFS(Deployment!$E$2:$E$93,Deployment!$J$2:$J$93,Summary!$J$2,Deployment!$B$2:$B$93,Summary!B10)+SUMIFS(Deployment!$E$2:$E$93,Deployment!$J$2:$J$93,Summary!$J$2,Deployment!$C$2:$C$93,Summary!B10)</f>
        <v>3</v>
      </c>
      <c r="K10" s="6">
        <f>SUMIFS(Deployment!$E$2:$E$93,Deployment!$K$2:$K$93,Summary!$K$2,Deployment!$B$2:$B$93,Summary!B10)+SUMIFS(Deployment!$E$2:$E$93,Deployment!$K$2:$K$93,Summary!$K$2,Deployment!$C$2:$C$93,Summary!B10)</f>
        <v>3</v>
      </c>
      <c r="L10" s="6">
        <f>SUMIFS(Deployment!$E$2:$E$93,Deployment!$L$2:$L$93,Summary!$L$2,Deployment!$B$2:$B$93,Summary!B10)+SUMIFS(Deployment!$E$2:$E$93,Deployment!$L$2:$L$93,Summary!$L$2,Deployment!$C$2:$C$93,Summary!B10)</f>
        <v>4</v>
      </c>
      <c r="M10" s="6">
        <f>SUMIFS(Deployment!$E$2:$E$93,Deployment!$M$2:$M$93,Summary!$M$2,Deployment!$B$2:$B$93,Summary!B10)+SUMIFS(Deployment!$E$2:$E$93,Deployment!$M$2:$M$93,Summary!$M$2,Deployment!$C$2:$C$93,Summary!B10)</f>
        <v>3</v>
      </c>
      <c r="N10" s="6">
        <f>SUMIFS(Deployment!$E$2:$E$93,Deployment!$N$2:$N$93,Summary!$N$2,Deployment!$B$2:$B$93,Summary!B10)+SUMIFS(Deployment!$E$2:$E$93,Deployment!$N$2:$N$93,Summary!$N$2,Deployment!$C$2:$C$93,Summary!B10)</f>
        <v>3</v>
      </c>
      <c r="O10" s="6">
        <f>SUMIFS(Deployment!$E$2:$E$93,Deployment!$O$2:$O$93,Summary!$O$2,Deployment!$B$2:$B$93,Summary!B10)+SUMIFS(Deployment!$E$2:$E$93,Deployment!$O$2:$O$93,Summary!$O$2,Deployment!$C$2:$C$93,Summary!B10)</f>
        <v>3</v>
      </c>
      <c r="P10" s="6">
        <f>SUMIFS(Deployment!$E$2:$E$93,Deployment!$P$2:$P$93,Summary!$P$2,Deployment!$B$2:$B$93,Summary!B10)+SUMIFS(Deployment!$E$2:$E$93,Deployment!$P$2:$P$93,Summary!$P$2,Deployment!$C$2:$C$93,Summary!B10)</f>
        <v>3</v>
      </c>
      <c r="Q10" s="6">
        <f>SUMIFS(Deployment!$E$2:$E$93,Deployment!$Q$2:$Q$93,Summary!$Q$2,Deployment!$B$2:$B$93,Summary!B10)+SUMIFS(Deployment!$E$2:$E$93,Deployment!$Q$2:$Q$93,Summary!$Q$2,Deployment!$C$2:$C$93,Summary!B10)</f>
        <v>4</v>
      </c>
      <c r="R10" s="6">
        <f>SUMIFS(Deployment!$E$2:$E$93,Deployment!$R$2:$R$93,Summary!$R$2,Deployment!$B$2:$B$93,Summary!B10)+SUMIFS(Deployment!$E$2:$E$93,Deployment!$R$2:$R$93,Summary!$R$2,Deployment!$C$2:$C$93,Summary!B10)</f>
        <v>3</v>
      </c>
      <c r="S10" s="6">
        <f>SUMIFS(Deployment!$E$2:$E$93,Deployment!$S$2:$S$93,Summary!$S$2,Deployment!$B$2:$B$93,Summary!$B$3)+SUMIFS(Deployment!$E$2:$E$93,Deployment!$S$2:$S$93,Summary!$S$2,Deployment!$C$2:$C$93,Summary!B10)</f>
        <v>0</v>
      </c>
    </row>
    <row r="11" spans="1:19" x14ac:dyDescent="0.25">
      <c r="A11" s="40">
        <v>9</v>
      </c>
      <c r="B11" s="42" t="s">
        <v>251</v>
      </c>
      <c r="C11" s="40">
        <f>COUNTIF(Deployment!$B$2:$B$93,Summary!B11)+COUNTIF(Deployment!$C$2:$C$93,Summary!B11)</f>
        <v>7</v>
      </c>
      <c r="D11" s="40">
        <f>SUMIFS(Deployment!$E$2:$E$93,Deployment!$B$2:$B$93,Summary!B11)+SUMIFS(Deployment!$E$2:$E$93,Deployment!$C$2:$C$93,Summary!B11)</f>
        <v>15</v>
      </c>
      <c r="E11" s="40">
        <f>COUNTIFS(Deployment!$B$2:$B$93,Summary!B11,Deployment!$D$2:$D$93,Summary!$E$2)</f>
        <v>0</v>
      </c>
      <c r="F11" s="40">
        <f>COUNTIFS(Deployment!$B$2:$B$93,Summary!B11,Deployment!$D$2:$D$93,$F$2)</f>
        <v>0</v>
      </c>
      <c r="G11" s="53"/>
      <c r="H11" s="6">
        <f>SUMIFS(Deployment!$E$2:$E$93,Deployment!$H$2:$H$93,Summary!$H$2,Deployment!$B$2:$B$93,Summary!B11)+SUMIFS(Deployment!$E$2:$E$93,Deployment!$H$2:$H$93,Summary!$H$2,Deployment!$C$2:$C$93,Summary!B11)</f>
        <v>6</v>
      </c>
      <c r="I11" s="6">
        <f>SUMIFS(Deployment!$E$2:$E$93,Deployment!$I$2:$I$93,Summary!$I$2,Deployment!$B$2:$B$93,Summary!B11)+SUMIFS(Deployment!$E$2:$E$93,Deployment!$I$2:$I$93,Summary!$I$2,Deployment!$C$2:$C$93,Summary!B11)</f>
        <v>3</v>
      </c>
      <c r="J11" s="6">
        <f>SUMIFS(Deployment!$E$2:$E$93,Deployment!$J$2:$J$93,Summary!$J$2,Deployment!$B$2:$B$93,Summary!B11)+SUMIFS(Deployment!$E$2:$E$93,Deployment!$J$2:$J$93,Summary!$J$2,Deployment!$C$2:$C$93,Summary!B11)</f>
        <v>7</v>
      </c>
      <c r="K11" s="6">
        <f>SUMIFS(Deployment!$E$2:$E$93,Deployment!$K$2:$K$93,Summary!$K$2,Deployment!$B$2:$B$93,Summary!B11)+SUMIFS(Deployment!$E$2:$E$93,Deployment!$K$2:$K$93,Summary!$K$2,Deployment!$C$2:$C$93,Summary!B11)</f>
        <v>3</v>
      </c>
      <c r="L11" s="6">
        <f>SUMIFS(Deployment!$E$2:$E$93,Deployment!$L$2:$L$93,Summary!$L$2,Deployment!$B$2:$B$93,Summary!B11)+SUMIFS(Deployment!$E$2:$E$93,Deployment!$L$2:$L$93,Summary!$L$2,Deployment!$C$2:$C$93,Summary!B11)</f>
        <v>11</v>
      </c>
      <c r="M11" s="6">
        <f>SUMIFS(Deployment!$E$2:$E$93,Deployment!$M$2:$M$93,Summary!$M$2,Deployment!$B$2:$B$93,Summary!B11)+SUMIFS(Deployment!$E$2:$E$93,Deployment!$M$2:$M$93,Summary!$M$2,Deployment!$C$2:$C$93,Summary!B11)</f>
        <v>6</v>
      </c>
      <c r="N11" s="6">
        <f>SUMIFS(Deployment!$E$2:$E$93,Deployment!$N$2:$N$93,Summary!$N$2,Deployment!$B$2:$B$93,Summary!B11)+SUMIFS(Deployment!$E$2:$E$93,Deployment!$N$2:$N$93,Summary!$N$2,Deployment!$C$2:$C$93,Summary!B11)</f>
        <v>7</v>
      </c>
      <c r="O11" s="6">
        <f>SUMIFS(Deployment!$E$2:$E$93,Deployment!$O$2:$O$93,Summary!$O$2,Deployment!$B$2:$B$93,Summary!B11)+SUMIFS(Deployment!$E$2:$E$93,Deployment!$O$2:$O$93,Summary!$O$2,Deployment!$C$2:$C$93,Summary!B11)</f>
        <v>8</v>
      </c>
      <c r="P11" s="6">
        <f>SUMIFS(Deployment!$E$2:$E$93,Deployment!$P$2:$P$93,Summary!$P$2,Deployment!$B$2:$B$93,Summary!B11)+SUMIFS(Deployment!$E$2:$E$93,Deployment!$P$2:$P$93,Summary!$P$2,Deployment!$C$2:$C$93,Summary!B11)</f>
        <v>7</v>
      </c>
      <c r="Q11" s="6">
        <f>SUMIFS(Deployment!$E$2:$E$93,Deployment!$Q$2:$Q$93,Summary!$Q$2,Deployment!$B$2:$B$93,Summary!B11)+SUMIFS(Deployment!$E$2:$E$93,Deployment!$Q$2:$Q$93,Summary!$Q$2,Deployment!$C$2:$C$93,Summary!B11)</f>
        <v>2</v>
      </c>
      <c r="R11" s="6">
        <f>SUMIFS(Deployment!$E$2:$E$93,Deployment!$R$2:$R$93,Summary!$R$2,Deployment!$B$2:$B$93,Summary!B11)+SUMIFS(Deployment!$E$2:$E$93,Deployment!$R$2:$R$93,Summary!$R$2,Deployment!$C$2:$C$93,Summary!B11)</f>
        <v>2</v>
      </c>
      <c r="S11" s="6">
        <f>SUMIFS(Deployment!$E$2:$E$93,Deployment!$S$2:$S$93,Summary!$S$2,Deployment!$B$2:$B$93,Summary!$B$3)+SUMIFS(Deployment!$E$2:$E$93,Deployment!$S$2:$S$93,Summary!$S$2,Deployment!$C$2:$C$93,Summary!B11)</f>
        <v>0</v>
      </c>
    </row>
    <row r="12" spans="1:19" x14ac:dyDescent="0.25">
      <c r="A12" s="40">
        <v>10</v>
      </c>
      <c r="B12" s="42"/>
      <c r="C12" s="40">
        <f>COUNTIF(Deployment!$B$2:$B$93,Summary!B12)+COUNTIF(Deployment!$C$2:$C$93,Summary!B12)</f>
        <v>0</v>
      </c>
      <c r="D12" s="40">
        <f>SUMIFS(Deployment!$E$2:$E$93,Deployment!$B$2:$B$93,Summary!B12)+SUMIFS(Deployment!$E$2:$E$93,Deployment!$C$2:$C$93,Summary!B12)</f>
        <v>0</v>
      </c>
      <c r="E12" s="40">
        <f>COUNTIFS(Deployment!$B$2:$B$93,Summary!B12,Deployment!$D$2:$D$93,Summary!$E$2)</f>
        <v>0</v>
      </c>
      <c r="F12" s="40">
        <f>COUNTIFS(Deployment!$B$2:$B$93,Summary!B12,Deployment!$D$2:$D$93,$F$2)</f>
        <v>0</v>
      </c>
      <c r="G12" s="53"/>
      <c r="H12" s="6">
        <f>SUMIFS(Deployment!$E$2:$E$93,Deployment!$H$2:$H$93,Summary!$H$2,Deployment!$B$2:$B$93,Summary!B12)+SUMIFS(Deployment!$E$2:$E$93,Deployment!$H$2:$H$93,Summary!$H$2,Deployment!$C$2:$C$93,Summary!B12)</f>
        <v>0</v>
      </c>
      <c r="I12" s="6">
        <f>SUMIFS(Deployment!$E$2:$E$93,Deployment!$I$2:$I$93,Summary!$I$2,Deployment!$B$2:$B$93,Summary!B12)+SUMIFS(Deployment!$E$2:$E$93,Deployment!$I$2:$I$93,Summary!$I$2,Deployment!$C$2:$C$93,Summary!B12)</f>
        <v>0</v>
      </c>
      <c r="J12" s="6">
        <f>SUMIFS(Deployment!$E$2:$E$93,Deployment!$J$2:$J$93,Summary!$J$2,Deployment!$B$2:$B$93,Summary!B12)+SUMIFS(Deployment!$E$2:$E$93,Deployment!$J$2:$J$93,Summary!$J$2,Deployment!$C$2:$C$93,Summary!B12)</f>
        <v>0</v>
      </c>
      <c r="K12" s="6">
        <f>SUMIFS(Deployment!$E$2:$E$93,Deployment!$K$2:$K$93,Summary!$K$2,Deployment!$B$2:$B$93,Summary!B12)+SUMIFS(Deployment!$E$2:$E$93,Deployment!$K$2:$K$93,Summary!$K$2,Deployment!$C$2:$C$93,Summary!B12)</f>
        <v>0</v>
      </c>
      <c r="L12" s="6">
        <f>SUMIFS(Deployment!$E$2:$E$93,Deployment!$L$2:$L$93,Summary!$L$2,Deployment!$B$2:$B$93,Summary!B12)+SUMIFS(Deployment!$E$2:$E$93,Deployment!$L$2:$L$93,Summary!$L$2,Deployment!$C$2:$C$93,Summary!B12)</f>
        <v>0</v>
      </c>
      <c r="M12" s="6">
        <f>SUMIFS(Deployment!$E$2:$E$93,Deployment!$M$2:$M$93,Summary!$M$2,Deployment!$B$2:$B$93,Summary!B12)+SUMIFS(Deployment!$E$2:$E$93,Deployment!$M$2:$M$93,Summary!$M$2,Deployment!$C$2:$C$93,Summary!B12)</f>
        <v>0</v>
      </c>
      <c r="N12" s="6">
        <f>SUMIFS(Deployment!$E$2:$E$93,Deployment!$N$2:$N$93,Summary!$N$2,Deployment!$B$2:$B$93,Summary!B12)+SUMIFS(Deployment!$E$2:$E$93,Deployment!$N$2:$N$93,Summary!$N$2,Deployment!$C$2:$C$93,Summary!B12)</f>
        <v>0</v>
      </c>
      <c r="O12" s="6">
        <f>SUMIFS(Deployment!$E$2:$E$93,Deployment!$O$2:$O$93,Summary!$O$2,Deployment!$B$2:$B$93,Summary!B12)+SUMIFS(Deployment!$E$2:$E$93,Deployment!$O$2:$O$93,Summary!$O$2,Deployment!$C$2:$C$93,Summary!B12)</f>
        <v>0</v>
      </c>
      <c r="P12" s="6">
        <f>SUMIFS(Deployment!$E$2:$E$93,Deployment!$P$2:$P$93,Summary!$P$2,Deployment!$B$2:$B$93,Summary!B12)+SUMIFS(Deployment!$E$2:$E$93,Deployment!$P$2:$P$93,Summary!$P$2,Deployment!$C$2:$C$93,Summary!B12)</f>
        <v>0</v>
      </c>
      <c r="Q12" s="6">
        <f>SUMIFS(Deployment!$E$2:$E$93,Deployment!$Q$2:$Q$93,Summary!$Q$2,Deployment!$B$2:$B$93,Summary!B12)+SUMIFS(Deployment!$E$2:$E$93,Deployment!$Q$2:$Q$93,Summary!$Q$2,Deployment!$C$2:$C$93,Summary!B12)</f>
        <v>0</v>
      </c>
      <c r="R12" s="6">
        <f>SUMIFS(Deployment!$E$2:$E$93,Deployment!$R$2:$R$93,Summary!$R$2,Deployment!$B$2:$B$93,Summary!B12)+SUMIFS(Deployment!$E$2:$E$93,Deployment!$R$2:$R$93,Summary!$R$2,Deployment!$C$2:$C$93,Summary!B12)</f>
        <v>0</v>
      </c>
      <c r="S12" s="6">
        <f>SUMIFS(Deployment!$E$2:$E$93,Deployment!$S$2:$S$93,Summary!$S$2,Deployment!$B$2:$B$93,Summary!$B$3)+SUMIFS(Deployment!$E$2:$E$93,Deployment!$S$2:$S$93,Summary!$S$2,Deployment!$C$2:$C$93,Summary!B12)</f>
        <v>0</v>
      </c>
    </row>
    <row r="14" spans="1:19" x14ac:dyDescent="0.25">
      <c r="B14" s="95" t="s">
        <v>254</v>
      </c>
      <c r="C14" s="95"/>
      <c r="D14" s="95"/>
      <c r="E14" s="95"/>
      <c r="F14" s="95"/>
    </row>
  </sheetData>
  <sheetProtection selectLockedCells="1"/>
  <mergeCells count="1">
    <mergeCell ref="G2:G10"/>
  </mergeCells>
  <conditionalFormatting sqref="H3:S12">
    <cfRule type="colorScale" priority="1">
      <colorScale>
        <cfvo type="min"/>
        <cfvo type="percentile" val="50"/>
        <cfvo type="max"/>
        <color rgb="FF00B050"/>
        <color rgb="FFFFEB84"/>
        <color rgb="FFFF0000"/>
      </colorScale>
    </cfRule>
  </conditionalFormatting>
  <dataValidations count="1">
    <dataValidation type="list" allowBlank="1" showInputMessage="1" showErrorMessage="1" sqref="B3:B12">
      <formula1>teacher</formula1>
    </dataValidation>
  </dataValidations>
  <pageMargins left="0.25" right="0.25" top="0.75" bottom="0.75" header="0.3" footer="0.3"/>
  <pageSetup paperSize="9" scale="93" fitToHeight="0"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B050"/>
    <pageSetUpPr fitToPage="1"/>
  </sheetPr>
  <dimension ref="A1:T64"/>
  <sheetViews>
    <sheetView zoomScale="90" zoomScaleNormal="90" workbookViewId="0">
      <selection activeCell="C12" sqref="C12"/>
    </sheetView>
  </sheetViews>
  <sheetFormatPr defaultColWidth="9.21875" defaultRowHeight="13.2" x14ac:dyDescent="0.25"/>
  <cols>
    <col min="1" max="1" width="9.21875" style="4"/>
    <col min="2" max="2" width="18.21875" style="4" customWidth="1"/>
    <col min="3" max="3" width="15.5546875" style="4" customWidth="1"/>
    <col min="4" max="4" width="16.21875" style="12" customWidth="1"/>
    <col min="5" max="5" width="12.5546875" style="12" customWidth="1"/>
    <col min="6" max="6" width="73.44140625" style="12" customWidth="1"/>
    <col min="7" max="7" width="0.77734375" style="12" customWidth="1"/>
    <col min="8" max="16384" width="9.21875" style="4"/>
  </cols>
  <sheetData>
    <row r="1" spans="1:20" ht="21.75" customHeight="1" x14ac:dyDescent="0.25">
      <c r="B1" s="31" t="s">
        <v>79</v>
      </c>
    </row>
    <row r="2" spans="1:20" ht="21.75" customHeight="1" x14ac:dyDescent="0.25">
      <c r="A2" s="50"/>
      <c r="B2" s="50"/>
      <c r="C2" s="51" t="s">
        <v>245</v>
      </c>
      <c r="F2" s="38" t="s">
        <v>96</v>
      </c>
    </row>
    <row r="3" spans="1:20" x14ac:dyDescent="0.25">
      <c r="A3" s="50"/>
      <c r="B3" s="50"/>
      <c r="C3" s="50"/>
    </row>
    <row r="4" spans="1:20" ht="28.8" x14ac:dyDescent="0.25">
      <c r="B4" s="8" t="s">
        <v>64</v>
      </c>
      <c r="C4" s="8" t="s">
        <v>65</v>
      </c>
      <c r="D4" s="8" t="s">
        <v>73</v>
      </c>
      <c r="E4" s="7" t="s">
        <v>99</v>
      </c>
      <c r="F4" s="7" t="s">
        <v>3</v>
      </c>
      <c r="G4" s="105"/>
      <c r="H4" s="8" t="s">
        <v>51</v>
      </c>
      <c r="I4" s="8" t="s">
        <v>52</v>
      </c>
      <c r="J4" s="8" t="s">
        <v>53</v>
      </c>
      <c r="K4" s="8" t="s">
        <v>54</v>
      </c>
      <c r="L4" s="8" t="s">
        <v>55</v>
      </c>
      <c r="M4" s="8" t="s">
        <v>56</v>
      </c>
      <c r="N4" s="8" t="s">
        <v>57</v>
      </c>
      <c r="O4" s="8" t="s">
        <v>58</v>
      </c>
      <c r="P4" s="8" t="s">
        <v>59</v>
      </c>
      <c r="Q4" s="8" t="s">
        <v>60</v>
      </c>
      <c r="R4" s="8" t="s">
        <v>61</v>
      </c>
      <c r="S4" s="8" t="s">
        <v>62</v>
      </c>
      <c r="T4" s="8" t="s">
        <v>0</v>
      </c>
    </row>
    <row r="5" spans="1:20" s="13" customFormat="1" ht="14.4" x14ac:dyDescent="0.25">
      <c r="B5" s="16" t="str">
        <f>IFERROR(INDEX(Deployment!$B$2:$T$106,Teachers!$J2,COLUMNS($B$4:B4)),"")</f>
        <v>Teacher C</v>
      </c>
      <c r="C5" s="15" t="str">
        <f>IFERROR(INDEX(Deployment!$B$2:$T$106,Teachers!$J2,COLUMNS($B$4:C4)),"")</f>
        <v>Teacher D</v>
      </c>
      <c r="D5" s="15" t="str">
        <f>IFERROR(INDEX(Deployment!$B$2:$T$106,Teachers!$J2,COLUMNS($B$4:D4)),"")</f>
        <v>PE Curriculum</v>
      </c>
      <c r="E5" s="15">
        <f>IFERROR(INDEX(Deployment!$B$2:$T$106,Teachers!$J2,COLUMNS($B$4:E4)),"")</f>
        <v>1</v>
      </c>
      <c r="F5" s="15" t="str">
        <f>IFERROR(INDEX(Deployment!$B$2:$T$106,Teachers!$J2,COLUMNS($B$4:F4)),"")</f>
        <v>PE NAPFA Module</v>
      </c>
      <c r="G5" s="106"/>
      <c r="H5" s="15">
        <f>IFERROR(INDEX(Deployment!$B$2:$T$106,Teachers!$J2,COLUMNS($B$4:H4)),"")</f>
        <v>0</v>
      </c>
      <c r="I5" s="15" t="str">
        <f>IFERROR(INDEX(Deployment!$B$2:$T$106,Teachers!$J2,COLUMNS($B$4:I4)),"")</f>
        <v>FEB</v>
      </c>
      <c r="J5" s="15" t="str">
        <f>IFERROR(INDEX(Deployment!$B$2:$T$106,Teachers!$J2,COLUMNS($B$4:J4)),"")</f>
        <v>MAR</v>
      </c>
      <c r="K5" s="15" t="str">
        <f>IFERROR(INDEX(Deployment!$B$2:$T$106,Teachers!$J2,COLUMNS($B$4:K4)),"")</f>
        <v>APR</v>
      </c>
      <c r="L5" s="15" t="str">
        <f>IFERROR(INDEX(Deployment!$B$2:$T$106,Teachers!$J2,COLUMNS($B$4:L4)),"")</f>
        <v>MAY</v>
      </c>
      <c r="M5" s="15">
        <f>IFERROR(INDEX(Deployment!$B$2:$T$106,Teachers!$J2,COLUMNS($B$4:M4)),"")</f>
        <v>0</v>
      </c>
      <c r="N5" s="15">
        <f>IFERROR(INDEX(Deployment!$B$2:$T$106,Teachers!$J2,COLUMNS($B$4:N4)),"")</f>
        <v>0</v>
      </c>
      <c r="O5" s="15">
        <f>IFERROR(INDEX(Deployment!$B$2:$T$106,Teachers!$J2,COLUMNS($B$4:O4)),"")</f>
        <v>0</v>
      </c>
      <c r="P5" s="15">
        <f>IFERROR(INDEX(Deployment!$B$2:$T$106,Teachers!$J2,COLUMNS($B$4:P4)),"")</f>
        <v>0</v>
      </c>
      <c r="Q5" s="15">
        <f>IFERROR(INDEX(Deployment!$B$2:$T$106,Teachers!$J2,COLUMNS($B$4:Q4)),"")</f>
        <v>0</v>
      </c>
      <c r="R5" s="15">
        <f>IFERROR(INDEX(Deployment!$B$2:$T$106,Teachers!$J2,COLUMNS($B$4:R4)),"")</f>
        <v>0</v>
      </c>
      <c r="S5" s="15">
        <f>IFERROR(INDEX(Deployment!$B$2:$T$106,Teachers!$J2,COLUMNS($B$4:S4)),"")</f>
        <v>0</v>
      </c>
      <c r="T5" s="15">
        <f>IFERROR(INDEX(Deployment!$B$2:$T$106,Teachers!$J2,COLUMNS($B$4:T4)),"")</f>
        <v>0</v>
      </c>
    </row>
    <row r="6" spans="1:20" s="13" customFormat="1" ht="14.4" x14ac:dyDescent="0.25">
      <c r="B6" s="16" t="str">
        <f>IFERROR(INDEX(Deployment!$B$2:$T$106,Teachers!$J3,COLUMNS($B$4:B5)),"")</f>
        <v>Teacher C</v>
      </c>
      <c r="C6" s="15">
        <f>IFERROR(INDEX(Deployment!$B$2:$T$106,Teachers!$J3,COLUMNS($B$4:C5)),"")</f>
        <v>0</v>
      </c>
      <c r="D6" s="15" t="str">
        <f>IFERROR(INDEX(Deployment!$B$2:$T$106,Teachers!$J3,COLUMNS($B$4:D5)),"")</f>
        <v>PE Curriculum</v>
      </c>
      <c r="E6" s="15">
        <f>IFERROR(INDEX(Deployment!$B$2:$T$106,Teachers!$J3,COLUMNS($B$4:E5)),"")</f>
        <v>3</v>
      </c>
      <c r="F6" s="15" t="str">
        <f>IFERROR(INDEX(Deployment!$B$2:$T$106,Teachers!$J3,COLUMNS($B$4:F5)),"")</f>
        <v>PE Games IC</v>
      </c>
      <c r="G6" s="106"/>
      <c r="H6" s="15" t="str">
        <f>IFERROR(INDEX(Deployment!$B$2:$T$106,Teachers!$J3,COLUMNS($B$4:H5)),"")</f>
        <v>JAN</v>
      </c>
      <c r="I6" s="15" t="str">
        <f>IFERROR(INDEX(Deployment!$B$2:$T$106,Teachers!$J3,COLUMNS($B$4:I5)),"")</f>
        <v>FEB</v>
      </c>
      <c r="J6" s="15" t="str">
        <f>IFERROR(INDEX(Deployment!$B$2:$T$106,Teachers!$J3,COLUMNS($B$4:J5)),"")</f>
        <v>MAR</v>
      </c>
      <c r="K6" s="15" t="str">
        <f>IFERROR(INDEX(Deployment!$B$2:$T$106,Teachers!$J3,COLUMNS($B$4:K5)),"")</f>
        <v>APR</v>
      </c>
      <c r="L6" s="15" t="str">
        <f>IFERROR(INDEX(Deployment!$B$2:$T$106,Teachers!$J3,COLUMNS($B$4:L5)),"")</f>
        <v>MAY</v>
      </c>
      <c r="M6" s="15" t="str">
        <f>IFERROR(INDEX(Deployment!$B$2:$T$106,Teachers!$J3,COLUMNS($B$4:M5)),"")</f>
        <v>JUN</v>
      </c>
      <c r="N6" s="15" t="str">
        <f>IFERROR(INDEX(Deployment!$B$2:$T$106,Teachers!$J3,COLUMNS($B$4:N5)),"")</f>
        <v>JUL</v>
      </c>
      <c r="O6" s="15" t="str">
        <f>IFERROR(INDEX(Deployment!$B$2:$T$106,Teachers!$J3,COLUMNS($B$4:O5)),"")</f>
        <v>AUG</v>
      </c>
      <c r="P6" s="15" t="str">
        <f>IFERROR(INDEX(Deployment!$B$2:$T$106,Teachers!$J3,COLUMNS($B$4:P5)),"")</f>
        <v>SEP</v>
      </c>
      <c r="Q6" s="15" t="str">
        <f>IFERROR(INDEX(Deployment!$B$2:$T$106,Teachers!$J3,COLUMNS($B$4:Q5)),"")</f>
        <v>OCT</v>
      </c>
      <c r="R6" s="15" t="str">
        <f>IFERROR(INDEX(Deployment!$B$2:$T$106,Teachers!$J3,COLUMNS($B$4:R5)),"")</f>
        <v>NOV</v>
      </c>
      <c r="S6" s="15">
        <f>IFERROR(INDEX(Deployment!$B$2:$T$106,Teachers!$J3,COLUMNS($B$4:S5)),"")</f>
        <v>0</v>
      </c>
      <c r="T6" s="15">
        <f>IFERROR(INDEX(Deployment!$B$2:$T$106,Teachers!$J3,COLUMNS($B$4:T5)),"")</f>
        <v>0</v>
      </c>
    </row>
    <row r="7" spans="1:20" s="13" customFormat="1" ht="14.4" x14ac:dyDescent="0.25">
      <c r="B7" s="16" t="str">
        <f>IFERROR(INDEX(Deployment!$B$2:$T$106,Teachers!$J4,COLUMNS($B$4:B6)),"")</f>
        <v>Teacher C</v>
      </c>
      <c r="C7" s="15" t="str">
        <f>IFERROR(INDEX(Deployment!$B$2:$T$106,Teachers!$J4,COLUMNS($B$4:C6)),"")</f>
        <v>Teacher I</v>
      </c>
      <c r="D7" s="15" t="str">
        <f>IFERROR(INDEX(Deployment!$B$2:$T$106,Teachers!$J4,COLUMNS($B$4:D6)),"")</f>
        <v>PE Curriculum</v>
      </c>
      <c r="E7" s="15">
        <f>IFERROR(INDEX(Deployment!$B$2:$T$106,Teachers!$J4,COLUMNS($B$4:E6)),"")</f>
        <v>2</v>
      </c>
      <c r="F7" s="15" t="str">
        <f>IFERROR(INDEX(Deployment!$B$2:$T$106,Teachers!$J4,COLUMNS($B$4:F6)),"")</f>
        <v>PE Inclusive Programme  (Height and Weight, PMC, Life Champs Prog, Special Needs)</v>
      </c>
      <c r="G7" s="106"/>
      <c r="H7" s="15" t="str">
        <f>IFERROR(INDEX(Deployment!$B$2:$T$106,Teachers!$J4,COLUMNS($B$4:H6)),"")</f>
        <v>JAN</v>
      </c>
      <c r="I7" s="15">
        <f>IFERROR(INDEX(Deployment!$B$2:$T$106,Teachers!$J4,COLUMNS($B$4:I6)),"")</f>
        <v>0</v>
      </c>
      <c r="J7" s="15" t="str">
        <f>IFERROR(INDEX(Deployment!$B$2:$T$106,Teachers!$J4,COLUMNS($B$4:J6)),"")</f>
        <v>MAR</v>
      </c>
      <c r="K7" s="15">
        <f>IFERROR(INDEX(Deployment!$B$2:$T$106,Teachers!$J4,COLUMNS($B$4:K6)),"")</f>
        <v>0</v>
      </c>
      <c r="L7" s="15" t="str">
        <f>IFERROR(INDEX(Deployment!$B$2:$T$106,Teachers!$J4,COLUMNS($B$4:L6)),"")</f>
        <v>MAY</v>
      </c>
      <c r="M7" s="15">
        <f>IFERROR(INDEX(Deployment!$B$2:$T$106,Teachers!$J4,COLUMNS($B$4:M6)),"")</f>
        <v>0</v>
      </c>
      <c r="N7" s="15">
        <f>IFERROR(INDEX(Deployment!$B$2:$T$106,Teachers!$J4,COLUMNS($B$4:N6)),"")</f>
        <v>0</v>
      </c>
      <c r="O7" s="15" t="str">
        <f>IFERROR(INDEX(Deployment!$B$2:$T$106,Teachers!$J4,COLUMNS($B$4:O6)),"")</f>
        <v>AUG</v>
      </c>
      <c r="P7" s="15" t="str">
        <f>IFERROR(INDEX(Deployment!$B$2:$T$106,Teachers!$J4,COLUMNS($B$4:P6)),"")</f>
        <v>SEP</v>
      </c>
      <c r="Q7" s="15">
        <f>IFERROR(INDEX(Deployment!$B$2:$T$106,Teachers!$J4,COLUMNS($B$4:Q6)),"")</f>
        <v>0</v>
      </c>
      <c r="R7" s="15">
        <f>IFERROR(INDEX(Deployment!$B$2:$T$106,Teachers!$J4,COLUMNS($B$4:R6)),"")</f>
        <v>0</v>
      </c>
      <c r="S7" s="15">
        <f>IFERROR(INDEX(Deployment!$B$2:$T$106,Teachers!$J4,COLUMNS($B$4:S6)),"")</f>
        <v>0</v>
      </c>
      <c r="T7" s="15">
        <f>IFERROR(INDEX(Deployment!$B$2:$T$106,Teachers!$J4,COLUMNS($B$4:T6)),"")</f>
        <v>0</v>
      </c>
    </row>
    <row r="8" spans="1:20" s="13" customFormat="1" ht="14.4" x14ac:dyDescent="0.25">
      <c r="B8" s="16" t="str">
        <f>IFERROR(INDEX(Deployment!$B$2:$T$106,Teachers!$J5,COLUMNS($B$4:B7)),"")</f>
        <v/>
      </c>
      <c r="C8" s="15" t="str">
        <f>IFERROR(INDEX(Deployment!$B$2:$T$106,Teachers!$J5,COLUMNS($B$4:C7)),"")</f>
        <v/>
      </c>
      <c r="D8" s="15" t="str">
        <f>IFERROR(INDEX(Deployment!$B$2:$T$106,Teachers!$J5,COLUMNS($B$4:D7)),"")</f>
        <v/>
      </c>
      <c r="E8" s="15" t="str">
        <f>IFERROR(INDEX(Deployment!$B$2:$T$106,Teachers!$J5,COLUMNS($B$4:E7)),"")</f>
        <v/>
      </c>
      <c r="F8" s="15" t="str">
        <f>IFERROR(INDEX(Deployment!$B$2:$T$106,Teachers!$J5,COLUMNS($B$4:F7)),"")</f>
        <v/>
      </c>
      <c r="G8" s="106"/>
      <c r="H8" s="15" t="str">
        <f>IFERROR(INDEX(Deployment!$B$2:$T$106,Teachers!$J5,COLUMNS($B$4:H7)),"")</f>
        <v/>
      </c>
      <c r="I8" s="15" t="str">
        <f>IFERROR(INDEX(Deployment!$B$2:$T$106,Teachers!$J5,COLUMNS($B$4:I7)),"")</f>
        <v/>
      </c>
      <c r="J8" s="15" t="str">
        <f>IFERROR(INDEX(Deployment!$B$2:$T$106,Teachers!$J5,COLUMNS($B$4:J7)),"")</f>
        <v/>
      </c>
      <c r="K8" s="15" t="str">
        <f>IFERROR(INDEX(Deployment!$B$2:$T$106,Teachers!$J5,COLUMNS($B$4:K7)),"")</f>
        <v/>
      </c>
      <c r="L8" s="15" t="str">
        <f>IFERROR(INDEX(Deployment!$B$2:$T$106,Teachers!$J5,COLUMNS($B$4:L7)),"")</f>
        <v/>
      </c>
      <c r="M8" s="15" t="str">
        <f>IFERROR(INDEX(Deployment!$B$2:$T$106,Teachers!$J5,COLUMNS($B$4:M7)),"")</f>
        <v/>
      </c>
      <c r="N8" s="15" t="str">
        <f>IFERROR(INDEX(Deployment!$B$2:$T$106,Teachers!$J5,COLUMNS($B$4:N7)),"")</f>
        <v/>
      </c>
      <c r="O8" s="15" t="str">
        <f>IFERROR(INDEX(Deployment!$B$2:$T$106,Teachers!$J5,COLUMNS($B$4:O7)),"")</f>
        <v/>
      </c>
      <c r="P8" s="15" t="str">
        <f>IFERROR(INDEX(Deployment!$B$2:$T$106,Teachers!$J5,COLUMNS($B$4:P7)),"")</f>
        <v/>
      </c>
      <c r="Q8" s="15" t="str">
        <f>IFERROR(INDEX(Deployment!$B$2:$T$106,Teachers!$J5,COLUMNS($B$4:Q7)),"")</f>
        <v/>
      </c>
      <c r="R8" s="15" t="str">
        <f>IFERROR(INDEX(Deployment!$B$2:$T$106,Teachers!$J5,COLUMNS($B$4:R7)),"")</f>
        <v/>
      </c>
      <c r="S8" s="15" t="str">
        <f>IFERROR(INDEX(Deployment!$B$2:$T$106,Teachers!$J5,COLUMNS($B$4:S7)),"")</f>
        <v/>
      </c>
      <c r="T8" s="15" t="str">
        <f>IFERROR(INDEX(Deployment!$B$2:$T$106,Teachers!$J5,COLUMNS($B$4:T7)),"")</f>
        <v/>
      </c>
    </row>
    <row r="9" spans="1:20" s="13" customFormat="1" ht="14.4" x14ac:dyDescent="0.25">
      <c r="B9" s="16" t="str">
        <f>IFERROR(INDEX(Deployment!$B$2:$T$106,Teachers!$J6,COLUMNS($B$4:B8)),"")</f>
        <v/>
      </c>
      <c r="C9" s="15" t="str">
        <f>IFERROR(INDEX(Deployment!$B$2:$T$106,Teachers!$J6,COLUMNS($B$4:C8)),"")</f>
        <v/>
      </c>
      <c r="D9" s="15" t="str">
        <f>IFERROR(INDEX(Deployment!$B$2:$T$106,Teachers!$J6,COLUMNS($B$4:D8)),"")</f>
        <v/>
      </c>
      <c r="E9" s="15" t="str">
        <f>IFERROR(INDEX(Deployment!$B$2:$T$106,Teachers!$J6,COLUMNS($B$4:E8)),"")</f>
        <v/>
      </c>
      <c r="F9" s="15" t="str">
        <f>IFERROR(INDEX(Deployment!$B$2:$T$106,Teachers!$J6,COLUMNS($B$4:F8)),"")</f>
        <v/>
      </c>
      <c r="G9" s="106"/>
      <c r="H9" s="15" t="str">
        <f>IFERROR(INDEX(Deployment!$B$2:$T$106,Teachers!$J6,COLUMNS($B$4:H8)),"")</f>
        <v/>
      </c>
      <c r="I9" s="15" t="str">
        <f>IFERROR(INDEX(Deployment!$B$2:$T$106,Teachers!$J6,COLUMNS($B$4:I8)),"")</f>
        <v/>
      </c>
      <c r="J9" s="15" t="str">
        <f>IFERROR(INDEX(Deployment!$B$2:$T$106,Teachers!$J6,COLUMNS($B$4:J8)),"")</f>
        <v/>
      </c>
      <c r="K9" s="15" t="str">
        <f>IFERROR(INDEX(Deployment!$B$2:$T$106,Teachers!$J6,COLUMNS($B$4:K8)),"")</f>
        <v/>
      </c>
      <c r="L9" s="15" t="str">
        <f>IFERROR(INDEX(Deployment!$B$2:$T$106,Teachers!$J6,COLUMNS($B$4:L8)),"")</f>
        <v/>
      </c>
      <c r="M9" s="15" t="str">
        <f>IFERROR(INDEX(Deployment!$B$2:$T$106,Teachers!$J6,COLUMNS($B$4:M8)),"")</f>
        <v/>
      </c>
      <c r="N9" s="15" t="str">
        <f>IFERROR(INDEX(Deployment!$B$2:$T$106,Teachers!$J6,COLUMNS($B$4:N8)),"")</f>
        <v/>
      </c>
      <c r="O9" s="15" t="str">
        <f>IFERROR(INDEX(Deployment!$B$2:$T$106,Teachers!$J6,COLUMNS($B$4:O8)),"")</f>
        <v/>
      </c>
      <c r="P9" s="15" t="str">
        <f>IFERROR(INDEX(Deployment!$B$2:$T$106,Teachers!$J6,COLUMNS($B$4:P8)),"")</f>
        <v/>
      </c>
      <c r="Q9" s="15" t="str">
        <f>IFERROR(INDEX(Deployment!$B$2:$T$106,Teachers!$J6,COLUMNS($B$4:Q8)),"")</f>
        <v/>
      </c>
      <c r="R9" s="15" t="str">
        <f>IFERROR(INDEX(Deployment!$B$2:$T$106,Teachers!$J6,COLUMNS($B$4:R8)),"")</f>
        <v/>
      </c>
      <c r="S9" s="15" t="str">
        <f>IFERROR(INDEX(Deployment!$B$2:$T$106,Teachers!$J6,COLUMNS($B$4:S8)),"")</f>
        <v/>
      </c>
      <c r="T9" s="15" t="str">
        <f>IFERROR(INDEX(Deployment!$B$2:$T$106,Teachers!$J6,COLUMNS($B$4:T8)),"")</f>
        <v/>
      </c>
    </row>
    <row r="10" spans="1:20" s="13" customFormat="1" ht="14.4" x14ac:dyDescent="0.25">
      <c r="B10" s="16" t="str">
        <f>IFERROR(INDEX(Deployment!$B$2:$T$106,Teachers!$J7,COLUMNS($B$4:B9)),"")</f>
        <v/>
      </c>
      <c r="C10" s="15" t="str">
        <f>IFERROR(INDEX(Deployment!$B$2:$T$106,Teachers!$J7,COLUMNS($B$4:C9)),"")</f>
        <v/>
      </c>
      <c r="D10" s="15" t="str">
        <f>IFERROR(INDEX(Deployment!$B$2:$T$106,Teachers!$J7,COLUMNS($B$4:D9)),"")</f>
        <v/>
      </c>
      <c r="E10" s="15" t="str">
        <f>IFERROR(INDEX(Deployment!$B$2:$T$106,Teachers!$J7,COLUMNS($B$4:E9)),"")</f>
        <v/>
      </c>
      <c r="F10" s="15" t="str">
        <f>IFERROR(INDEX(Deployment!$B$2:$T$106,Teachers!$J7,COLUMNS($B$4:F9)),"")</f>
        <v/>
      </c>
      <c r="G10" s="106"/>
      <c r="H10" s="15" t="str">
        <f>IFERROR(INDEX(Deployment!$B$2:$T$106,Teachers!$J7,COLUMNS($B$4:H9)),"")</f>
        <v/>
      </c>
      <c r="I10" s="15" t="str">
        <f>IFERROR(INDEX(Deployment!$B$2:$T$106,Teachers!$J7,COLUMNS($B$4:I9)),"")</f>
        <v/>
      </c>
      <c r="J10" s="15" t="str">
        <f>IFERROR(INDEX(Deployment!$B$2:$T$106,Teachers!$J7,COLUMNS($B$4:J9)),"")</f>
        <v/>
      </c>
      <c r="K10" s="15" t="str">
        <f>IFERROR(INDEX(Deployment!$B$2:$T$106,Teachers!$J7,COLUMNS($B$4:K9)),"")</f>
        <v/>
      </c>
      <c r="L10" s="15" t="str">
        <f>IFERROR(INDEX(Deployment!$B$2:$T$106,Teachers!$J7,COLUMNS($B$4:L9)),"")</f>
        <v/>
      </c>
      <c r="M10" s="15" t="str">
        <f>IFERROR(INDEX(Deployment!$B$2:$T$106,Teachers!$J7,COLUMNS($B$4:M9)),"")</f>
        <v/>
      </c>
      <c r="N10" s="15" t="str">
        <f>IFERROR(INDEX(Deployment!$B$2:$T$106,Teachers!$J7,COLUMNS($B$4:N9)),"")</f>
        <v/>
      </c>
      <c r="O10" s="15" t="str">
        <f>IFERROR(INDEX(Deployment!$B$2:$T$106,Teachers!$J7,COLUMNS($B$4:O9)),"")</f>
        <v/>
      </c>
      <c r="P10" s="15" t="str">
        <f>IFERROR(INDEX(Deployment!$B$2:$T$106,Teachers!$J7,COLUMNS($B$4:P9)),"")</f>
        <v/>
      </c>
      <c r="Q10" s="15" t="str">
        <f>IFERROR(INDEX(Deployment!$B$2:$T$106,Teachers!$J7,COLUMNS($B$4:Q9)),"")</f>
        <v/>
      </c>
      <c r="R10" s="15" t="str">
        <f>IFERROR(INDEX(Deployment!$B$2:$T$106,Teachers!$J7,COLUMNS($B$4:R9)),"")</f>
        <v/>
      </c>
      <c r="S10" s="15" t="str">
        <f>IFERROR(INDEX(Deployment!$B$2:$T$106,Teachers!$J7,COLUMNS($B$4:S9)),"")</f>
        <v/>
      </c>
      <c r="T10" s="15" t="str">
        <f>IFERROR(INDEX(Deployment!$B$2:$T$106,Teachers!$J7,COLUMNS($B$4:T9)),"")</f>
        <v/>
      </c>
    </row>
    <row r="11" spans="1:20" s="13" customFormat="1" ht="14.4" x14ac:dyDescent="0.25">
      <c r="B11" s="16" t="str">
        <f>IFERROR(INDEX(Deployment!$B$2:$T$106,Teachers!$J8,COLUMNS($B$4:B10)),"")</f>
        <v/>
      </c>
      <c r="C11" s="15" t="str">
        <f>IFERROR(INDEX(Deployment!$B$2:$T$106,Teachers!$J8,COLUMNS($B$4:C10)),"")</f>
        <v/>
      </c>
      <c r="D11" s="15" t="str">
        <f>IFERROR(INDEX(Deployment!$B$2:$T$106,Teachers!$J8,COLUMNS($B$4:D10)),"")</f>
        <v/>
      </c>
      <c r="E11" s="15" t="str">
        <f>IFERROR(INDEX(Deployment!$B$2:$T$106,Teachers!$J8,COLUMNS($B$4:E10)),"")</f>
        <v/>
      </c>
      <c r="F11" s="15" t="str">
        <f>IFERROR(INDEX(Deployment!$B$2:$T$106,Teachers!$J8,COLUMNS($B$4:F10)),"")</f>
        <v/>
      </c>
      <c r="G11" s="106"/>
      <c r="H11" s="15" t="str">
        <f>IFERROR(INDEX(Deployment!$B$2:$T$106,Teachers!$J8,COLUMNS($B$4:H10)),"")</f>
        <v/>
      </c>
      <c r="I11" s="15" t="str">
        <f>IFERROR(INDEX(Deployment!$B$2:$T$106,Teachers!$J8,COLUMNS($B$4:I10)),"")</f>
        <v/>
      </c>
      <c r="J11" s="15" t="str">
        <f>IFERROR(INDEX(Deployment!$B$2:$T$106,Teachers!$J8,COLUMNS($B$4:J10)),"")</f>
        <v/>
      </c>
      <c r="K11" s="15" t="str">
        <f>IFERROR(INDEX(Deployment!$B$2:$T$106,Teachers!$J8,COLUMNS($B$4:K10)),"")</f>
        <v/>
      </c>
      <c r="L11" s="15" t="str">
        <f>IFERROR(INDEX(Deployment!$B$2:$T$106,Teachers!$J8,COLUMNS($B$4:L10)),"")</f>
        <v/>
      </c>
      <c r="M11" s="15" t="str">
        <f>IFERROR(INDEX(Deployment!$B$2:$T$106,Teachers!$J8,COLUMNS($B$4:M10)),"")</f>
        <v/>
      </c>
      <c r="N11" s="15" t="str">
        <f>IFERROR(INDEX(Deployment!$B$2:$T$106,Teachers!$J8,COLUMNS($B$4:N10)),"")</f>
        <v/>
      </c>
      <c r="O11" s="15" t="str">
        <f>IFERROR(INDEX(Deployment!$B$2:$T$106,Teachers!$J8,COLUMNS($B$4:O10)),"")</f>
        <v/>
      </c>
      <c r="P11" s="15" t="str">
        <f>IFERROR(INDEX(Deployment!$B$2:$T$106,Teachers!$J8,COLUMNS($B$4:P10)),"")</f>
        <v/>
      </c>
      <c r="Q11" s="15" t="str">
        <f>IFERROR(INDEX(Deployment!$B$2:$T$106,Teachers!$J8,COLUMNS($B$4:Q10)),"")</f>
        <v/>
      </c>
      <c r="R11" s="15" t="str">
        <f>IFERROR(INDEX(Deployment!$B$2:$T$106,Teachers!$J8,COLUMNS($B$4:R10)),"")</f>
        <v/>
      </c>
      <c r="S11" s="15" t="str">
        <f>IFERROR(INDEX(Deployment!$B$2:$T$106,Teachers!$J8,COLUMNS($B$4:S10)),"")</f>
        <v/>
      </c>
      <c r="T11" s="15" t="str">
        <f>IFERROR(INDEX(Deployment!$B$2:$T$106,Teachers!$J8,COLUMNS($B$4:T10)),"")</f>
        <v/>
      </c>
    </row>
    <row r="12" spans="1:20" s="13" customFormat="1" ht="14.4" x14ac:dyDescent="0.25">
      <c r="B12" s="16" t="str">
        <f>IFERROR(INDEX(Deployment!$B$2:$T$106,Teachers!$J9,COLUMNS($B$4:B11)),"")</f>
        <v/>
      </c>
      <c r="C12" s="15" t="str">
        <f>IFERROR(INDEX(Deployment!$B$2:$T$106,Teachers!$J9,COLUMNS($B$4:C11)),"")</f>
        <v/>
      </c>
      <c r="D12" s="15" t="str">
        <f>IFERROR(INDEX(Deployment!$B$2:$T$106,Teachers!$J9,COLUMNS($B$4:D11)),"")</f>
        <v/>
      </c>
      <c r="E12" s="15" t="str">
        <f>IFERROR(INDEX(Deployment!$B$2:$T$106,Teachers!$J9,COLUMNS($B$4:E11)),"")</f>
        <v/>
      </c>
      <c r="F12" s="15" t="str">
        <f>IFERROR(INDEX(Deployment!$B$2:$T$106,Teachers!$J9,COLUMNS($B$4:F11)),"")</f>
        <v/>
      </c>
      <c r="G12" s="106"/>
      <c r="H12" s="15" t="str">
        <f>IFERROR(INDEX(Deployment!$B$2:$T$106,Teachers!$J9,COLUMNS($B$4:H11)),"")</f>
        <v/>
      </c>
      <c r="I12" s="15" t="str">
        <f>IFERROR(INDEX(Deployment!$B$2:$T$106,Teachers!$J9,COLUMNS($B$4:I11)),"")</f>
        <v/>
      </c>
      <c r="J12" s="15" t="str">
        <f>IFERROR(INDEX(Deployment!$B$2:$T$106,Teachers!$J9,COLUMNS($B$4:J11)),"")</f>
        <v/>
      </c>
      <c r="K12" s="15" t="str">
        <f>IFERROR(INDEX(Deployment!$B$2:$T$106,Teachers!$J9,COLUMNS($B$4:K11)),"")</f>
        <v/>
      </c>
      <c r="L12" s="15" t="str">
        <f>IFERROR(INDEX(Deployment!$B$2:$T$106,Teachers!$J9,COLUMNS($B$4:L11)),"")</f>
        <v/>
      </c>
      <c r="M12" s="15" t="str">
        <f>IFERROR(INDEX(Deployment!$B$2:$T$106,Teachers!$J9,COLUMNS($B$4:M11)),"")</f>
        <v/>
      </c>
      <c r="N12" s="15" t="str">
        <f>IFERROR(INDEX(Deployment!$B$2:$T$106,Teachers!$J9,COLUMNS($B$4:N11)),"")</f>
        <v/>
      </c>
      <c r="O12" s="15" t="str">
        <f>IFERROR(INDEX(Deployment!$B$2:$T$106,Teachers!$J9,COLUMNS($B$4:O11)),"")</f>
        <v/>
      </c>
      <c r="P12" s="15" t="str">
        <f>IFERROR(INDEX(Deployment!$B$2:$T$106,Teachers!$J9,COLUMNS($B$4:P11)),"")</f>
        <v/>
      </c>
      <c r="Q12" s="15" t="str">
        <f>IFERROR(INDEX(Deployment!$B$2:$T$106,Teachers!$J9,COLUMNS($B$4:Q11)),"")</f>
        <v/>
      </c>
      <c r="R12" s="15" t="str">
        <f>IFERROR(INDEX(Deployment!$B$2:$T$106,Teachers!$J9,COLUMNS($B$4:R11)),"")</f>
        <v/>
      </c>
      <c r="S12" s="15" t="str">
        <f>IFERROR(INDEX(Deployment!$B$2:$T$106,Teachers!$J9,COLUMNS($B$4:S11)),"")</f>
        <v/>
      </c>
      <c r="T12" s="15" t="str">
        <f>IFERROR(INDEX(Deployment!$B$2:$T$106,Teachers!$J9,COLUMNS($B$4:T11)),"")</f>
        <v/>
      </c>
    </row>
    <row r="13" spans="1:20" s="13" customFormat="1" ht="14.4" x14ac:dyDescent="0.25">
      <c r="B13" s="16" t="str">
        <f>IFERROR(INDEX(Deployment!$B$2:$T$106,Teachers!$J10,COLUMNS($B$4:B12)),"")</f>
        <v/>
      </c>
      <c r="C13" s="15" t="str">
        <f>IFERROR(INDEX(Deployment!$B$2:$T$106,Teachers!$J10,COLUMNS($B$4:C12)),"")</f>
        <v/>
      </c>
      <c r="D13" s="15" t="str">
        <f>IFERROR(INDEX(Deployment!$B$2:$T$106,Teachers!$J10,COLUMNS($B$4:D12)),"")</f>
        <v/>
      </c>
      <c r="E13" s="15" t="str">
        <f>IFERROR(INDEX(Deployment!$B$2:$T$106,Teachers!$J10,COLUMNS($B$4:E12)),"")</f>
        <v/>
      </c>
      <c r="F13" s="15" t="str">
        <f>IFERROR(INDEX(Deployment!$B$2:$T$106,Teachers!$J10,COLUMNS($B$4:F12)),"")</f>
        <v/>
      </c>
      <c r="G13" s="106"/>
      <c r="H13" s="15" t="str">
        <f>IFERROR(INDEX(Deployment!$B$2:$T$106,Teachers!$J10,COLUMNS($B$4:H12)),"")</f>
        <v/>
      </c>
      <c r="I13" s="15" t="str">
        <f>IFERROR(INDEX(Deployment!$B$2:$T$106,Teachers!$J10,COLUMNS($B$4:I12)),"")</f>
        <v/>
      </c>
      <c r="J13" s="15" t="str">
        <f>IFERROR(INDEX(Deployment!$B$2:$T$106,Teachers!$J10,COLUMNS($B$4:J12)),"")</f>
        <v/>
      </c>
      <c r="K13" s="15" t="str">
        <f>IFERROR(INDEX(Deployment!$B$2:$T$106,Teachers!$J10,COLUMNS($B$4:K12)),"")</f>
        <v/>
      </c>
      <c r="L13" s="15" t="str">
        <f>IFERROR(INDEX(Deployment!$B$2:$T$106,Teachers!$J10,COLUMNS($B$4:L12)),"")</f>
        <v/>
      </c>
      <c r="M13" s="15" t="str">
        <f>IFERROR(INDEX(Deployment!$B$2:$T$106,Teachers!$J10,COLUMNS($B$4:M12)),"")</f>
        <v/>
      </c>
      <c r="N13" s="15" t="str">
        <f>IFERROR(INDEX(Deployment!$B$2:$T$106,Teachers!$J10,COLUMNS($B$4:N12)),"")</f>
        <v/>
      </c>
      <c r="O13" s="15" t="str">
        <f>IFERROR(INDEX(Deployment!$B$2:$T$106,Teachers!$J10,COLUMNS($B$4:O12)),"")</f>
        <v/>
      </c>
      <c r="P13" s="15" t="str">
        <f>IFERROR(INDEX(Deployment!$B$2:$T$106,Teachers!$J10,COLUMNS($B$4:P12)),"")</f>
        <v/>
      </c>
      <c r="Q13" s="15" t="str">
        <f>IFERROR(INDEX(Deployment!$B$2:$T$106,Teachers!$J10,COLUMNS($B$4:Q12)),"")</f>
        <v/>
      </c>
      <c r="R13" s="15" t="str">
        <f>IFERROR(INDEX(Deployment!$B$2:$T$106,Teachers!$J10,COLUMNS($B$4:R12)),"")</f>
        <v/>
      </c>
      <c r="S13" s="15" t="str">
        <f>IFERROR(INDEX(Deployment!$B$2:$T$106,Teachers!$J10,COLUMNS($B$4:S12)),"")</f>
        <v/>
      </c>
      <c r="T13" s="15" t="str">
        <f>IFERROR(INDEX(Deployment!$B$2:$T$106,Teachers!$J10,COLUMNS($B$4:T12)),"")</f>
        <v/>
      </c>
    </row>
    <row r="14" spans="1:20" s="13" customFormat="1" ht="14.4" x14ac:dyDescent="0.25">
      <c r="B14" s="16" t="str">
        <f>IFERROR(INDEX(Deployment!$B$2:$T$106,Teachers!$J11,COLUMNS($B$4:B13)),"")</f>
        <v/>
      </c>
      <c r="C14" s="15" t="str">
        <f>IFERROR(INDEX(Deployment!$B$2:$T$106,Teachers!$J11,COLUMNS($B$4:C13)),"")</f>
        <v/>
      </c>
      <c r="D14" s="15" t="str">
        <f>IFERROR(INDEX(Deployment!$B$2:$T$106,Teachers!$J11,COLUMNS($B$4:D13)),"")</f>
        <v/>
      </c>
      <c r="E14" s="15" t="str">
        <f>IFERROR(INDEX(Deployment!$B$2:$T$106,Teachers!$J11,COLUMNS($B$4:E13)),"")</f>
        <v/>
      </c>
      <c r="F14" s="15" t="str">
        <f>IFERROR(INDEX(Deployment!$B$2:$T$106,Teachers!$J11,COLUMNS($B$4:F13)),"")</f>
        <v/>
      </c>
      <c r="G14" s="106"/>
      <c r="H14" s="15" t="str">
        <f>IFERROR(INDEX(Deployment!$B$2:$T$106,Teachers!$J11,COLUMNS($B$4:H13)),"")</f>
        <v/>
      </c>
      <c r="I14" s="15" t="str">
        <f>IFERROR(INDEX(Deployment!$B$2:$T$106,Teachers!$J11,COLUMNS($B$4:I13)),"")</f>
        <v/>
      </c>
      <c r="J14" s="15" t="str">
        <f>IFERROR(INDEX(Deployment!$B$2:$T$106,Teachers!$J11,COLUMNS($B$4:J13)),"")</f>
        <v/>
      </c>
      <c r="K14" s="15" t="str">
        <f>IFERROR(INDEX(Deployment!$B$2:$T$106,Teachers!$J11,COLUMNS($B$4:K13)),"")</f>
        <v/>
      </c>
      <c r="L14" s="15" t="str">
        <f>IFERROR(INDEX(Deployment!$B$2:$T$106,Teachers!$J11,COLUMNS($B$4:L13)),"")</f>
        <v/>
      </c>
      <c r="M14" s="15" t="str">
        <f>IFERROR(INDEX(Deployment!$B$2:$T$106,Teachers!$J11,COLUMNS($B$4:M13)),"")</f>
        <v/>
      </c>
      <c r="N14" s="15" t="str">
        <f>IFERROR(INDEX(Deployment!$B$2:$T$106,Teachers!$J11,COLUMNS($B$4:N13)),"")</f>
        <v/>
      </c>
      <c r="O14" s="15" t="str">
        <f>IFERROR(INDEX(Deployment!$B$2:$T$106,Teachers!$J11,COLUMNS($B$4:O13)),"")</f>
        <v/>
      </c>
      <c r="P14" s="15" t="str">
        <f>IFERROR(INDEX(Deployment!$B$2:$T$106,Teachers!$J11,COLUMNS($B$4:P13)),"")</f>
        <v/>
      </c>
      <c r="Q14" s="15" t="str">
        <f>IFERROR(INDEX(Deployment!$B$2:$T$106,Teachers!$J11,COLUMNS($B$4:Q13)),"")</f>
        <v/>
      </c>
      <c r="R14" s="15" t="str">
        <f>IFERROR(INDEX(Deployment!$B$2:$T$106,Teachers!$J11,COLUMNS($B$4:R13)),"")</f>
        <v/>
      </c>
      <c r="S14" s="15" t="str">
        <f>IFERROR(INDEX(Deployment!$B$2:$T$106,Teachers!$J11,COLUMNS($B$4:S13)),"")</f>
        <v/>
      </c>
      <c r="T14" s="15" t="str">
        <f>IFERROR(INDEX(Deployment!$B$2:$T$106,Teachers!$J11,COLUMNS($B$4:T13)),"")</f>
        <v/>
      </c>
    </row>
    <row r="15" spans="1:20" s="13" customFormat="1" ht="14.4" x14ac:dyDescent="0.25">
      <c r="B15" s="16" t="str">
        <f>IFERROR(INDEX(Deployment!$B$2:$T$106,Teachers!$J12,COLUMNS($B$4:B14)),"")</f>
        <v/>
      </c>
      <c r="C15" s="15" t="str">
        <f>IFERROR(INDEX(Deployment!$B$2:$T$106,Teachers!$J12,COLUMNS($B$4:C14)),"")</f>
        <v/>
      </c>
      <c r="D15" s="15" t="str">
        <f>IFERROR(INDEX(Deployment!$B$2:$T$106,Teachers!$J12,COLUMNS($B$4:D14)),"")</f>
        <v/>
      </c>
      <c r="E15" s="15" t="str">
        <f>IFERROR(INDEX(Deployment!$B$2:$T$106,Teachers!$J12,COLUMNS($B$4:E14)),"")</f>
        <v/>
      </c>
      <c r="F15" s="15" t="str">
        <f>IFERROR(INDEX(Deployment!$B$2:$T$106,Teachers!$J12,COLUMNS($B$4:F14)),"")</f>
        <v/>
      </c>
      <c r="G15" s="106"/>
      <c r="H15" s="15" t="str">
        <f>IFERROR(INDEX(Deployment!$B$2:$T$106,Teachers!$J12,COLUMNS($B$4:H14)),"")</f>
        <v/>
      </c>
      <c r="I15" s="15" t="str">
        <f>IFERROR(INDEX(Deployment!$B$2:$T$106,Teachers!$J12,COLUMNS($B$4:I14)),"")</f>
        <v/>
      </c>
      <c r="J15" s="15" t="str">
        <f>IFERROR(INDEX(Deployment!$B$2:$T$106,Teachers!$J12,COLUMNS($B$4:J14)),"")</f>
        <v/>
      </c>
      <c r="K15" s="15" t="str">
        <f>IFERROR(INDEX(Deployment!$B$2:$T$106,Teachers!$J12,COLUMNS($B$4:K14)),"")</f>
        <v/>
      </c>
      <c r="L15" s="15" t="str">
        <f>IFERROR(INDEX(Deployment!$B$2:$T$106,Teachers!$J12,COLUMNS($B$4:L14)),"")</f>
        <v/>
      </c>
      <c r="M15" s="15" t="str">
        <f>IFERROR(INDEX(Deployment!$B$2:$T$106,Teachers!$J12,COLUMNS($B$4:M14)),"")</f>
        <v/>
      </c>
      <c r="N15" s="15" t="str">
        <f>IFERROR(INDEX(Deployment!$B$2:$T$106,Teachers!$J12,COLUMNS($B$4:N14)),"")</f>
        <v/>
      </c>
      <c r="O15" s="15" t="str">
        <f>IFERROR(INDEX(Deployment!$B$2:$T$106,Teachers!$J12,COLUMNS($B$4:O14)),"")</f>
        <v/>
      </c>
      <c r="P15" s="15" t="str">
        <f>IFERROR(INDEX(Deployment!$B$2:$T$106,Teachers!$J12,COLUMNS($B$4:P14)),"")</f>
        <v/>
      </c>
      <c r="Q15" s="15" t="str">
        <f>IFERROR(INDEX(Deployment!$B$2:$T$106,Teachers!$J12,COLUMNS($B$4:Q14)),"")</f>
        <v/>
      </c>
      <c r="R15" s="15" t="str">
        <f>IFERROR(INDEX(Deployment!$B$2:$T$106,Teachers!$J12,COLUMNS($B$4:R14)),"")</f>
        <v/>
      </c>
      <c r="S15" s="15" t="str">
        <f>IFERROR(INDEX(Deployment!$B$2:$T$106,Teachers!$J12,COLUMNS($B$4:S14)),"")</f>
        <v/>
      </c>
      <c r="T15" s="15" t="str">
        <f>IFERROR(INDEX(Deployment!$B$2:$T$106,Teachers!$J12,COLUMNS($B$4:T14)),"")</f>
        <v/>
      </c>
    </row>
    <row r="16" spans="1:20" s="13" customFormat="1" ht="14.4" x14ac:dyDescent="0.25">
      <c r="B16" s="16" t="str">
        <f>IFERROR(INDEX(Deployment!$B$2:$T$106,Teachers!$J13,COLUMNS($B$4:B15)),"")</f>
        <v/>
      </c>
      <c r="C16" s="15" t="str">
        <f>IFERROR(INDEX(Deployment!$B$2:$T$106,Teachers!$J13,COLUMNS($B$4:C15)),"")</f>
        <v/>
      </c>
      <c r="D16" s="15" t="str">
        <f>IFERROR(INDEX(Deployment!$B$2:$T$106,Teachers!$J13,COLUMNS($B$4:D15)),"")</f>
        <v/>
      </c>
      <c r="E16" s="15" t="str">
        <f>IFERROR(INDEX(Deployment!$B$2:$T$106,Teachers!$J13,COLUMNS($B$4:E15)),"")</f>
        <v/>
      </c>
      <c r="F16" s="15" t="str">
        <f>IFERROR(INDEX(Deployment!$B$2:$T$106,Teachers!$J13,COLUMNS($B$4:F15)),"")</f>
        <v/>
      </c>
      <c r="G16" s="106"/>
      <c r="H16" s="15" t="str">
        <f>IFERROR(INDEX(Deployment!$B$2:$T$106,Teachers!$J13,COLUMNS($B$4:H15)),"")</f>
        <v/>
      </c>
      <c r="I16" s="15" t="str">
        <f>IFERROR(INDEX(Deployment!$B$2:$T$106,Teachers!$J13,COLUMNS($B$4:I15)),"")</f>
        <v/>
      </c>
      <c r="J16" s="15" t="str">
        <f>IFERROR(INDEX(Deployment!$B$2:$T$106,Teachers!$J13,COLUMNS($B$4:J15)),"")</f>
        <v/>
      </c>
      <c r="K16" s="15" t="str">
        <f>IFERROR(INDEX(Deployment!$B$2:$T$106,Teachers!$J13,COLUMNS($B$4:K15)),"")</f>
        <v/>
      </c>
      <c r="L16" s="15" t="str">
        <f>IFERROR(INDEX(Deployment!$B$2:$T$106,Teachers!$J13,COLUMNS($B$4:L15)),"")</f>
        <v/>
      </c>
      <c r="M16" s="15" t="str">
        <f>IFERROR(INDEX(Deployment!$B$2:$T$106,Teachers!$J13,COLUMNS($B$4:M15)),"")</f>
        <v/>
      </c>
      <c r="N16" s="15" t="str">
        <f>IFERROR(INDEX(Deployment!$B$2:$T$106,Teachers!$J13,COLUMNS($B$4:N15)),"")</f>
        <v/>
      </c>
      <c r="O16" s="15" t="str">
        <f>IFERROR(INDEX(Deployment!$B$2:$T$106,Teachers!$J13,COLUMNS($B$4:O15)),"")</f>
        <v/>
      </c>
      <c r="P16" s="15" t="str">
        <f>IFERROR(INDEX(Deployment!$B$2:$T$106,Teachers!$J13,COLUMNS($B$4:P15)),"")</f>
        <v/>
      </c>
      <c r="Q16" s="15" t="str">
        <f>IFERROR(INDEX(Deployment!$B$2:$T$106,Teachers!$J13,COLUMNS($B$4:Q15)),"")</f>
        <v/>
      </c>
      <c r="R16" s="15" t="str">
        <f>IFERROR(INDEX(Deployment!$B$2:$T$106,Teachers!$J13,COLUMNS($B$4:R15)),"")</f>
        <v/>
      </c>
      <c r="S16" s="15" t="str">
        <f>IFERROR(INDEX(Deployment!$B$2:$T$106,Teachers!$J13,COLUMNS($B$4:S15)),"")</f>
        <v/>
      </c>
      <c r="T16" s="15" t="str">
        <f>IFERROR(INDEX(Deployment!$B$2:$T$106,Teachers!$J13,COLUMNS($B$4:T15)),"")</f>
        <v/>
      </c>
    </row>
    <row r="17" spans="2:20" s="13" customFormat="1" ht="14.4" x14ac:dyDescent="0.25">
      <c r="B17" s="16" t="str">
        <f>IFERROR(INDEX(Deployment!$B$2:$T$106,Teachers!$J14,COLUMNS($B$4:B16)),"")</f>
        <v/>
      </c>
      <c r="C17" s="15" t="str">
        <f>IFERROR(INDEX(Deployment!$B$2:$T$106,Teachers!$J14,COLUMNS($B$4:C16)),"")</f>
        <v/>
      </c>
      <c r="D17" s="15" t="str">
        <f>IFERROR(INDEX(Deployment!$B$2:$T$106,Teachers!$J14,COLUMNS($B$4:D16)),"")</f>
        <v/>
      </c>
      <c r="E17" s="15" t="str">
        <f>IFERROR(INDEX(Deployment!$B$2:$T$106,Teachers!$J14,COLUMNS($B$4:E16)),"")</f>
        <v/>
      </c>
      <c r="F17" s="15" t="str">
        <f>IFERROR(INDEX(Deployment!$B$2:$T$106,Teachers!$J14,COLUMNS($B$4:F16)),"")</f>
        <v/>
      </c>
      <c r="G17" s="106"/>
      <c r="H17" s="15" t="str">
        <f>IFERROR(INDEX(Deployment!$B$2:$T$106,Teachers!$J14,COLUMNS($B$4:H16)),"")</f>
        <v/>
      </c>
      <c r="I17" s="15" t="str">
        <f>IFERROR(INDEX(Deployment!$B$2:$T$106,Teachers!$J14,COLUMNS($B$4:I16)),"")</f>
        <v/>
      </c>
      <c r="J17" s="15" t="str">
        <f>IFERROR(INDEX(Deployment!$B$2:$T$106,Teachers!$J14,COLUMNS($B$4:J16)),"")</f>
        <v/>
      </c>
      <c r="K17" s="15" t="str">
        <f>IFERROR(INDEX(Deployment!$B$2:$T$106,Teachers!$J14,COLUMNS($B$4:K16)),"")</f>
        <v/>
      </c>
      <c r="L17" s="15" t="str">
        <f>IFERROR(INDEX(Deployment!$B$2:$T$106,Teachers!$J14,COLUMNS($B$4:L16)),"")</f>
        <v/>
      </c>
      <c r="M17" s="15" t="str">
        <f>IFERROR(INDEX(Deployment!$B$2:$T$106,Teachers!$J14,COLUMNS($B$4:M16)),"")</f>
        <v/>
      </c>
      <c r="N17" s="15" t="str">
        <f>IFERROR(INDEX(Deployment!$B$2:$T$106,Teachers!$J14,COLUMNS($B$4:N16)),"")</f>
        <v/>
      </c>
      <c r="O17" s="15" t="str">
        <f>IFERROR(INDEX(Deployment!$B$2:$T$106,Teachers!$J14,COLUMNS($B$4:O16)),"")</f>
        <v/>
      </c>
      <c r="P17" s="15" t="str">
        <f>IFERROR(INDEX(Deployment!$B$2:$T$106,Teachers!$J14,COLUMNS($B$4:P16)),"")</f>
        <v/>
      </c>
      <c r="Q17" s="15" t="str">
        <f>IFERROR(INDEX(Deployment!$B$2:$T$106,Teachers!$J14,COLUMNS($B$4:Q16)),"")</f>
        <v/>
      </c>
      <c r="R17" s="15" t="str">
        <f>IFERROR(INDEX(Deployment!$B$2:$T$106,Teachers!$J14,COLUMNS($B$4:R16)),"")</f>
        <v/>
      </c>
      <c r="S17" s="15" t="str">
        <f>IFERROR(INDEX(Deployment!$B$2:$T$106,Teachers!$J14,COLUMNS($B$4:S16)),"")</f>
        <v/>
      </c>
      <c r="T17" s="15" t="str">
        <f>IFERROR(INDEX(Deployment!$B$2:$T$106,Teachers!$J14,COLUMNS($B$4:T16)),"")</f>
        <v/>
      </c>
    </row>
    <row r="18" spans="2:20" s="13" customFormat="1" ht="14.4" x14ac:dyDescent="0.25">
      <c r="B18" s="16" t="str">
        <f>IFERROR(INDEX(Deployment!$B$2:$T$106,Teachers!$J15,COLUMNS($B$4:B17)),"")</f>
        <v/>
      </c>
      <c r="C18" s="15" t="str">
        <f>IFERROR(INDEX(Deployment!$B$2:$T$106,Teachers!$J15,COLUMNS($B$4:C17)),"")</f>
        <v/>
      </c>
      <c r="D18" s="15" t="str">
        <f>IFERROR(INDEX(Deployment!$B$2:$T$106,Teachers!$J15,COLUMNS($B$4:D17)),"")</f>
        <v/>
      </c>
      <c r="E18" s="15" t="str">
        <f>IFERROR(INDEX(Deployment!$B$2:$T$106,Teachers!$J15,COLUMNS($B$4:E17)),"")</f>
        <v/>
      </c>
      <c r="F18" s="15" t="str">
        <f>IFERROR(INDEX(Deployment!$B$2:$T$106,Teachers!$J15,COLUMNS($B$4:F17)),"")</f>
        <v/>
      </c>
      <c r="G18" s="106"/>
      <c r="H18" s="15" t="str">
        <f>IFERROR(INDEX(Deployment!$B$2:$T$106,Teachers!$J15,COLUMNS($B$4:H17)),"")</f>
        <v/>
      </c>
      <c r="I18" s="15" t="str">
        <f>IFERROR(INDEX(Deployment!$B$2:$T$106,Teachers!$J15,COLUMNS($B$4:I17)),"")</f>
        <v/>
      </c>
      <c r="J18" s="15" t="str">
        <f>IFERROR(INDEX(Deployment!$B$2:$T$106,Teachers!$J15,COLUMNS($B$4:J17)),"")</f>
        <v/>
      </c>
      <c r="K18" s="15" t="str">
        <f>IFERROR(INDEX(Deployment!$B$2:$T$106,Teachers!$J15,COLUMNS($B$4:K17)),"")</f>
        <v/>
      </c>
      <c r="L18" s="15" t="str">
        <f>IFERROR(INDEX(Deployment!$B$2:$T$106,Teachers!$J15,COLUMNS($B$4:L17)),"")</f>
        <v/>
      </c>
      <c r="M18" s="15" t="str">
        <f>IFERROR(INDEX(Deployment!$B$2:$T$106,Teachers!$J15,COLUMNS($B$4:M17)),"")</f>
        <v/>
      </c>
      <c r="N18" s="15" t="str">
        <f>IFERROR(INDEX(Deployment!$B$2:$T$106,Teachers!$J15,COLUMNS($B$4:N17)),"")</f>
        <v/>
      </c>
      <c r="O18" s="15" t="str">
        <f>IFERROR(INDEX(Deployment!$B$2:$T$106,Teachers!$J15,COLUMNS($B$4:O17)),"")</f>
        <v/>
      </c>
      <c r="P18" s="15" t="str">
        <f>IFERROR(INDEX(Deployment!$B$2:$T$106,Teachers!$J15,COLUMNS($B$4:P17)),"")</f>
        <v/>
      </c>
      <c r="Q18" s="15" t="str">
        <f>IFERROR(INDEX(Deployment!$B$2:$T$106,Teachers!$J15,COLUMNS($B$4:Q17)),"")</f>
        <v/>
      </c>
      <c r="R18" s="15" t="str">
        <f>IFERROR(INDEX(Deployment!$B$2:$T$106,Teachers!$J15,COLUMNS($B$4:R17)),"")</f>
        <v/>
      </c>
      <c r="S18" s="15" t="str">
        <f>IFERROR(INDEX(Deployment!$B$2:$T$106,Teachers!$J15,COLUMNS($B$4:S17)),"")</f>
        <v/>
      </c>
      <c r="T18" s="15" t="str">
        <f>IFERROR(INDEX(Deployment!$B$2:$T$106,Teachers!$J15,COLUMNS($B$4:T17)),"")</f>
        <v/>
      </c>
    </row>
    <row r="19" spans="2:20" s="13" customFormat="1" ht="14.4" x14ac:dyDescent="0.25">
      <c r="B19" s="16" t="str">
        <f>IFERROR(INDEX(Deployment!$B$2:$T$106,Teachers!$J16,COLUMNS($B$4:B18)),"")</f>
        <v/>
      </c>
      <c r="C19" s="15" t="str">
        <f>IFERROR(INDEX(Deployment!$B$2:$T$106,Teachers!$J16,COLUMNS($B$4:C18)),"")</f>
        <v/>
      </c>
      <c r="D19" s="15" t="str">
        <f>IFERROR(INDEX(Deployment!$B$2:$T$106,Teachers!$J16,COLUMNS($B$4:D18)),"")</f>
        <v/>
      </c>
      <c r="E19" s="15" t="str">
        <f>IFERROR(INDEX(Deployment!$B$2:$T$106,Teachers!$J16,COLUMNS($B$4:E18)),"")</f>
        <v/>
      </c>
      <c r="F19" s="15" t="str">
        <f>IFERROR(INDEX(Deployment!$B$2:$T$106,Teachers!$J16,COLUMNS($B$4:F18)),"")</f>
        <v/>
      </c>
      <c r="G19" s="106"/>
      <c r="H19" s="15" t="str">
        <f>IFERROR(INDEX(Deployment!$B$2:$T$106,Teachers!$J16,COLUMNS($B$4:H18)),"")</f>
        <v/>
      </c>
      <c r="I19" s="15" t="str">
        <f>IFERROR(INDEX(Deployment!$B$2:$T$106,Teachers!$J16,COLUMNS($B$4:I18)),"")</f>
        <v/>
      </c>
      <c r="J19" s="15" t="str">
        <f>IFERROR(INDEX(Deployment!$B$2:$T$106,Teachers!$J16,COLUMNS($B$4:J18)),"")</f>
        <v/>
      </c>
      <c r="K19" s="15" t="str">
        <f>IFERROR(INDEX(Deployment!$B$2:$T$106,Teachers!$J16,COLUMNS($B$4:K18)),"")</f>
        <v/>
      </c>
      <c r="L19" s="15" t="str">
        <f>IFERROR(INDEX(Deployment!$B$2:$T$106,Teachers!$J16,COLUMNS($B$4:L18)),"")</f>
        <v/>
      </c>
      <c r="M19" s="15" t="str">
        <f>IFERROR(INDEX(Deployment!$B$2:$T$106,Teachers!$J16,COLUMNS($B$4:M18)),"")</f>
        <v/>
      </c>
      <c r="N19" s="15" t="str">
        <f>IFERROR(INDEX(Deployment!$B$2:$T$106,Teachers!$J16,COLUMNS($B$4:N18)),"")</f>
        <v/>
      </c>
      <c r="O19" s="15" t="str">
        <f>IFERROR(INDEX(Deployment!$B$2:$T$106,Teachers!$J16,COLUMNS($B$4:O18)),"")</f>
        <v/>
      </c>
      <c r="P19" s="15" t="str">
        <f>IFERROR(INDEX(Deployment!$B$2:$T$106,Teachers!$J16,COLUMNS($B$4:P18)),"")</f>
        <v/>
      </c>
      <c r="Q19" s="15" t="str">
        <f>IFERROR(INDEX(Deployment!$B$2:$T$106,Teachers!$J16,COLUMNS($B$4:Q18)),"")</f>
        <v/>
      </c>
      <c r="R19" s="15" t="str">
        <f>IFERROR(INDEX(Deployment!$B$2:$T$106,Teachers!$J16,COLUMNS($B$4:R18)),"")</f>
        <v/>
      </c>
      <c r="S19" s="15" t="str">
        <f>IFERROR(INDEX(Deployment!$B$2:$T$106,Teachers!$J16,COLUMNS($B$4:S18)),"")</f>
        <v/>
      </c>
      <c r="T19" s="15" t="str">
        <f>IFERROR(INDEX(Deployment!$B$2:$T$106,Teachers!$J16,COLUMNS($B$4:T18)),"")</f>
        <v/>
      </c>
    </row>
    <row r="20" spans="2:20" s="13" customFormat="1" ht="14.4" x14ac:dyDescent="0.25">
      <c r="B20" s="16" t="str">
        <f>IFERROR(INDEX(Deployment!$B$2:$T$106,Teachers!$J17,COLUMNS($B$4:B19)),"")</f>
        <v/>
      </c>
      <c r="C20" s="15" t="str">
        <f>IFERROR(INDEX(Deployment!$B$2:$T$106,Teachers!$J17,COLUMNS($B$4:C19)),"")</f>
        <v/>
      </c>
      <c r="D20" s="15" t="str">
        <f>IFERROR(INDEX(Deployment!$B$2:$T$106,Teachers!$J17,COLUMNS($B$4:D19)),"")</f>
        <v/>
      </c>
      <c r="E20" s="15" t="str">
        <f>IFERROR(INDEX(Deployment!$B$2:$T$106,Teachers!$J17,COLUMNS($B$4:E19)),"")</f>
        <v/>
      </c>
      <c r="F20" s="15" t="str">
        <f>IFERROR(INDEX(Deployment!$B$2:$T$106,Teachers!$J17,COLUMNS($B$4:F19)),"")</f>
        <v/>
      </c>
      <c r="G20" s="106"/>
      <c r="H20" s="15" t="str">
        <f>IFERROR(INDEX(Deployment!$B$2:$T$106,Teachers!$J17,COLUMNS($B$4:H19)),"")</f>
        <v/>
      </c>
      <c r="I20" s="15" t="str">
        <f>IFERROR(INDEX(Deployment!$B$2:$T$106,Teachers!$J17,COLUMNS($B$4:I19)),"")</f>
        <v/>
      </c>
      <c r="J20" s="15" t="str">
        <f>IFERROR(INDEX(Deployment!$B$2:$T$106,Teachers!$J17,COLUMNS($B$4:J19)),"")</f>
        <v/>
      </c>
      <c r="K20" s="15" t="str">
        <f>IFERROR(INDEX(Deployment!$B$2:$T$106,Teachers!$J17,COLUMNS($B$4:K19)),"")</f>
        <v/>
      </c>
      <c r="L20" s="15" t="str">
        <f>IFERROR(INDEX(Deployment!$B$2:$T$106,Teachers!$J17,COLUMNS($B$4:L19)),"")</f>
        <v/>
      </c>
      <c r="M20" s="15" t="str">
        <f>IFERROR(INDEX(Deployment!$B$2:$T$106,Teachers!$J17,COLUMNS($B$4:M19)),"")</f>
        <v/>
      </c>
      <c r="N20" s="15" t="str">
        <f>IFERROR(INDEX(Deployment!$B$2:$T$106,Teachers!$J17,COLUMNS($B$4:N19)),"")</f>
        <v/>
      </c>
      <c r="O20" s="15" t="str">
        <f>IFERROR(INDEX(Deployment!$B$2:$T$106,Teachers!$J17,COLUMNS($B$4:O19)),"")</f>
        <v/>
      </c>
      <c r="P20" s="15" t="str">
        <f>IFERROR(INDEX(Deployment!$B$2:$T$106,Teachers!$J17,COLUMNS($B$4:P19)),"")</f>
        <v/>
      </c>
      <c r="Q20" s="15" t="str">
        <f>IFERROR(INDEX(Deployment!$B$2:$T$106,Teachers!$J17,COLUMNS($B$4:Q19)),"")</f>
        <v/>
      </c>
      <c r="R20" s="15" t="str">
        <f>IFERROR(INDEX(Deployment!$B$2:$T$106,Teachers!$J17,COLUMNS($B$4:R19)),"")</f>
        <v/>
      </c>
      <c r="S20" s="15" t="str">
        <f>IFERROR(INDEX(Deployment!$B$2:$T$106,Teachers!$J17,COLUMNS($B$4:S19)),"")</f>
        <v/>
      </c>
      <c r="T20" s="15" t="str">
        <f>IFERROR(INDEX(Deployment!$B$2:$T$106,Teachers!$J17,COLUMNS($B$4:T19)),"")</f>
        <v/>
      </c>
    </row>
    <row r="21" spans="2:20" s="13" customFormat="1" ht="14.4" x14ac:dyDescent="0.25">
      <c r="B21" s="16" t="str">
        <f>IFERROR(INDEX(Deployment!$B$2:$T$106,Teachers!$J18,COLUMNS($B$4:B20)),"")</f>
        <v/>
      </c>
      <c r="C21" s="15" t="str">
        <f>IFERROR(INDEX(Deployment!$B$2:$T$106,Teachers!$J18,COLUMNS($B$4:C20)),"")</f>
        <v/>
      </c>
      <c r="D21" s="15" t="str">
        <f>IFERROR(INDEX(Deployment!$B$2:$T$106,Teachers!$J18,COLUMNS($B$4:D20)),"")</f>
        <v/>
      </c>
      <c r="E21" s="15" t="str">
        <f>IFERROR(INDEX(Deployment!$B$2:$T$106,Teachers!$J18,COLUMNS($B$4:E20)),"")</f>
        <v/>
      </c>
      <c r="F21" s="15" t="str">
        <f>IFERROR(INDEX(Deployment!$B$2:$T$106,Teachers!$J18,COLUMNS($B$4:F20)),"")</f>
        <v/>
      </c>
      <c r="G21" s="106"/>
      <c r="H21" s="15" t="str">
        <f>IFERROR(INDEX(Deployment!$B$2:$T$106,Teachers!$J18,COLUMNS($B$4:H20)),"")</f>
        <v/>
      </c>
      <c r="I21" s="15" t="str">
        <f>IFERROR(INDEX(Deployment!$B$2:$T$106,Teachers!$J18,COLUMNS($B$4:I20)),"")</f>
        <v/>
      </c>
      <c r="J21" s="15" t="str">
        <f>IFERROR(INDEX(Deployment!$B$2:$T$106,Teachers!$J18,COLUMNS($B$4:J20)),"")</f>
        <v/>
      </c>
      <c r="K21" s="15" t="str">
        <f>IFERROR(INDEX(Deployment!$B$2:$T$106,Teachers!$J18,COLUMNS($B$4:K20)),"")</f>
        <v/>
      </c>
      <c r="L21" s="15" t="str">
        <f>IFERROR(INDEX(Deployment!$B$2:$T$106,Teachers!$J18,COLUMNS($B$4:L20)),"")</f>
        <v/>
      </c>
      <c r="M21" s="15" t="str">
        <f>IFERROR(INDEX(Deployment!$B$2:$T$106,Teachers!$J18,COLUMNS($B$4:M20)),"")</f>
        <v/>
      </c>
      <c r="N21" s="15" t="str">
        <f>IFERROR(INDEX(Deployment!$B$2:$T$106,Teachers!$J18,COLUMNS($B$4:N20)),"")</f>
        <v/>
      </c>
      <c r="O21" s="15" t="str">
        <f>IFERROR(INDEX(Deployment!$B$2:$T$106,Teachers!$J18,COLUMNS($B$4:O20)),"")</f>
        <v/>
      </c>
      <c r="P21" s="15" t="str">
        <f>IFERROR(INDEX(Deployment!$B$2:$T$106,Teachers!$J18,COLUMNS($B$4:P20)),"")</f>
        <v/>
      </c>
      <c r="Q21" s="15" t="str">
        <f>IFERROR(INDEX(Deployment!$B$2:$T$106,Teachers!$J18,COLUMNS($B$4:Q20)),"")</f>
        <v/>
      </c>
      <c r="R21" s="15" t="str">
        <f>IFERROR(INDEX(Deployment!$B$2:$T$106,Teachers!$J18,COLUMNS($B$4:R20)),"")</f>
        <v/>
      </c>
      <c r="S21" s="15" t="str">
        <f>IFERROR(INDEX(Deployment!$B$2:$T$106,Teachers!$J18,COLUMNS($B$4:S20)),"")</f>
        <v/>
      </c>
      <c r="T21" s="15" t="str">
        <f>IFERROR(INDEX(Deployment!$B$2:$T$106,Teachers!$J18,COLUMNS($B$4:T20)),"")</f>
        <v/>
      </c>
    </row>
    <row r="22" spans="2:20" s="13" customFormat="1" ht="14.4" x14ac:dyDescent="0.25">
      <c r="B22" s="16" t="str">
        <f>IFERROR(INDEX(Deployment!$B$2:$T$106,Teachers!$J19,COLUMNS($B$4:B21)),"")</f>
        <v/>
      </c>
      <c r="C22" s="15" t="str">
        <f>IFERROR(INDEX(Deployment!$B$2:$T$106,Teachers!$J19,COLUMNS($B$4:C21)),"")</f>
        <v/>
      </c>
      <c r="D22" s="15" t="str">
        <f>IFERROR(INDEX(Deployment!$B$2:$T$106,Teachers!$J19,COLUMNS($B$4:D21)),"")</f>
        <v/>
      </c>
      <c r="E22" s="15" t="str">
        <f>IFERROR(INDEX(Deployment!$B$2:$T$106,Teachers!$J19,COLUMNS($B$4:E21)),"")</f>
        <v/>
      </c>
      <c r="F22" s="15" t="str">
        <f>IFERROR(INDEX(Deployment!$B$2:$T$106,Teachers!$J19,COLUMNS($B$4:F21)),"")</f>
        <v/>
      </c>
      <c r="G22" s="106"/>
      <c r="H22" s="15" t="str">
        <f>IFERROR(INDEX(Deployment!$B$2:$T$106,Teachers!$J19,COLUMNS($B$4:H21)),"")</f>
        <v/>
      </c>
      <c r="I22" s="15" t="str">
        <f>IFERROR(INDEX(Deployment!$B$2:$T$106,Teachers!$J19,COLUMNS($B$4:I21)),"")</f>
        <v/>
      </c>
      <c r="J22" s="15" t="str">
        <f>IFERROR(INDEX(Deployment!$B$2:$T$106,Teachers!$J19,COLUMNS($B$4:J21)),"")</f>
        <v/>
      </c>
      <c r="K22" s="15" t="str">
        <f>IFERROR(INDEX(Deployment!$B$2:$T$106,Teachers!$J19,COLUMNS($B$4:K21)),"")</f>
        <v/>
      </c>
      <c r="L22" s="15" t="str">
        <f>IFERROR(INDEX(Deployment!$B$2:$T$106,Teachers!$J19,COLUMNS($B$4:L21)),"")</f>
        <v/>
      </c>
      <c r="M22" s="15" t="str">
        <f>IFERROR(INDEX(Deployment!$B$2:$T$106,Teachers!$J19,COLUMNS($B$4:M21)),"")</f>
        <v/>
      </c>
      <c r="N22" s="15" t="str">
        <f>IFERROR(INDEX(Deployment!$B$2:$T$106,Teachers!$J19,COLUMNS($B$4:N21)),"")</f>
        <v/>
      </c>
      <c r="O22" s="15" t="str">
        <f>IFERROR(INDEX(Deployment!$B$2:$T$106,Teachers!$J19,COLUMNS($B$4:O21)),"")</f>
        <v/>
      </c>
      <c r="P22" s="15" t="str">
        <f>IFERROR(INDEX(Deployment!$B$2:$T$106,Teachers!$J19,COLUMNS($B$4:P21)),"")</f>
        <v/>
      </c>
      <c r="Q22" s="15" t="str">
        <f>IFERROR(INDEX(Deployment!$B$2:$T$106,Teachers!$J19,COLUMNS($B$4:Q21)),"")</f>
        <v/>
      </c>
      <c r="R22" s="15" t="str">
        <f>IFERROR(INDEX(Deployment!$B$2:$T$106,Teachers!$J19,COLUMNS($B$4:R21)),"")</f>
        <v/>
      </c>
      <c r="S22" s="15" t="str">
        <f>IFERROR(INDEX(Deployment!$B$2:$T$106,Teachers!$J19,COLUMNS($B$4:S21)),"")</f>
        <v/>
      </c>
      <c r="T22" s="15" t="str">
        <f>IFERROR(INDEX(Deployment!$B$2:$T$106,Teachers!$J19,COLUMNS($B$4:T21)),"")</f>
        <v/>
      </c>
    </row>
    <row r="23" spans="2:20" s="13" customFormat="1" ht="14.4" x14ac:dyDescent="0.25">
      <c r="B23" s="16" t="str">
        <f>IFERROR(INDEX(Deployment!$B$2:$T$106,Teachers!$J20,COLUMNS($B$4:B22)),"")</f>
        <v/>
      </c>
      <c r="C23" s="15" t="str">
        <f>IFERROR(INDEX(Deployment!$B$2:$T$106,Teachers!$J20,COLUMNS($B$4:C22)),"")</f>
        <v/>
      </c>
      <c r="D23" s="15" t="str">
        <f>IFERROR(INDEX(Deployment!$B$2:$T$106,Teachers!$J20,COLUMNS($B$4:D22)),"")</f>
        <v/>
      </c>
      <c r="E23" s="15" t="str">
        <f>IFERROR(INDEX(Deployment!$B$2:$T$106,Teachers!$J20,COLUMNS($B$4:E22)),"")</f>
        <v/>
      </c>
      <c r="F23" s="15" t="str">
        <f>IFERROR(INDEX(Deployment!$B$2:$T$106,Teachers!$J20,COLUMNS($B$4:F22)),"")</f>
        <v/>
      </c>
      <c r="G23" s="106"/>
      <c r="H23" s="15" t="str">
        <f>IFERROR(INDEX(Deployment!$B$2:$T$106,Teachers!$J20,COLUMNS($B$4:H22)),"")</f>
        <v/>
      </c>
      <c r="I23" s="15" t="str">
        <f>IFERROR(INDEX(Deployment!$B$2:$T$106,Teachers!$J20,COLUMNS($B$4:I22)),"")</f>
        <v/>
      </c>
      <c r="J23" s="15" t="str">
        <f>IFERROR(INDEX(Deployment!$B$2:$T$106,Teachers!$J20,COLUMNS($B$4:J22)),"")</f>
        <v/>
      </c>
      <c r="K23" s="15" t="str">
        <f>IFERROR(INDEX(Deployment!$B$2:$T$106,Teachers!$J20,COLUMNS($B$4:K22)),"")</f>
        <v/>
      </c>
      <c r="L23" s="15" t="str">
        <f>IFERROR(INDEX(Deployment!$B$2:$T$106,Teachers!$J20,COLUMNS($B$4:L22)),"")</f>
        <v/>
      </c>
      <c r="M23" s="15" t="str">
        <f>IFERROR(INDEX(Deployment!$B$2:$T$106,Teachers!$J20,COLUMNS($B$4:M22)),"")</f>
        <v/>
      </c>
      <c r="N23" s="15" t="str">
        <f>IFERROR(INDEX(Deployment!$B$2:$T$106,Teachers!$J20,COLUMNS($B$4:N22)),"")</f>
        <v/>
      </c>
      <c r="O23" s="15" t="str">
        <f>IFERROR(INDEX(Deployment!$B$2:$T$106,Teachers!$J20,COLUMNS($B$4:O22)),"")</f>
        <v/>
      </c>
      <c r="P23" s="15" t="str">
        <f>IFERROR(INDEX(Deployment!$B$2:$T$106,Teachers!$J20,COLUMNS($B$4:P22)),"")</f>
        <v/>
      </c>
      <c r="Q23" s="15" t="str">
        <f>IFERROR(INDEX(Deployment!$B$2:$T$106,Teachers!$J20,COLUMNS($B$4:Q22)),"")</f>
        <v/>
      </c>
      <c r="R23" s="15" t="str">
        <f>IFERROR(INDEX(Deployment!$B$2:$T$106,Teachers!$J20,COLUMNS($B$4:R22)),"")</f>
        <v/>
      </c>
      <c r="S23" s="15" t="str">
        <f>IFERROR(INDEX(Deployment!$B$2:$T$106,Teachers!$J20,COLUMNS($B$4:S22)),"")</f>
        <v/>
      </c>
      <c r="T23" s="15" t="str">
        <f>IFERROR(INDEX(Deployment!$B$2:$T$106,Teachers!$J20,COLUMNS($B$4:T22)),"")</f>
        <v/>
      </c>
    </row>
    <row r="24" spans="2:20" s="13" customFormat="1" ht="14.4" x14ac:dyDescent="0.25">
      <c r="B24" s="16" t="str">
        <f>IFERROR(INDEX(Deployment!$B$2:$T$106,Teachers!$J21,COLUMNS($B$4:B23)),"")</f>
        <v/>
      </c>
      <c r="C24" s="15" t="str">
        <f>IFERROR(INDEX(Deployment!$B$2:$T$106,Teachers!$J21,COLUMNS($B$4:C23)),"")</f>
        <v/>
      </c>
      <c r="D24" s="15" t="str">
        <f>IFERROR(INDEX(Deployment!$B$2:$T$106,Teachers!$J21,COLUMNS($B$4:D23)),"")</f>
        <v/>
      </c>
      <c r="E24" s="15" t="str">
        <f>IFERROR(INDEX(Deployment!$B$2:$T$106,Teachers!$J21,COLUMNS($B$4:E23)),"")</f>
        <v/>
      </c>
      <c r="F24" s="15" t="str">
        <f>IFERROR(INDEX(Deployment!$B$2:$T$106,Teachers!$J21,COLUMNS($B$4:F23)),"")</f>
        <v/>
      </c>
      <c r="G24" s="106"/>
      <c r="H24" s="15" t="str">
        <f>IFERROR(INDEX(Deployment!$B$2:$T$106,Teachers!$J21,COLUMNS($B$4:H23)),"")</f>
        <v/>
      </c>
      <c r="I24" s="15" t="str">
        <f>IFERROR(INDEX(Deployment!$B$2:$T$106,Teachers!$J21,COLUMNS($B$4:I23)),"")</f>
        <v/>
      </c>
      <c r="J24" s="15" t="str">
        <f>IFERROR(INDEX(Deployment!$B$2:$T$106,Teachers!$J21,COLUMNS($B$4:J23)),"")</f>
        <v/>
      </c>
      <c r="K24" s="15" t="str">
        <f>IFERROR(INDEX(Deployment!$B$2:$T$106,Teachers!$J21,COLUMNS($B$4:K23)),"")</f>
        <v/>
      </c>
      <c r="L24" s="15" t="str">
        <f>IFERROR(INDEX(Deployment!$B$2:$T$106,Teachers!$J21,COLUMNS($B$4:L23)),"")</f>
        <v/>
      </c>
      <c r="M24" s="15" t="str">
        <f>IFERROR(INDEX(Deployment!$B$2:$T$106,Teachers!$J21,COLUMNS($B$4:M23)),"")</f>
        <v/>
      </c>
      <c r="N24" s="15" t="str">
        <f>IFERROR(INDEX(Deployment!$B$2:$T$106,Teachers!$J21,COLUMNS($B$4:N23)),"")</f>
        <v/>
      </c>
      <c r="O24" s="15" t="str">
        <f>IFERROR(INDEX(Deployment!$B$2:$T$106,Teachers!$J21,COLUMNS($B$4:O23)),"")</f>
        <v/>
      </c>
      <c r="P24" s="15" t="str">
        <f>IFERROR(INDEX(Deployment!$B$2:$T$106,Teachers!$J21,COLUMNS($B$4:P23)),"")</f>
        <v/>
      </c>
      <c r="Q24" s="15" t="str">
        <f>IFERROR(INDEX(Deployment!$B$2:$T$106,Teachers!$J21,COLUMNS($B$4:Q23)),"")</f>
        <v/>
      </c>
      <c r="R24" s="15" t="str">
        <f>IFERROR(INDEX(Deployment!$B$2:$T$106,Teachers!$J21,COLUMNS($B$4:R23)),"")</f>
        <v/>
      </c>
      <c r="S24" s="15" t="str">
        <f>IFERROR(INDEX(Deployment!$B$2:$T$106,Teachers!$J21,COLUMNS($B$4:S23)),"")</f>
        <v/>
      </c>
      <c r="T24" s="15" t="str">
        <f>IFERROR(INDEX(Deployment!$B$2:$T$106,Teachers!$J21,COLUMNS($B$4:T23)),"")</f>
        <v/>
      </c>
    </row>
    <row r="25" spans="2:20" s="13" customFormat="1" ht="14.4" x14ac:dyDescent="0.25">
      <c r="B25" s="16" t="str">
        <f>IFERROR(INDEX(Deployment!$B$2:$T$106,Teachers!$J22,COLUMNS($B$4:B24)),"")</f>
        <v/>
      </c>
      <c r="C25" s="15" t="str">
        <f>IFERROR(INDEX(Deployment!$B$2:$T$106,Teachers!$J22,COLUMNS($B$4:C24)),"")</f>
        <v/>
      </c>
      <c r="D25" s="15" t="str">
        <f>IFERROR(INDEX(Deployment!$B$2:$T$106,Teachers!$J22,COLUMNS($B$4:D24)),"")</f>
        <v/>
      </c>
      <c r="E25" s="15" t="str">
        <f>IFERROR(INDEX(Deployment!$B$2:$T$106,Teachers!$J22,COLUMNS($B$4:E24)),"")</f>
        <v/>
      </c>
      <c r="F25" s="15" t="str">
        <f>IFERROR(INDEX(Deployment!$B$2:$T$106,Teachers!$J22,COLUMNS($B$4:F24)),"")</f>
        <v/>
      </c>
      <c r="G25" s="106"/>
      <c r="H25" s="15" t="str">
        <f>IFERROR(INDEX(Deployment!$B$2:$T$106,Teachers!$J22,COLUMNS($B$4:H24)),"")</f>
        <v/>
      </c>
      <c r="I25" s="15" t="str">
        <f>IFERROR(INDEX(Deployment!$B$2:$T$106,Teachers!$J22,COLUMNS($B$4:I24)),"")</f>
        <v/>
      </c>
      <c r="J25" s="15" t="str">
        <f>IFERROR(INDEX(Deployment!$B$2:$T$106,Teachers!$J22,COLUMNS($B$4:J24)),"")</f>
        <v/>
      </c>
      <c r="K25" s="15" t="str">
        <f>IFERROR(INDEX(Deployment!$B$2:$T$106,Teachers!$J22,COLUMNS($B$4:K24)),"")</f>
        <v/>
      </c>
      <c r="L25" s="15" t="str">
        <f>IFERROR(INDEX(Deployment!$B$2:$T$106,Teachers!$J22,COLUMNS($B$4:L24)),"")</f>
        <v/>
      </c>
      <c r="M25" s="15" t="str">
        <f>IFERROR(INDEX(Deployment!$B$2:$T$106,Teachers!$J22,COLUMNS($B$4:M24)),"")</f>
        <v/>
      </c>
      <c r="N25" s="15" t="str">
        <f>IFERROR(INDEX(Deployment!$B$2:$T$106,Teachers!$J22,COLUMNS($B$4:N24)),"")</f>
        <v/>
      </c>
      <c r="O25" s="15" t="str">
        <f>IFERROR(INDEX(Deployment!$B$2:$T$106,Teachers!$J22,COLUMNS($B$4:O24)),"")</f>
        <v/>
      </c>
      <c r="P25" s="15" t="str">
        <f>IFERROR(INDEX(Deployment!$B$2:$T$106,Teachers!$J22,COLUMNS($B$4:P24)),"")</f>
        <v/>
      </c>
      <c r="Q25" s="15" t="str">
        <f>IFERROR(INDEX(Deployment!$B$2:$T$106,Teachers!$J22,COLUMNS($B$4:Q24)),"")</f>
        <v/>
      </c>
      <c r="R25" s="15" t="str">
        <f>IFERROR(INDEX(Deployment!$B$2:$T$106,Teachers!$J22,COLUMNS($B$4:R24)),"")</f>
        <v/>
      </c>
      <c r="S25" s="15" t="str">
        <f>IFERROR(INDEX(Deployment!$B$2:$T$106,Teachers!$J22,COLUMNS($B$4:S24)),"")</f>
        <v/>
      </c>
      <c r="T25" s="15" t="str">
        <f>IFERROR(INDEX(Deployment!$B$2:$T$106,Teachers!$J22,COLUMNS($B$4:T24)),"")</f>
        <v/>
      </c>
    </row>
    <row r="26" spans="2:20" s="13" customFormat="1" ht="14.4" x14ac:dyDescent="0.25">
      <c r="B26" s="16" t="str">
        <f>IFERROR(INDEX(Deployment!$B$2:$T$106,Teachers!$J23,COLUMNS($B$4:B25)),"")</f>
        <v/>
      </c>
      <c r="C26" s="15" t="str">
        <f>IFERROR(INDEX(Deployment!$B$2:$T$106,Teachers!$J23,COLUMNS($B$4:C25)),"")</f>
        <v/>
      </c>
      <c r="D26" s="15" t="str">
        <f>IFERROR(INDEX(Deployment!$B$2:$T$106,Teachers!$J23,COLUMNS($B$4:D25)),"")</f>
        <v/>
      </c>
      <c r="E26" s="15" t="str">
        <f>IFERROR(INDEX(Deployment!$B$2:$T$106,Teachers!$J23,COLUMNS($B$4:E25)),"")</f>
        <v/>
      </c>
      <c r="F26" s="15" t="str">
        <f>IFERROR(INDEX(Deployment!$B$2:$T$106,Teachers!$J23,COLUMNS($B$4:F25)),"")</f>
        <v/>
      </c>
      <c r="G26" s="106"/>
      <c r="H26" s="15" t="str">
        <f>IFERROR(INDEX(Deployment!$B$2:$T$106,Teachers!$J23,COLUMNS($B$4:H25)),"")</f>
        <v/>
      </c>
      <c r="I26" s="15" t="str">
        <f>IFERROR(INDEX(Deployment!$B$2:$T$106,Teachers!$J23,COLUMNS($B$4:I25)),"")</f>
        <v/>
      </c>
      <c r="J26" s="15" t="str">
        <f>IFERROR(INDEX(Deployment!$B$2:$T$106,Teachers!$J23,COLUMNS($B$4:J25)),"")</f>
        <v/>
      </c>
      <c r="K26" s="15" t="str">
        <f>IFERROR(INDEX(Deployment!$B$2:$T$106,Teachers!$J23,COLUMNS($B$4:K25)),"")</f>
        <v/>
      </c>
      <c r="L26" s="15" t="str">
        <f>IFERROR(INDEX(Deployment!$B$2:$T$106,Teachers!$J23,COLUMNS($B$4:L25)),"")</f>
        <v/>
      </c>
      <c r="M26" s="15" t="str">
        <f>IFERROR(INDEX(Deployment!$B$2:$T$106,Teachers!$J23,COLUMNS($B$4:M25)),"")</f>
        <v/>
      </c>
      <c r="N26" s="15" t="str">
        <f>IFERROR(INDEX(Deployment!$B$2:$T$106,Teachers!$J23,COLUMNS($B$4:N25)),"")</f>
        <v/>
      </c>
      <c r="O26" s="15" t="str">
        <f>IFERROR(INDEX(Deployment!$B$2:$T$106,Teachers!$J23,COLUMNS($B$4:O25)),"")</f>
        <v/>
      </c>
      <c r="P26" s="15" t="str">
        <f>IFERROR(INDEX(Deployment!$B$2:$T$106,Teachers!$J23,COLUMNS($B$4:P25)),"")</f>
        <v/>
      </c>
      <c r="Q26" s="15" t="str">
        <f>IFERROR(INDEX(Deployment!$B$2:$T$106,Teachers!$J23,COLUMNS($B$4:Q25)),"")</f>
        <v/>
      </c>
      <c r="R26" s="15" t="str">
        <f>IFERROR(INDEX(Deployment!$B$2:$T$106,Teachers!$J23,COLUMNS($B$4:R25)),"")</f>
        <v/>
      </c>
      <c r="S26" s="15" t="str">
        <f>IFERROR(INDEX(Deployment!$B$2:$T$106,Teachers!$J23,COLUMNS($B$4:S25)),"")</f>
        <v/>
      </c>
      <c r="T26" s="15" t="str">
        <f>IFERROR(INDEX(Deployment!$B$2:$T$106,Teachers!$J23,COLUMNS($B$4:T25)),"")</f>
        <v/>
      </c>
    </row>
    <row r="27" spans="2:20" s="13" customFormat="1" ht="14.4" x14ac:dyDescent="0.25">
      <c r="B27" s="16" t="str">
        <f>IFERROR(INDEX(Deployment!$B$2:$T$106,Teachers!$J24,COLUMNS($B$4:B26)),"")</f>
        <v/>
      </c>
      <c r="C27" s="15" t="str">
        <f>IFERROR(INDEX(Deployment!$B$2:$T$106,Teachers!$J24,COLUMNS($B$4:C26)),"")</f>
        <v/>
      </c>
      <c r="D27" s="15" t="str">
        <f>IFERROR(INDEX(Deployment!$B$2:$T$106,Teachers!$J24,COLUMNS($B$4:D26)),"")</f>
        <v/>
      </c>
      <c r="E27" s="15" t="str">
        <f>IFERROR(INDEX(Deployment!$B$2:$T$106,Teachers!$J24,COLUMNS($B$4:E26)),"")</f>
        <v/>
      </c>
      <c r="F27" s="15" t="str">
        <f>IFERROR(INDEX(Deployment!$B$2:$T$106,Teachers!$J24,COLUMNS($B$4:F26)),"")</f>
        <v/>
      </c>
      <c r="G27" s="106"/>
      <c r="H27" s="15" t="str">
        <f>IFERROR(INDEX(Deployment!$B$2:$T$106,Teachers!$J24,COLUMNS($B$4:H26)),"")</f>
        <v/>
      </c>
      <c r="I27" s="15" t="str">
        <f>IFERROR(INDEX(Deployment!$B$2:$T$106,Teachers!$J24,COLUMNS($B$4:I26)),"")</f>
        <v/>
      </c>
      <c r="J27" s="15" t="str">
        <f>IFERROR(INDEX(Deployment!$B$2:$T$106,Teachers!$J24,COLUMNS($B$4:J26)),"")</f>
        <v/>
      </c>
      <c r="K27" s="15" t="str">
        <f>IFERROR(INDEX(Deployment!$B$2:$T$106,Teachers!$J24,COLUMNS($B$4:K26)),"")</f>
        <v/>
      </c>
      <c r="L27" s="15" t="str">
        <f>IFERROR(INDEX(Deployment!$B$2:$T$106,Teachers!$J24,COLUMNS($B$4:L26)),"")</f>
        <v/>
      </c>
      <c r="M27" s="15" t="str">
        <f>IFERROR(INDEX(Deployment!$B$2:$T$106,Teachers!$J24,COLUMNS($B$4:M26)),"")</f>
        <v/>
      </c>
      <c r="N27" s="15" t="str">
        <f>IFERROR(INDEX(Deployment!$B$2:$T$106,Teachers!$J24,COLUMNS($B$4:N26)),"")</f>
        <v/>
      </c>
      <c r="O27" s="15" t="str">
        <f>IFERROR(INDEX(Deployment!$B$2:$T$106,Teachers!$J24,COLUMNS($B$4:O26)),"")</f>
        <v/>
      </c>
      <c r="P27" s="15" t="str">
        <f>IFERROR(INDEX(Deployment!$B$2:$T$106,Teachers!$J24,COLUMNS($B$4:P26)),"")</f>
        <v/>
      </c>
      <c r="Q27" s="15" t="str">
        <f>IFERROR(INDEX(Deployment!$B$2:$T$106,Teachers!$J24,COLUMNS($B$4:Q26)),"")</f>
        <v/>
      </c>
      <c r="R27" s="15" t="str">
        <f>IFERROR(INDEX(Deployment!$B$2:$T$106,Teachers!$J24,COLUMNS($B$4:R26)),"")</f>
        <v/>
      </c>
      <c r="S27" s="15" t="str">
        <f>IFERROR(INDEX(Deployment!$B$2:$T$106,Teachers!$J24,COLUMNS($B$4:S26)),"")</f>
        <v/>
      </c>
      <c r="T27" s="15" t="str">
        <f>IFERROR(INDEX(Deployment!$B$2:$T$106,Teachers!$J24,COLUMNS($B$4:T26)),"")</f>
        <v/>
      </c>
    </row>
    <row r="28" spans="2:20" s="13" customFormat="1" ht="14.4" x14ac:dyDescent="0.25">
      <c r="B28" s="16" t="str">
        <f>IFERROR(INDEX(Deployment!$B$2:$T$106,Teachers!$J25,COLUMNS($B$4:B27)),"")</f>
        <v/>
      </c>
      <c r="C28" s="15" t="str">
        <f>IFERROR(INDEX(Deployment!$B$2:$T$106,Teachers!$J25,COLUMNS($B$4:C27)),"")</f>
        <v/>
      </c>
      <c r="D28" s="15" t="str">
        <f>IFERROR(INDEX(Deployment!$B$2:$T$106,Teachers!$J25,COLUMNS($B$4:D27)),"")</f>
        <v/>
      </c>
      <c r="E28" s="15" t="str">
        <f>IFERROR(INDEX(Deployment!$B$2:$T$106,Teachers!$J25,COLUMNS($B$4:E27)),"")</f>
        <v/>
      </c>
      <c r="F28" s="15" t="str">
        <f>IFERROR(INDEX(Deployment!$B$2:$T$106,Teachers!$J25,COLUMNS($B$4:F27)),"")</f>
        <v/>
      </c>
      <c r="G28" s="106"/>
      <c r="H28" s="15" t="str">
        <f>IFERROR(INDEX(Deployment!$B$2:$T$106,Teachers!$J25,COLUMNS($B$4:H27)),"")</f>
        <v/>
      </c>
      <c r="I28" s="15" t="str">
        <f>IFERROR(INDEX(Deployment!$B$2:$T$106,Teachers!$J25,COLUMNS($B$4:I27)),"")</f>
        <v/>
      </c>
      <c r="J28" s="15" t="str">
        <f>IFERROR(INDEX(Deployment!$B$2:$T$106,Teachers!$J25,COLUMNS($B$4:J27)),"")</f>
        <v/>
      </c>
      <c r="K28" s="15" t="str">
        <f>IFERROR(INDEX(Deployment!$B$2:$T$106,Teachers!$J25,COLUMNS($B$4:K27)),"")</f>
        <v/>
      </c>
      <c r="L28" s="15" t="str">
        <f>IFERROR(INDEX(Deployment!$B$2:$T$106,Teachers!$J25,COLUMNS($B$4:L27)),"")</f>
        <v/>
      </c>
      <c r="M28" s="15" t="str">
        <f>IFERROR(INDEX(Deployment!$B$2:$T$106,Teachers!$J25,COLUMNS($B$4:M27)),"")</f>
        <v/>
      </c>
      <c r="N28" s="15" t="str">
        <f>IFERROR(INDEX(Deployment!$B$2:$T$106,Teachers!$J25,COLUMNS($B$4:N27)),"")</f>
        <v/>
      </c>
      <c r="O28" s="15" t="str">
        <f>IFERROR(INDEX(Deployment!$B$2:$T$106,Teachers!$J25,COLUMNS($B$4:O27)),"")</f>
        <v/>
      </c>
      <c r="P28" s="15" t="str">
        <f>IFERROR(INDEX(Deployment!$B$2:$T$106,Teachers!$J25,COLUMNS($B$4:P27)),"")</f>
        <v/>
      </c>
      <c r="Q28" s="15" t="str">
        <f>IFERROR(INDEX(Deployment!$B$2:$T$106,Teachers!$J25,COLUMNS($B$4:Q27)),"")</f>
        <v/>
      </c>
      <c r="R28" s="15" t="str">
        <f>IFERROR(INDEX(Deployment!$B$2:$T$106,Teachers!$J25,COLUMNS($B$4:R27)),"")</f>
        <v/>
      </c>
      <c r="S28" s="15" t="str">
        <f>IFERROR(INDEX(Deployment!$B$2:$T$106,Teachers!$J25,COLUMNS($B$4:S27)),"")</f>
        <v/>
      </c>
      <c r="T28" s="15" t="str">
        <f>IFERROR(INDEX(Deployment!$B$2:$T$106,Teachers!$J25,COLUMNS($B$4:T27)),"")</f>
        <v/>
      </c>
    </row>
    <row r="29" spans="2:20" s="13" customFormat="1" ht="14.4" x14ac:dyDescent="0.25">
      <c r="B29" s="16" t="str">
        <f>IFERROR(INDEX(Deployment!$B$2:$T$106,Teachers!$J26,COLUMNS($B$4:B28)),"")</f>
        <v/>
      </c>
      <c r="C29" s="15" t="str">
        <f>IFERROR(INDEX(Deployment!$B$2:$T$106,Teachers!$J26,COLUMNS($B$4:C28)),"")</f>
        <v/>
      </c>
      <c r="D29" s="15" t="str">
        <f>IFERROR(INDEX(Deployment!$B$2:$T$106,Teachers!$J26,COLUMNS($B$4:D28)),"")</f>
        <v/>
      </c>
      <c r="E29" s="15" t="str">
        <f>IFERROR(INDEX(Deployment!$B$2:$T$106,Teachers!$J26,COLUMNS($B$4:E28)),"")</f>
        <v/>
      </c>
      <c r="F29" s="15" t="str">
        <f>IFERROR(INDEX(Deployment!$B$2:$T$106,Teachers!$J26,COLUMNS($B$4:F28)),"")</f>
        <v/>
      </c>
      <c r="G29" s="106"/>
      <c r="H29" s="15" t="str">
        <f>IFERROR(INDEX(Deployment!$B$2:$T$106,Teachers!$J26,COLUMNS($B$4:H28)),"")</f>
        <v/>
      </c>
      <c r="I29" s="15" t="str">
        <f>IFERROR(INDEX(Deployment!$B$2:$T$106,Teachers!$J26,COLUMNS($B$4:I28)),"")</f>
        <v/>
      </c>
      <c r="J29" s="15" t="str">
        <f>IFERROR(INDEX(Deployment!$B$2:$T$106,Teachers!$J26,COLUMNS($B$4:J28)),"")</f>
        <v/>
      </c>
      <c r="K29" s="15" t="str">
        <f>IFERROR(INDEX(Deployment!$B$2:$T$106,Teachers!$J26,COLUMNS($B$4:K28)),"")</f>
        <v/>
      </c>
      <c r="L29" s="15" t="str">
        <f>IFERROR(INDEX(Deployment!$B$2:$T$106,Teachers!$J26,COLUMNS($B$4:L28)),"")</f>
        <v/>
      </c>
      <c r="M29" s="15" t="str">
        <f>IFERROR(INDEX(Deployment!$B$2:$T$106,Teachers!$J26,COLUMNS($B$4:M28)),"")</f>
        <v/>
      </c>
      <c r="N29" s="15" t="str">
        <f>IFERROR(INDEX(Deployment!$B$2:$T$106,Teachers!$J26,COLUMNS($B$4:N28)),"")</f>
        <v/>
      </c>
      <c r="O29" s="15" t="str">
        <f>IFERROR(INDEX(Deployment!$B$2:$T$106,Teachers!$J26,COLUMNS($B$4:O28)),"")</f>
        <v/>
      </c>
      <c r="P29" s="15" t="str">
        <f>IFERROR(INDEX(Deployment!$B$2:$T$106,Teachers!$J26,COLUMNS($B$4:P28)),"")</f>
        <v/>
      </c>
      <c r="Q29" s="15" t="str">
        <f>IFERROR(INDEX(Deployment!$B$2:$T$106,Teachers!$J26,COLUMNS($B$4:Q28)),"")</f>
        <v/>
      </c>
      <c r="R29" s="15" t="str">
        <f>IFERROR(INDEX(Deployment!$B$2:$T$106,Teachers!$J26,COLUMNS($B$4:R28)),"")</f>
        <v/>
      </c>
      <c r="S29" s="15" t="str">
        <f>IFERROR(INDEX(Deployment!$B$2:$T$106,Teachers!$J26,COLUMNS($B$4:S28)),"")</f>
        <v/>
      </c>
      <c r="T29" s="15" t="str">
        <f>IFERROR(INDEX(Deployment!$B$2:$T$106,Teachers!$J26,COLUMNS($B$4:T28)),"")</f>
        <v/>
      </c>
    </row>
    <row r="30" spans="2:20" s="13" customFormat="1" ht="14.4" x14ac:dyDescent="0.25">
      <c r="B30" s="16" t="str">
        <f>IFERROR(INDEX(Deployment!$B$2:$T$106,Teachers!$J27,COLUMNS($B$4:B29)),"")</f>
        <v/>
      </c>
      <c r="C30" s="15" t="str">
        <f>IFERROR(INDEX(Deployment!$B$2:$T$106,Teachers!$J27,COLUMNS($B$4:C29)),"")</f>
        <v/>
      </c>
      <c r="D30" s="15" t="str">
        <f>IFERROR(INDEX(Deployment!$B$2:$T$106,Teachers!$J27,COLUMNS($B$4:D29)),"")</f>
        <v/>
      </c>
      <c r="E30" s="15" t="str">
        <f>IFERROR(INDEX(Deployment!$B$2:$T$106,Teachers!$J27,COLUMNS($B$4:E29)),"")</f>
        <v/>
      </c>
      <c r="F30" s="15" t="str">
        <f>IFERROR(INDEX(Deployment!$B$2:$T$106,Teachers!$J27,COLUMNS($B$4:F29)),"")</f>
        <v/>
      </c>
      <c r="G30" s="106"/>
      <c r="H30" s="15" t="str">
        <f>IFERROR(INDEX(Deployment!$B$2:$T$106,Teachers!$J27,COLUMNS($B$4:H29)),"")</f>
        <v/>
      </c>
      <c r="I30" s="15" t="str">
        <f>IFERROR(INDEX(Deployment!$B$2:$T$106,Teachers!$J27,COLUMNS($B$4:I29)),"")</f>
        <v/>
      </c>
      <c r="J30" s="15" t="str">
        <f>IFERROR(INDEX(Deployment!$B$2:$T$106,Teachers!$J27,COLUMNS($B$4:J29)),"")</f>
        <v/>
      </c>
      <c r="K30" s="15" t="str">
        <f>IFERROR(INDEX(Deployment!$B$2:$T$106,Teachers!$J27,COLUMNS($B$4:K29)),"")</f>
        <v/>
      </c>
      <c r="L30" s="15" t="str">
        <f>IFERROR(INDEX(Deployment!$B$2:$T$106,Teachers!$J27,COLUMNS($B$4:L29)),"")</f>
        <v/>
      </c>
      <c r="M30" s="15" t="str">
        <f>IFERROR(INDEX(Deployment!$B$2:$T$106,Teachers!$J27,COLUMNS($B$4:M29)),"")</f>
        <v/>
      </c>
      <c r="N30" s="15" t="str">
        <f>IFERROR(INDEX(Deployment!$B$2:$T$106,Teachers!$J27,COLUMNS($B$4:N29)),"")</f>
        <v/>
      </c>
      <c r="O30" s="15" t="str">
        <f>IFERROR(INDEX(Deployment!$B$2:$T$106,Teachers!$J27,COLUMNS($B$4:O29)),"")</f>
        <v/>
      </c>
      <c r="P30" s="15" t="str">
        <f>IFERROR(INDEX(Deployment!$B$2:$T$106,Teachers!$J27,COLUMNS($B$4:P29)),"")</f>
        <v/>
      </c>
      <c r="Q30" s="15" t="str">
        <f>IFERROR(INDEX(Deployment!$B$2:$T$106,Teachers!$J27,COLUMNS($B$4:Q29)),"")</f>
        <v/>
      </c>
      <c r="R30" s="15" t="str">
        <f>IFERROR(INDEX(Deployment!$B$2:$T$106,Teachers!$J27,COLUMNS($B$4:R29)),"")</f>
        <v/>
      </c>
      <c r="S30" s="15" t="str">
        <f>IFERROR(INDEX(Deployment!$B$2:$T$106,Teachers!$J27,COLUMNS($B$4:S29)),"")</f>
        <v/>
      </c>
      <c r="T30" s="15" t="str">
        <f>IFERROR(INDEX(Deployment!$B$2:$T$106,Teachers!$J27,COLUMNS($B$4:T29)),"")</f>
        <v/>
      </c>
    </row>
    <row r="31" spans="2:20" s="13" customFormat="1" ht="14.4" x14ac:dyDescent="0.25">
      <c r="B31" s="104" t="s">
        <v>93</v>
      </c>
      <c r="C31" s="104"/>
      <c r="D31" s="34">
        <f>COUNTIF(D5:D30,"*?")</f>
        <v>3</v>
      </c>
      <c r="E31" s="43"/>
      <c r="F31" s="34">
        <f t="shared" ref="F31" si="0">COUNTIF(F5:F30,"*?")</f>
        <v>3</v>
      </c>
      <c r="G31" s="107"/>
      <c r="H31" s="34">
        <f>SUMIF(H5:H30,H4,$E$5:$E$30)</f>
        <v>5</v>
      </c>
      <c r="I31" s="43">
        <f t="shared" ref="I31:T31" si="1">SUMIF(I5:I30,I4,$E$5:$E$30)</f>
        <v>4</v>
      </c>
      <c r="J31" s="43">
        <f t="shared" si="1"/>
        <v>6</v>
      </c>
      <c r="K31" s="43">
        <f t="shared" si="1"/>
        <v>4</v>
      </c>
      <c r="L31" s="43">
        <f t="shared" si="1"/>
        <v>6</v>
      </c>
      <c r="M31" s="43">
        <f t="shared" si="1"/>
        <v>3</v>
      </c>
      <c r="N31" s="43">
        <f t="shared" si="1"/>
        <v>3</v>
      </c>
      <c r="O31" s="43">
        <f t="shared" si="1"/>
        <v>5</v>
      </c>
      <c r="P31" s="43">
        <f t="shared" si="1"/>
        <v>5</v>
      </c>
      <c r="Q31" s="43">
        <f t="shared" si="1"/>
        <v>3</v>
      </c>
      <c r="R31" s="43">
        <f t="shared" si="1"/>
        <v>3</v>
      </c>
      <c r="S31" s="43">
        <f t="shared" si="1"/>
        <v>0</v>
      </c>
      <c r="T31" s="43">
        <f t="shared" si="1"/>
        <v>0</v>
      </c>
    </row>
    <row r="33" spans="2:20" ht="28.8" x14ac:dyDescent="0.25">
      <c r="B33" s="8" t="s">
        <v>64</v>
      </c>
      <c r="C33" s="8" t="s">
        <v>65</v>
      </c>
      <c r="D33" s="8" t="s">
        <v>73</v>
      </c>
      <c r="E33" s="7" t="s">
        <v>99</v>
      </c>
      <c r="F33" s="7" t="s">
        <v>3</v>
      </c>
      <c r="G33" s="105"/>
      <c r="H33" s="8" t="s">
        <v>51</v>
      </c>
      <c r="I33" s="8" t="s">
        <v>52</v>
      </c>
      <c r="J33" s="8" t="s">
        <v>53</v>
      </c>
      <c r="K33" s="8" t="s">
        <v>54</v>
      </c>
      <c r="L33" s="8" t="s">
        <v>55</v>
      </c>
      <c r="M33" s="8" t="s">
        <v>56</v>
      </c>
      <c r="N33" s="8" t="s">
        <v>57</v>
      </c>
      <c r="O33" s="8" t="s">
        <v>58</v>
      </c>
      <c r="P33" s="8" t="s">
        <v>59</v>
      </c>
      <c r="Q33" s="8" t="s">
        <v>60</v>
      </c>
      <c r="R33" s="8" t="s">
        <v>61</v>
      </c>
      <c r="S33" s="8" t="s">
        <v>62</v>
      </c>
      <c r="T33" s="8" t="s">
        <v>0</v>
      </c>
    </row>
    <row r="34" spans="2:20" ht="13.8" x14ac:dyDescent="0.25">
      <c r="B34" s="14" t="str">
        <f>IFERROR(INDEX(Deployment!$B$2:$T$106,Teachers!$L2,COLUMNS($B$33:B33)),"")</f>
        <v>Teacher F</v>
      </c>
      <c r="C34" s="17" t="str">
        <f>IFERROR(INDEX(Deployment!$B$2:$T$106,Teachers!$L2,COLUMNS($B$33:C33)),"")</f>
        <v>Teacher C</v>
      </c>
      <c r="D34" s="14" t="str">
        <f>IFERROR(INDEX(Deployment!$B$2:$T$106,Teachers!$L2,COLUMNS($B$33:D33)),"")</f>
        <v>PE ICT/DATA</v>
      </c>
      <c r="E34" s="14">
        <f>IFERROR(INDEX(Deployment!$B$2:$T$106,Teachers!$L2,COLUMNS($B$33:E33)),"")</f>
        <v>2</v>
      </c>
      <c r="F34" s="14" t="str">
        <f>IFERROR(INDEX(Deployment!$B$2:$T$106,Teachers!$L2,COLUMNS($B$33:F33)),"")</f>
        <v>PE Assessment Results Collation + JC2 Cert</v>
      </c>
      <c r="G34" s="106"/>
      <c r="H34" s="14">
        <f>IFERROR(INDEX(Deployment!$B$2:$T$106,Teachers!$L2,COLUMNS($B$33:H33)),"")</f>
        <v>0</v>
      </c>
      <c r="I34" s="14">
        <f>IFERROR(INDEX(Deployment!$B$2:$T$106,Teachers!$L2,COLUMNS($B$33:I33)),"")</f>
        <v>0</v>
      </c>
      <c r="J34" s="14">
        <f>IFERROR(INDEX(Deployment!$B$2:$T$106,Teachers!$L2,COLUMNS($B$33:J33)),"")</f>
        <v>0</v>
      </c>
      <c r="K34" s="14">
        <f>IFERROR(INDEX(Deployment!$B$2:$T$106,Teachers!$L2,COLUMNS($B$33:K33)),"")</f>
        <v>0</v>
      </c>
      <c r="L34" s="14">
        <f>IFERROR(INDEX(Deployment!$B$2:$T$106,Teachers!$L2,COLUMNS($B$33:L33)),"")</f>
        <v>0</v>
      </c>
      <c r="M34" s="14">
        <f>IFERROR(INDEX(Deployment!$B$2:$T$106,Teachers!$L2,COLUMNS($B$33:M33)),"")</f>
        <v>0</v>
      </c>
      <c r="N34" s="14" t="str">
        <f>IFERROR(INDEX(Deployment!$B$2:$T$106,Teachers!$L2,COLUMNS($B$33:N33)),"")</f>
        <v>JUL</v>
      </c>
      <c r="O34" s="14" t="str">
        <f>IFERROR(INDEX(Deployment!$B$2:$T$106,Teachers!$L2,COLUMNS($B$33:O33)),"")</f>
        <v>AUG</v>
      </c>
      <c r="P34" s="14" t="str">
        <f>IFERROR(INDEX(Deployment!$B$2:$T$106,Teachers!$L2,COLUMNS($B$33:P33)),"")</f>
        <v>SEP</v>
      </c>
      <c r="Q34" s="14">
        <f>IFERROR(INDEX(Deployment!$B$2:$T$106,Teachers!$L2,COLUMNS($B$33:Q33)),"")</f>
        <v>0</v>
      </c>
      <c r="R34" s="14">
        <f>IFERROR(INDEX(Deployment!$B$2:$T$106,Teachers!$L2,COLUMNS($B$33:R33)),"")</f>
        <v>0</v>
      </c>
      <c r="S34" s="14">
        <f>IFERROR(INDEX(Deployment!$B$2:$T$106,Teachers!$L2,COLUMNS($B$33:S33)),"")</f>
        <v>0</v>
      </c>
      <c r="T34" s="14">
        <f>IFERROR(INDEX(Deployment!$B$2:$T$106,Teachers!$L2,COLUMNS($B$33:T33)),"")</f>
        <v>0</v>
      </c>
    </row>
    <row r="35" spans="2:20" ht="13.8" x14ac:dyDescent="0.25">
      <c r="B35" s="14" t="str">
        <f>IFERROR(INDEX(Deployment!$B$2:$T$106,Teachers!$L3,COLUMNS($B$33:B34)),"")</f>
        <v>Teacher F</v>
      </c>
      <c r="C35" s="17" t="str">
        <f>IFERROR(INDEX(Deployment!$B$2:$T$106,Teachers!$L3,COLUMNS($B$33:C34)),"")</f>
        <v>Teacher C</v>
      </c>
      <c r="D35" s="14" t="str">
        <f>IFERROR(INDEX(Deployment!$B$2:$T$106,Teachers!$L3,COLUMNS($B$33:D34)),"")</f>
        <v>PE Projects</v>
      </c>
      <c r="E35" s="14">
        <f>IFERROR(INDEX(Deployment!$B$2:$T$106,Teachers!$L3,COLUMNS($B$33:E34)),"")</f>
        <v>3</v>
      </c>
      <c r="F35" s="14" t="str">
        <f>IFERROR(INDEX(Deployment!$B$2:$T$106,Teachers!$L3,COLUMNS($B$33:F34)),"")</f>
        <v>PE KOTA</v>
      </c>
      <c r="G35" s="106"/>
      <c r="H35" s="14">
        <f>IFERROR(INDEX(Deployment!$B$2:$T$106,Teachers!$L3,COLUMNS($B$33:H34)),"")</f>
        <v>0</v>
      </c>
      <c r="I35" s="14">
        <f>IFERROR(INDEX(Deployment!$B$2:$T$106,Teachers!$L3,COLUMNS($B$33:I34)),"")</f>
        <v>0</v>
      </c>
      <c r="J35" s="14" t="str">
        <f>IFERROR(INDEX(Deployment!$B$2:$T$106,Teachers!$L3,COLUMNS($B$33:J34)),"")</f>
        <v>MAR</v>
      </c>
      <c r="K35" s="14" t="str">
        <f>IFERROR(INDEX(Deployment!$B$2:$T$106,Teachers!$L3,COLUMNS($B$33:K34)),"")</f>
        <v>APR</v>
      </c>
      <c r="L35" s="14" t="str">
        <f>IFERROR(INDEX(Deployment!$B$2:$T$106,Teachers!$L3,COLUMNS($B$33:L34)),"")</f>
        <v>MAY</v>
      </c>
      <c r="M35" s="14">
        <f>IFERROR(INDEX(Deployment!$B$2:$T$106,Teachers!$L3,COLUMNS($B$33:M34)),"")</f>
        <v>0</v>
      </c>
      <c r="N35" s="14">
        <f>IFERROR(INDEX(Deployment!$B$2:$T$106,Teachers!$L3,COLUMNS($B$33:N34)),"")</f>
        <v>0</v>
      </c>
      <c r="O35" s="14">
        <f>IFERROR(INDEX(Deployment!$B$2:$T$106,Teachers!$L3,COLUMNS($B$33:O34)),"")</f>
        <v>0</v>
      </c>
      <c r="P35" s="14">
        <f>IFERROR(INDEX(Deployment!$B$2:$T$106,Teachers!$L3,COLUMNS($B$33:P34)),"")</f>
        <v>0</v>
      </c>
      <c r="Q35" s="14">
        <f>IFERROR(INDEX(Deployment!$B$2:$T$106,Teachers!$L3,COLUMNS($B$33:Q34)),"")</f>
        <v>0</v>
      </c>
      <c r="R35" s="14">
        <f>IFERROR(INDEX(Deployment!$B$2:$T$106,Teachers!$L3,COLUMNS($B$33:R34)),"")</f>
        <v>0</v>
      </c>
      <c r="S35" s="14">
        <f>IFERROR(INDEX(Deployment!$B$2:$T$106,Teachers!$L3,COLUMNS($B$33:S34)),"")</f>
        <v>0</v>
      </c>
      <c r="T35" s="14">
        <f>IFERROR(INDEX(Deployment!$B$2:$T$106,Teachers!$L3,COLUMNS($B$33:T34)),"")</f>
        <v>0</v>
      </c>
    </row>
    <row r="36" spans="2:20" ht="13.8" x14ac:dyDescent="0.25">
      <c r="B36" s="14" t="str">
        <f>IFERROR(INDEX(Deployment!$B$2:$T$106,Teachers!$L4,COLUMNS($B$33:B35)),"")</f>
        <v>Teacher G</v>
      </c>
      <c r="C36" s="17" t="str">
        <f>IFERROR(INDEX(Deployment!$B$2:$T$106,Teachers!$L4,COLUMNS($B$33:C35)),"")</f>
        <v>Teacher C</v>
      </c>
      <c r="D36" s="14" t="str">
        <f>IFERROR(INDEX(Deployment!$B$2:$T$106,Teachers!$L4,COLUMNS($B$33:D35)),"")</f>
        <v>PE Curriculum</v>
      </c>
      <c r="E36" s="14">
        <f>IFERROR(INDEX(Deployment!$B$2:$T$106,Teachers!$L4,COLUMNS($B$33:E35)),"")</f>
        <v>3</v>
      </c>
      <c r="F36" s="14" t="str">
        <f>IFERROR(INDEX(Deployment!$B$2:$T$106,Teachers!$L4,COLUMNS($B$33:F35)),"")</f>
        <v>Games Module 1: POG</v>
      </c>
      <c r="G36" s="106"/>
      <c r="H36" s="14" t="str">
        <f>IFERROR(INDEX(Deployment!$B$2:$T$106,Teachers!$L4,COLUMNS($B$33:H35)),"")</f>
        <v>JAN</v>
      </c>
      <c r="I36" s="14" t="str">
        <f>IFERROR(INDEX(Deployment!$B$2:$T$106,Teachers!$L4,COLUMNS($B$33:I35)),"")</f>
        <v>FEB</v>
      </c>
      <c r="J36" s="14" t="str">
        <f>IFERROR(INDEX(Deployment!$B$2:$T$106,Teachers!$L4,COLUMNS($B$33:J35)),"")</f>
        <v>MAR</v>
      </c>
      <c r="K36" s="14" t="str">
        <f>IFERROR(INDEX(Deployment!$B$2:$T$106,Teachers!$L4,COLUMNS($B$33:K35)),"")</f>
        <v>APR</v>
      </c>
      <c r="L36" s="14" t="str">
        <f>IFERROR(INDEX(Deployment!$B$2:$T$106,Teachers!$L4,COLUMNS($B$33:L35)),"")</f>
        <v>MAY</v>
      </c>
      <c r="M36" s="14">
        <f>IFERROR(INDEX(Deployment!$B$2:$T$106,Teachers!$L4,COLUMNS($B$33:M35)),"")</f>
        <v>0</v>
      </c>
      <c r="N36" s="14">
        <f>IFERROR(INDEX(Deployment!$B$2:$T$106,Teachers!$L4,COLUMNS($B$33:N35)),"")</f>
        <v>0</v>
      </c>
      <c r="O36" s="14">
        <f>IFERROR(INDEX(Deployment!$B$2:$T$106,Teachers!$L4,COLUMNS($B$33:O35)),"")</f>
        <v>0</v>
      </c>
      <c r="P36" s="14">
        <f>IFERROR(INDEX(Deployment!$B$2:$T$106,Teachers!$L4,COLUMNS($B$33:P35)),"")</f>
        <v>0</v>
      </c>
      <c r="Q36" s="14">
        <f>IFERROR(INDEX(Deployment!$B$2:$T$106,Teachers!$L4,COLUMNS($B$33:Q35)),"")</f>
        <v>0</v>
      </c>
      <c r="R36" s="14" t="str">
        <f>IFERROR(INDEX(Deployment!$B$2:$T$106,Teachers!$L4,COLUMNS($B$33:R35)),"")</f>
        <v>NOV</v>
      </c>
      <c r="S36" s="14">
        <f>IFERROR(INDEX(Deployment!$B$2:$T$106,Teachers!$L4,COLUMNS($B$33:S35)),"")</f>
        <v>0</v>
      </c>
      <c r="T36" s="14">
        <f>IFERROR(INDEX(Deployment!$B$2:$T$106,Teachers!$L4,COLUMNS($B$33:T35)),"")</f>
        <v>0</v>
      </c>
    </row>
    <row r="37" spans="2:20" ht="13.8" x14ac:dyDescent="0.25">
      <c r="B37" s="14" t="str">
        <f>IFERROR(INDEX(Deployment!$B$2:$T$106,Teachers!$L5,COLUMNS($B$33:B36)),"")</f>
        <v>Teacher E</v>
      </c>
      <c r="C37" s="17" t="str">
        <f>IFERROR(INDEX(Deployment!$B$2:$T$106,Teachers!$L5,COLUMNS($B$33:C36)),"")</f>
        <v>Teacher C</v>
      </c>
      <c r="D37" s="14" t="str">
        <f>IFERROR(INDEX(Deployment!$B$2:$T$106,Teachers!$L5,COLUMNS($B$33:D36)),"")</f>
        <v>PE Curriculum</v>
      </c>
      <c r="E37" s="14">
        <f>IFERROR(INDEX(Deployment!$B$2:$T$106,Teachers!$L5,COLUMNS($B$33:E36)),"")</f>
        <v>3</v>
      </c>
      <c r="F37" s="14" t="str">
        <f>IFERROR(INDEX(Deployment!$B$2:$T$106,Teachers!$L5,COLUMNS($B$33:F36)),"")</f>
        <v xml:space="preserve">PE PLC (Lead + Project Owners) </v>
      </c>
      <c r="G37" s="106"/>
      <c r="H37" s="14" t="str">
        <f>IFERROR(INDEX(Deployment!$B$2:$T$106,Teachers!$L5,COLUMNS($B$33:H36)),"")</f>
        <v>JAN</v>
      </c>
      <c r="I37" s="14" t="str">
        <f>IFERROR(INDEX(Deployment!$B$2:$T$106,Teachers!$L5,COLUMNS($B$33:I36)),"")</f>
        <v>FEB</v>
      </c>
      <c r="J37" s="14" t="str">
        <f>IFERROR(INDEX(Deployment!$B$2:$T$106,Teachers!$L5,COLUMNS($B$33:J36)),"")</f>
        <v>MAR</v>
      </c>
      <c r="K37" s="14" t="str">
        <f>IFERROR(INDEX(Deployment!$B$2:$T$106,Teachers!$L5,COLUMNS($B$33:K36)),"")</f>
        <v>APR</v>
      </c>
      <c r="L37" s="14" t="str">
        <f>IFERROR(INDEX(Deployment!$B$2:$T$106,Teachers!$L5,COLUMNS($B$33:L36)),"")</f>
        <v>MAY</v>
      </c>
      <c r="M37" s="14" t="str">
        <f>IFERROR(INDEX(Deployment!$B$2:$T$106,Teachers!$L5,COLUMNS($B$33:M36)),"")</f>
        <v>JUN</v>
      </c>
      <c r="N37" s="14" t="str">
        <f>IFERROR(INDEX(Deployment!$B$2:$T$106,Teachers!$L5,COLUMNS($B$33:N36)),"")</f>
        <v>JUL</v>
      </c>
      <c r="O37" s="14" t="str">
        <f>IFERROR(INDEX(Deployment!$B$2:$T$106,Teachers!$L5,COLUMNS($B$33:O36)),"")</f>
        <v>AUG</v>
      </c>
      <c r="P37" s="14" t="str">
        <f>IFERROR(INDEX(Deployment!$B$2:$T$106,Teachers!$L5,COLUMNS($B$33:P36)),"")</f>
        <v>SEP</v>
      </c>
      <c r="Q37" s="14" t="str">
        <f>IFERROR(INDEX(Deployment!$B$2:$T$106,Teachers!$L5,COLUMNS($B$33:Q36)),"")</f>
        <v>OCT</v>
      </c>
      <c r="R37" s="14">
        <f>IFERROR(INDEX(Deployment!$B$2:$T$106,Teachers!$L5,COLUMNS($B$33:R36)),"")</f>
        <v>0</v>
      </c>
      <c r="S37" s="14">
        <f>IFERROR(INDEX(Deployment!$B$2:$T$106,Teachers!$L5,COLUMNS($B$33:S36)),"")</f>
        <v>0</v>
      </c>
      <c r="T37" s="14">
        <f>IFERROR(INDEX(Deployment!$B$2:$T$106,Teachers!$L5,COLUMNS($B$33:T36)),"")</f>
        <v>0</v>
      </c>
    </row>
    <row r="38" spans="2:20" ht="13.8" x14ac:dyDescent="0.25">
      <c r="B38" s="14" t="str">
        <f>IFERROR(INDEX(Deployment!$B$2:$T$106,Teachers!$L6,COLUMNS($B$33:B37)),"")</f>
        <v/>
      </c>
      <c r="C38" s="17" t="str">
        <f>IFERROR(INDEX(Deployment!$B$2:$T$106,Teachers!$L6,COLUMNS($B$33:C37)),"")</f>
        <v/>
      </c>
      <c r="D38" s="14" t="str">
        <f>IFERROR(INDEX(Deployment!$B$2:$T$106,Teachers!$L6,COLUMNS($B$33:D37)),"")</f>
        <v/>
      </c>
      <c r="E38" s="14" t="str">
        <f>IFERROR(INDEX(Deployment!$B$2:$T$106,Teachers!$L6,COLUMNS($B$33:E37)),"")</f>
        <v/>
      </c>
      <c r="F38" s="14" t="str">
        <f>IFERROR(INDEX(Deployment!$B$2:$T$106,Teachers!$L6,COLUMNS($B$33:F37)),"")</f>
        <v/>
      </c>
      <c r="G38" s="106"/>
      <c r="H38" s="14" t="str">
        <f>IFERROR(INDEX(Deployment!$B$2:$T$106,Teachers!$L6,COLUMNS($B$33:H37)),"")</f>
        <v/>
      </c>
      <c r="I38" s="14" t="str">
        <f>IFERROR(INDEX(Deployment!$B$2:$T$106,Teachers!$L6,COLUMNS($B$33:I37)),"")</f>
        <v/>
      </c>
      <c r="J38" s="14" t="str">
        <f>IFERROR(INDEX(Deployment!$B$2:$T$106,Teachers!$L6,COLUMNS($B$33:J37)),"")</f>
        <v/>
      </c>
      <c r="K38" s="14" t="str">
        <f>IFERROR(INDEX(Deployment!$B$2:$T$106,Teachers!$L6,COLUMNS($B$33:K37)),"")</f>
        <v/>
      </c>
      <c r="L38" s="14" t="str">
        <f>IFERROR(INDEX(Deployment!$B$2:$T$106,Teachers!$L6,COLUMNS($B$33:L37)),"")</f>
        <v/>
      </c>
      <c r="M38" s="14" t="str">
        <f>IFERROR(INDEX(Deployment!$B$2:$T$106,Teachers!$L6,COLUMNS($B$33:M37)),"")</f>
        <v/>
      </c>
      <c r="N38" s="14" t="str">
        <f>IFERROR(INDEX(Deployment!$B$2:$T$106,Teachers!$L6,COLUMNS($B$33:N37)),"")</f>
        <v/>
      </c>
      <c r="O38" s="14" t="str">
        <f>IFERROR(INDEX(Deployment!$B$2:$T$106,Teachers!$L6,COLUMNS($B$33:O37)),"")</f>
        <v/>
      </c>
      <c r="P38" s="14" t="str">
        <f>IFERROR(INDEX(Deployment!$B$2:$T$106,Teachers!$L6,COLUMNS($B$33:P37)),"")</f>
        <v/>
      </c>
      <c r="Q38" s="14" t="str">
        <f>IFERROR(INDEX(Deployment!$B$2:$T$106,Teachers!$L6,COLUMNS($B$33:Q37)),"")</f>
        <v/>
      </c>
      <c r="R38" s="14" t="str">
        <f>IFERROR(INDEX(Deployment!$B$2:$T$106,Teachers!$L6,COLUMNS($B$33:R37)),"")</f>
        <v/>
      </c>
      <c r="S38" s="14" t="str">
        <f>IFERROR(INDEX(Deployment!$B$2:$T$106,Teachers!$L6,COLUMNS($B$33:S37)),"")</f>
        <v/>
      </c>
      <c r="T38" s="14" t="str">
        <f>IFERROR(INDEX(Deployment!$B$2:$T$106,Teachers!$L6,COLUMNS($B$33:T37)),"")</f>
        <v/>
      </c>
    </row>
    <row r="39" spans="2:20" ht="13.8" x14ac:dyDescent="0.25">
      <c r="B39" s="14" t="str">
        <f>IFERROR(INDEX(Deployment!$B$2:$T$106,Teachers!$L7,COLUMNS($B$33:B38)),"")</f>
        <v/>
      </c>
      <c r="C39" s="17" t="str">
        <f>IFERROR(INDEX(Deployment!$B$2:$T$106,Teachers!$L7,COLUMNS($B$33:C38)),"")</f>
        <v/>
      </c>
      <c r="D39" s="14" t="str">
        <f>IFERROR(INDEX(Deployment!$B$2:$T$106,Teachers!$L7,COLUMNS($B$33:D38)),"")</f>
        <v/>
      </c>
      <c r="E39" s="14" t="str">
        <f>IFERROR(INDEX(Deployment!$B$2:$T$106,Teachers!$L7,COLUMNS($B$33:E38)),"")</f>
        <v/>
      </c>
      <c r="F39" s="14" t="str">
        <f>IFERROR(INDEX(Deployment!$B$2:$T$106,Teachers!$L7,COLUMNS($B$33:F38)),"")</f>
        <v/>
      </c>
      <c r="G39" s="106"/>
      <c r="H39" s="14" t="str">
        <f>IFERROR(INDEX(Deployment!$B$2:$T$106,Teachers!$L7,COLUMNS($B$33:H38)),"")</f>
        <v/>
      </c>
      <c r="I39" s="14" t="str">
        <f>IFERROR(INDEX(Deployment!$B$2:$T$106,Teachers!$L7,COLUMNS($B$33:I38)),"")</f>
        <v/>
      </c>
      <c r="J39" s="14" t="str">
        <f>IFERROR(INDEX(Deployment!$B$2:$T$106,Teachers!$L7,COLUMNS($B$33:J38)),"")</f>
        <v/>
      </c>
      <c r="K39" s="14" t="str">
        <f>IFERROR(INDEX(Deployment!$B$2:$T$106,Teachers!$L7,COLUMNS($B$33:K38)),"")</f>
        <v/>
      </c>
      <c r="L39" s="14" t="str">
        <f>IFERROR(INDEX(Deployment!$B$2:$T$106,Teachers!$L7,COLUMNS($B$33:L38)),"")</f>
        <v/>
      </c>
      <c r="M39" s="14" t="str">
        <f>IFERROR(INDEX(Deployment!$B$2:$T$106,Teachers!$L7,COLUMNS($B$33:M38)),"")</f>
        <v/>
      </c>
      <c r="N39" s="14" t="str">
        <f>IFERROR(INDEX(Deployment!$B$2:$T$106,Teachers!$L7,COLUMNS($B$33:N38)),"")</f>
        <v/>
      </c>
      <c r="O39" s="14" t="str">
        <f>IFERROR(INDEX(Deployment!$B$2:$T$106,Teachers!$L7,COLUMNS($B$33:O38)),"")</f>
        <v/>
      </c>
      <c r="P39" s="14" t="str">
        <f>IFERROR(INDEX(Deployment!$B$2:$T$106,Teachers!$L7,COLUMNS($B$33:P38)),"")</f>
        <v/>
      </c>
      <c r="Q39" s="14" t="str">
        <f>IFERROR(INDEX(Deployment!$B$2:$T$106,Teachers!$L7,COLUMNS($B$33:Q38)),"")</f>
        <v/>
      </c>
      <c r="R39" s="14" t="str">
        <f>IFERROR(INDEX(Deployment!$B$2:$T$106,Teachers!$L7,COLUMNS($B$33:R38)),"")</f>
        <v/>
      </c>
      <c r="S39" s="14" t="str">
        <f>IFERROR(INDEX(Deployment!$B$2:$T$106,Teachers!$L7,COLUMNS($B$33:S38)),"")</f>
        <v/>
      </c>
      <c r="T39" s="14" t="str">
        <f>IFERROR(INDEX(Deployment!$B$2:$T$106,Teachers!$L7,COLUMNS($B$33:T38)),"")</f>
        <v/>
      </c>
    </row>
    <row r="40" spans="2:20" ht="13.8" x14ac:dyDescent="0.25">
      <c r="B40" s="14" t="str">
        <f>IFERROR(INDEX(Deployment!$B$2:$T$106,Teachers!$L8,COLUMNS($B$33:B39)),"")</f>
        <v/>
      </c>
      <c r="C40" s="17" t="str">
        <f>IFERROR(INDEX(Deployment!$B$2:$T$106,Teachers!$L8,COLUMNS($B$33:C39)),"")</f>
        <v/>
      </c>
      <c r="D40" s="14" t="str">
        <f>IFERROR(INDEX(Deployment!$B$2:$T$106,Teachers!$L8,COLUMNS($B$33:D39)),"")</f>
        <v/>
      </c>
      <c r="E40" s="14" t="str">
        <f>IFERROR(INDEX(Deployment!$B$2:$T$106,Teachers!$L8,COLUMNS($B$33:E39)),"")</f>
        <v/>
      </c>
      <c r="F40" s="14" t="str">
        <f>IFERROR(INDEX(Deployment!$B$2:$T$106,Teachers!$L8,COLUMNS($B$33:F39)),"")</f>
        <v/>
      </c>
      <c r="G40" s="106"/>
      <c r="H40" s="14" t="str">
        <f>IFERROR(INDEX(Deployment!$B$2:$T$106,Teachers!$L8,COLUMNS($B$33:H39)),"")</f>
        <v/>
      </c>
      <c r="I40" s="14" t="str">
        <f>IFERROR(INDEX(Deployment!$B$2:$T$106,Teachers!$L8,COLUMNS($B$33:I39)),"")</f>
        <v/>
      </c>
      <c r="J40" s="14" t="str">
        <f>IFERROR(INDEX(Deployment!$B$2:$T$106,Teachers!$L8,COLUMNS($B$33:J39)),"")</f>
        <v/>
      </c>
      <c r="K40" s="14" t="str">
        <f>IFERROR(INDEX(Deployment!$B$2:$T$106,Teachers!$L8,COLUMNS($B$33:K39)),"")</f>
        <v/>
      </c>
      <c r="L40" s="14" t="str">
        <f>IFERROR(INDEX(Deployment!$B$2:$T$106,Teachers!$L8,COLUMNS($B$33:L39)),"")</f>
        <v/>
      </c>
      <c r="M40" s="14" t="str">
        <f>IFERROR(INDEX(Deployment!$B$2:$T$106,Teachers!$L8,COLUMNS($B$33:M39)),"")</f>
        <v/>
      </c>
      <c r="N40" s="14" t="str">
        <f>IFERROR(INDEX(Deployment!$B$2:$T$106,Teachers!$L8,COLUMNS($B$33:N39)),"")</f>
        <v/>
      </c>
      <c r="O40" s="14" t="str">
        <f>IFERROR(INDEX(Deployment!$B$2:$T$106,Teachers!$L8,COLUMNS($B$33:O39)),"")</f>
        <v/>
      </c>
      <c r="P40" s="14" t="str">
        <f>IFERROR(INDEX(Deployment!$B$2:$T$106,Teachers!$L8,COLUMNS($B$33:P39)),"")</f>
        <v/>
      </c>
      <c r="Q40" s="14" t="str">
        <f>IFERROR(INDEX(Deployment!$B$2:$T$106,Teachers!$L8,COLUMNS($B$33:Q39)),"")</f>
        <v/>
      </c>
      <c r="R40" s="14" t="str">
        <f>IFERROR(INDEX(Deployment!$B$2:$T$106,Teachers!$L8,COLUMNS($B$33:R39)),"")</f>
        <v/>
      </c>
      <c r="S40" s="14" t="str">
        <f>IFERROR(INDEX(Deployment!$B$2:$T$106,Teachers!$L8,COLUMNS($B$33:S39)),"")</f>
        <v/>
      </c>
      <c r="T40" s="14" t="str">
        <f>IFERROR(INDEX(Deployment!$B$2:$T$106,Teachers!$L8,COLUMNS($B$33:T39)),"")</f>
        <v/>
      </c>
    </row>
    <row r="41" spans="2:20" ht="13.8" x14ac:dyDescent="0.25">
      <c r="B41" s="14" t="str">
        <f>IFERROR(INDEX(Deployment!$B$2:$T$106,Teachers!$L9,COLUMNS($B$33:B40)),"")</f>
        <v/>
      </c>
      <c r="C41" s="17" t="str">
        <f>IFERROR(INDEX(Deployment!$B$2:$T$106,Teachers!$L9,COLUMNS($B$33:C40)),"")</f>
        <v/>
      </c>
      <c r="D41" s="14" t="str">
        <f>IFERROR(INDEX(Deployment!$B$2:$T$106,Teachers!$L9,COLUMNS($B$33:D40)),"")</f>
        <v/>
      </c>
      <c r="E41" s="14" t="str">
        <f>IFERROR(INDEX(Deployment!$B$2:$T$106,Teachers!$L9,COLUMNS($B$33:E40)),"")</f>
        <v/>
      </c>
      <c r="F41" s="14" t="str">
        <f>IFERROR(INDEX(Deployment!$B$2:$T$106,Teachers!$L9,COLUMNS($B$33:F40)),"")</f>
        <v/>
      </c>
      <c r="G41" s="106"/>
      <c r="H41" s="14" t="str">
        <f>IFERROR(INDEX(Deployment!$B$2:$T$106,Teachers!$L9,COLUMNS($B$33:H40)),"")</f>
        <v/>
      </c>
      <c r="I41" s="14" t="str">
        <f>IFERROR(INDEX(Deployment!$B$2:$T$106,Teachers!$L9,COLUMNS($B$33:I40)),"")</f>
        <v/>
      </c>
      <c r="J41" s="14" t="str">
        <f>IFERROR(INDEX(Deployment!$B$2:$T$106,Teachers!$L9,COLUMNS($B$33:J40)),"")</f>
        <v/>
      </c>
      <c r="K41" s="14" t="str">
        <f>IFERROR(INDEX(Deployment!$B$2:$T$106,Teachers!$L9,COLUMNS($B$33:K40)),"")</f>
        <v/>
      </c>
      <c r="L41" s="14" t="str">
        <f>IFERROR(INDEX(Deployment!$B$2:$T$106,Teachers!$L9,COLUMNS($B$33:L40)),"")</f>
        <v/>
      </c>
      <c r="M41" s="14" t="str">
        <f>IFERROR(INDEX(Deployment!$B$2:$T$106,Teachers!$L9,COLUMNS($B$33:M40)),"")</f>
        <v/>
      </c>
      <c r="N41" s="14" t="str">
        <f>IFERROR(INDEX(Deployment!$B$2:$T$106,Teachers!$L9,COLUMNS($B$33:N40)),"")</f>
        <v/>
      </c>
      <c r="O41" s="14" t="str">
        <f>IFERROR(INDEX(Deployment!$B$2:$T$106,Teachers!$L9,COLUMNS($B$33:O40)),"")</f>
        <v/>
      </c>
      <c r="P41" s="14" t="str">
        <f>IFERROR(INDEX(Deployment!$B$2:$T$106,Teachers!$L9,COLUMNS($B$33:P40)),"")</f>
        <v/>
      </c>
      <c r="Q41" s="14" t="str">
        <f>IFERROR(INDEX(Deployment!$B$2:$T$106,Teachers!$L9,COLUMNS($B$33:Q40)),"")</f>
        <v/>
      </c>
      <c r="R41" s="14" t="str">
        <f>IFERROR(INDEX(Deployment!$B$2:$T$106,Teachers!$L9,COLUMNS($B$33:R40)),"")</f>
        <v/>
      </c>
      <c r="S41" s="14" t="str">
        <f>IFERROR(INDEX(Deployment!$B$2:$T$106,Teachers!$L9,COLUMNS($B$33:S40)),"")</f>
        <v/>
      </c>
      <c r="T41" s="14" t="str">
        <f>IFERROR(INDEX(Deployment!$B$2:$T$106,Teachers!$L9,COLUMNS($B$33:T40)),"")</f>
        <v/>
      </c>
    </row>
    <row r="42" spans="2:20" ht="13.8" x14ac:dyDescent="0.25">
      <c r="B42" s="14" t="str">
        <f>IFERROR(INDEX(Deployment!$B$2:$T$106,Teachers!$L10,COLUMNS($B$33:B41)),"")</f>
        <v/>
      </c>
      <c r="C42" s="17" t="str">
        <f>IFERROR(INDEX(Deployment!$B$2:$T$106,Teachers!$L10,COLUMNS($B$33:C41)),"")</f>
        <v/>
      </c>
      <c r="D42" s="14" t="str">
        <f>IFERROR(INDEX(Deployment!$B$2:$T$106,Teachers!$L10,COLUMNS($B$33:D41)),"")</f>
        <v/>
      </c>
      <c r="E42" s="14" t="str">
        <f>IFERROR(INDEX(Deployment!$B$2:$T$106,Teachers!$L10,COLUMNS($B$33:E41)),"")</f>
        <v/>
      </c>
      <c r="F42" s="14" t="str">
        <f>IFERROR(INDEX(Deployment!$B$2:$T$106,Teachers!$L10,COLUMNS($B$33:F41)),"")</f>
        <v/>
      </c>
      <c r="G42" s="106"/>
      <c r="H42" s="14" t="str">
        <f>IFERROR(INDEX(Deployment!$B$2:$T$106,Teachers!$L10,COLUMNS($B$33:H41)),"")</f>
        <v/>
      </c>
      <c r="I42" s="14" t="str">
        <f>IFERROR(INDEX(Deployment!$B$2:$T$106,Teachers!$L10,COLUMNS($B$33:I41)),"")</f>
        <v/>
      </c>
      <c r="J42" s="14" t="str">
        <f>IFERROR(INDEX(Deployment!$B$2:$T$106,Teachers!$L10,COLUMNS($B$33:J41)),"")</f>
        <v/>
      </c>
      <c r="K42" s="14" t="str">
        <f>IFERROR(INDEX(Deployment!$B$2:$T$106,Teachers!$L10,COLUMNS($B$33:K41)),"")</f>
        <v/>
      </c>
      <c r="L42" s="14" t="str">
        <f>IFERROR(INDEX(Deployment!$B$2:$T$106,Teachers!$L10,COLUMNS($B$33:L41)),"")</f>
        <v/>
      </c>
      <c r="M42" s="14" t="str">
        <f>IFERROR(INDEX(Deployment!$B$2:$T$106,Teachers!$L10,COLUMNS($B$33:M41)),"")</f>
        <v/>
      </c>
      <c r="N42" s="14" t="str">
        <f>IFERROR(INDEX(Deployment!$B$2:$T$106,Teachers!$L10,COLUMNS($B$33:N41)),"")</f>
        <v/>
      </c>
      <c r="O42" s="14" t="str">
        <f>IFERROR(INDEX(Deployment!$B$2:$T$106,Teachers!$L10,COLUMNS($B$33:O41)),"")</f>
        <v/>
      </c>
      <c r="P42" s="14" t="str">
        <f>IFERROR(INDEX(Deployment!$B$2:$T$106,Teachers!$L10,COLUMNS($B$33:P41)),"")</f>
        <v/>
      </c>
      <c r="Q42" s="14" t="str">
        <f>IFERROR(INDEX(Deployment!$B$2:$T$106,Teachers!$L10,COLUMNS($B$33:Q41)),"")</f>
        <v/>
      </c>
      <c r="R42" s="14" t="str">
        <f>IFERROR(INDEX(Deployment!$B$2:$T$106,Teachers!$L10,COLUMNS($B$33:R41)),"")</f>
        <v/>
      </c>
      <c r="S42" s="14" t="str">
        <f>IFERROR(INDEX(Deployment!$B$2:$T$106,Teachers!$L10,COLUMNS($B$33:S41)),"")</f>
        <v/>
      </c>
      <c r="T42" s="14" t="str">
        <f>IFERROR(INDEX(Deployment!$B$2:$T$106,Teachers!$L10,COLUMNS($B$33:T41)),"")</f>
        <v/>
      </c>
    </row>
    <row r="43" spans="2:20" ht="13.8" x14ac:dyDescent="0.25">
      <c r="B43" s="14" t="str">
        <f>IFERROR(INDEX(Deployment!$B$2:$T$106,Teachers!$L11,COLUMNS($B$33:B42)),"")</f>
        <v/>
      </c>
      <c r="C43" s="17" t="str">
        <f>IFERROR(INDEX(Deployment!$B$2:$T$106,Teachers!$L11,COLUMNS($B$33:C42)),"")</f>
        <v/>
      </c>
      <c r="D43" s="14" t="str">
        <f>IFERROR(INDEX(Deployment!$B$2:$T$106,Teachers!$L11,COLUMNS($B$33:D42)),"")</f>
        <v/>
      </c>
      <c r="E43" s="14" t="str">
        <f>IFERROR(INDEX(Deployment!$B$2:$T$106,Teachers!$L11,COLUMNS($B$33:E42)),"")</f>
        <v/>
      </c>
      <c r="F43" s="14" t="str">
        <f>IFERROR(INDEX(Deployment!$B$2:$T$106,Teachers!$L11,COLUMNS($B$33:F42)),"")</f>
        <v/>
      </c>
      <c r="G43" s="106"/>
      <c r="H43" s="14" t="str">
        <f>IFERROR(INDEX(Deployment!$B$2:$T$106,Teachers!$L11,COLUMNS($B$33:H42)),"")</f>
        <v/>
      </c>
      <c r="I43" s="14" t="str">
        <f>IFERROR(INDEX(Deployment!$B$2:$T$106,Teachers!$L11,COLUMNS($B$33:I42)),"")</f>
        <v/>
      </c>
      <c r="J43" s="14" t="str">
        <f>IFERROR(INDEX(Deployment!$B$2:$T$106,Teachers!$L11,COLUMNS($B$33:J42)),"")</f>
        <v/>
      </c>
      <c r="K43" s="14" t="str">
        <f>IFERROR(INDEX(Deployment!$B$2:$T$106,Teachers!$L11,COLUMNS($B$33:K42)),"")</f>
        <v/>
      </c>
      <c r="L43" s="14" t="str">
        <f>IFERROR(INDEX(Deployment!$B$2:$T$106,Teachers!$L11,COLUMNS($B$33:L42)),"")</f>
        <v/>
      </c>
      <c r="M43" s="14" t="str">
        <f>IFERROR(INDEX(Deployment!$B$2:$T$106,Teachers!$L11,COLUMNS($B$33:M42)),"")</f>
        <v/>
      </c>
      <c r="N43" s="14" t="str">
        <f>IFERROR(INDEX(Deployment!$B$2:$T$106,Teachers!$L11,COLUMNS($B$33:N42)),"")</f>
        <v/>
      </c>
      <c r="O43" s="14" t="str">
        <f>IFERROR(INDEX(Deployment!$B$2:$T$106,Teachers!$L11,COLUMNS($B$33:O42)),"")</f>
        <v/>
      </c>
      <c r="P43" s="14" t="str">
        <f>IFERROR(INDEX(Deployment!$B$2:$T$106,Teachers!$L11,COLUMNS($B$33:P42)),"")</f>
        <v/>
      </c>
      <c r="Q43" s="14" t="str">
        <f>IFERROR(INDEX(Deployment!$B$2:$T$106,Teachers!$L11,COLUMNS($B$33:Q42)),"")</f>
        <v/>
      </c>
      <c r="R43" s="14" t="str">
        <f>IFERROR(INDEX(Deployment!$B$2:$T$106,Teachers!$L11,COLUMNS($B$33:R42)),"")</f>
        <v/>
      </c>
      <c r="S43" s="14" t="str">
        <f>IFERROR(INDEX(Deployment!$B$2:$T$106,Teachers!$L11,COLUMNS($B$33:S42)),"")</f>
        <v/>
      </c>
      <c r="T43" s="14" t="str">
        <f>IFERROR(INDEX(Deployment!$B$2:$T$106,Teachers!$L11,COLUMNS($B$33:T42)),"")</f>
        <v/>
      </c>
    </row>
    <row r="44" spans="2:20" ht="13.8" x14ac:dyDescent="0.25">
      <c r="B44" s="14" t="str">
        <f>IFERROR(INDEX(Deployment!$B$2:$T$106,Teachers!$L12,COLUMNS($B$33:B43)),"")</f>
        <v/>
      </c>
      <c r="C44" s="17" t="str">
        <f>IFERROR(INDEX(Deployment!$B$2:$T$106,Teachers!$L12,COLUMNS($B$33:C43)),"")</f>
        <v/>
      </c>
      <c r="D44" s="14" t="str">
        <f>IFERROR(INDEX(Deployment!$B$2:$T$106,Teachers!$L12,COLUMNS($B$33:D43)),"")</f>
        <v/>
      </c>
      <c r="E44" s="14" t="str">
        <f>IFERROR(INDEX(Deployment!$B$2:$T$106,Teachers!$L12,COLUMNS($B$33:E43)),"")</f>
        <v/>
      </c>
      <c r="F44" s="14" t="str">
        <f>IFERROR(INDEX(Deployment!$B$2:$T$106,Teachers!$L12,COLUMNS($B$33:F43)),"")</f>
        <v/>
      </c>
      <c r="G44" s="106"/>
      <c r="H44" s="14" t="str">
        <f>IFERROR(INDEX(Deployment!$B$2:$T$106,Teachers!$L12,COLUMNS($B$33:H43)),"")</f>
        <v/>
      </c>
      <c r="I44" s="14" t="str">
        <f>IFERROR(INDEX(Deployment!$B$2:$T$106,Teachers!$L12,COLUMNS($B$33:I43)),"")</f>
        <v/>
      </c>
      <c r="J44" s="14" t="str">
        <f>IFERROR(INDEX(Deployment!$B$2:$T$106,Teachers!$L12,COLUMNS($B$33:J43)),"")</f>
        <v/>
      </c>
      <c r="K44" s="14" t="str">
        <f>IFERROR(INDEX(Deployment!$B$2:$T$106,Teachers!$L12,COLUMNS($B$33:K43)),"")</f>
        <v/>
      </c>
      <c r="L44" s="14" t="str">
        <f>IFERROR(INDEX(Deployment!$B$2:$T$106,Teachers!$L12,COLUMNS($B$33:L43)),"")</f>
        <v/>
      </c>
      <c r="M44" s="14" t="str">
        <f>IFERROR(INDEX(Deployment!$B$2:$T$106,Teachers!$L12,COLUMNS($B$33:M43)),"")</f>
        <v/>
      </c>
      <c r="N44" s="14" t="str">
        <f>IFERROR(INDEX(Deployment!$B$2:$T$106,Teachers!$L12,COLUMNS($B$33:N43)),"")</f>
        <v/>
      </c>
      <c r="O44" s="14" t="str">
        <f>IFERROR(INDEX(Deployment!$B$2:$T$106,Teachers!$L12,COLUMNS($B$33:O43)),"")</f>
        <v/>
      </c>
      <c r="P44" s="14" t="str">
        <f>IFERROR(INDEX(Deployment!$B$2:$T$106,Teachers!$L12,COLUMNS($B$33:P43)),"")</f>
        <v/>
      </c>
      <c r="Q44" s="14" t="str">
        <f>IFERROR(INDEX(Deployment!$B$2:$T$106,Teachers!$L12,COLUMNS($B$33:Q43)),"")</f>
        <v/>
      </c>
      <c r="R44" s="14" t="str">
        <f>IFERROR(INDEX(Deployment!$B$2:$T$106,Teachers!$L12,COLUMNS($B$33:R43)),"")</f>
        <v/>
      </c>
      <c r="S44" s="14" t="str">
        <f>IFERROR(INDEX(Deployment!$B$2:$T$106,Teachers!$L12,COLUMNS($B$33:S43)),"")</f>
        <v/>
      </c>
      <c r="T44" s="14" t="str">
        <f>IFERROR(INDEX(Deployment!$B$2:$T$106,Teachers!$L12,COLUMNS($B$33:T43)),"")</f>
        <v/>
      </c>
    </row>
    <row r="45" spans="2:20" ht="13.8" x14ac:dyDescent="0.25">
      <c r="B45" s="14" t="str">
        <f>IFERROR(INDEX(Deployment!$B$2:$T$106,Teachers!$L13,COLUMNS($B$33:B44)),"")</f>
        <v/>
      </c>
      <c r="C45" s="17" t="str">
        <f>IFERROR(INDEX(Deployment!$B$2:$T$106,Teachers!$L13,COLUMNS($B$33:C44)),"")</f>
        <v/>
      </c>
      <c r="D45" s="14" t="str">
        <f>IFERROR(INDEX(Deployment!$B$2:$T$106,Teachers!$L13,COLUMNS($B$33:D44)),"")</f>
        <v/>
      </c>
      <c r="E45" s="14" t="str">
        <f>IFERROR(INDEX(Deployment!$B$2:$T$106,Teachers!$L13,COLUMNS($B$33:E44)),"")</f>
        <v/>
      </c>
      <c r="F45" s="14" t="str">
        <f>IFERROR(INDEX(Deployment!$B$2:$T$106,Teachers!$L13,COLUMNS($B$33:F44)),"")</f>
        <v/>
      </c>
      <c r="G45" s="106"/>
      <c r="H45" s="14" t="str">
        <f>IFERROR(INDEX(Deployment!$B$2:$T$106,Teachers!$L13,COLUMNS($B$33:H44)),"")</f>
        <v/>
      </c>
      <c r="I45" s="14" t="str">
        <f>IFERROR(INDEX(Deployment!$B$2:$T$106,Teachers!$L13,COLUMNS($B$33:I44)),"")</f>
        <v/>
      </c>
      <c r="J45" s="14" t="str">
        <f>IFERROR(INDEX(Deployment!$B$2:$T$106,Teachers!$L13,COLUMNS($B$33:J44)),"")</f>
        <v/>
      </c>
      <c r="K45" s="14" t="str">
        <f>IFERROR(INDEX(Deployment!$B$2:$T$106,Teachers!$L13,COLUMNS($B$33:K44)),"")</f>
        <v/>
      </c>
      <c r="L45" s="14" t="str">
        <f>IFERROR(INDEX(Deployment!$B$2:$T$106,Teachers!$L13,COLUMNS($B$33:L44)),"")</f>
        <v/>
      </c>
      <c r="M45" s="14" t="str">
        <f>IFERROR(INDEX(Deployment!$B$2:$T$106,Teachers!$L13,COLUMNS($B$33:M44)),"")</f>
        <v/>
      </c>
      <c r="N45" s="14" t="str">
        <f>IFERROR(INDEX(Deployment!$B$2:$T$106,Teachers!$L13,COLUMNS($B$33:N44)),"")</f>
        <v/>
      </c>
      <c r="O45" s="14" t="str">
        <f>IFERROR(INDEX(Deployment!$B$2:$T$106,Teachers!$L13,COLUMNS($B$33:O44)),"")</f>
        <v/>
      </c>
      <c r="P45" s="14" t="str">
        <f>IFERROR(INDEX(Deployment!$B$2:$T$106,Teachers!$L13,COLUMNS($B$33:P44)),"")</f>
        <v/>
      </c>
      <c r="Q45" s="14" t="str">
        <f>IFERROR(INDEX(Deployment!$B$2:$T$106,Teachers!$L13,COLUMNS($B$33:Q44)),"")</f>
        <v/>
      </c>
      <c r="R45" s="14" t="str">
        <f>IFERROR(INDEX(Deployment!$B$2:$T$106,Teachers!$L13,COLUMNS($B$33:R44)),"")</f>
        <v/>
      </c>
      <c r="S45" s="14" t="str">
        <f>IFERROR(INDEX(Deployment!$B$2:$T$106,Teachers!$L13,COLUMNS($B$33:S44)),"")</f>
        <v/>
      </c>
      <c r="T45" s="14" t="str">
        <f>IFERROR(INDEX(Deployment!$B$2:$T$106,Teachers!$L13,COLUMNS($B$33:T44)),"")</f>
        <v/>
      </c>
    </row>
    <row r="46" spans="2:20" ht="13.8" x14ac:dyDescent="0.25">
      <c r="B46" s="14" t="str">
        <f>IFERROR(INDEX(Deployment!$B$2:$T$106,Teachers!$L14,COLUMNS($B$33:B45)),"")</f>
        <v/>
      </c>
      <c r="C46" s="17" t="str">
        <f>IFERROR(INDEX(Deployment!$B$2:$T$106,Teachers!$L14,COLUMNS($B$33:C45)),"")</f>
        <v/>
      </c>
      <c r="D46" s="14" t="str">
        <f>IFERROR(INDEX(Deployment!$B$2:$T$106,Teachers!$L14,COLUMNS($B$33:D45)),"")</f>
        <v/>
      </c>
      <c r="E46" s="14" t="str">
        <f>IFERROR(INDEX(Deployment!$B$2:$T$106,Teachers!$L14,COLUMNS($B$33:E45)),"")</f>
        <v/>
      </c>
      <c r="F46" s="14" t="str">
        <f>IFERROR(INDEX(Deployment!$B$2:$T$106,Teachers!$L14,COLUMNS($B$33:F45)),"")</f>
        <v/>
      </c>
      <c r="G46" s="106"/>
      <c r="H46" s="14" t="str">
        <f>IFERROR(INDEX(Deployment!$B$2:$T$106,Teachers!$L14,COLUMNS($B$33:H45)),"")</f>
        <v/>
      </c>
      <c r="I46" s="14" t="str">
        <f>IFERROR(INDEX(Deployment!$B$2:$T$106,Teachers!$L14,COLUMNS($B$33:I45)),"")</f>
        <v/>
      </c>
      <c r="J46" s="14" t="str">
        <f>IFERROR(INDEX(Deployment!$B$2:$T$106,Teachers!$L14,COLUMNS($B$33:J45)),"")</f>
        <v/>
      </c>
      <c r="K46" s="14" t="str">
        <f>IFERROR(INDEX(Deployment!$B$2:$T$106,Teachers!$L14,COLUMNS($B$33:K45)),"")</f>
        <v/>
      </c>
      <c r="L46" s="14" t="str">
        <f>IFERROR(INDEX(Deployment!$B$2:$T$106,Teachers!$L14,COLUMNS($B$33:L45)),"")</f>
        <v/>
      </c>
      <c r="M46" s="14" t="str">
        <f>IFERROR(INDEX(Deployment!$B$2:$T$106,Teachers!$L14,COLUMNS($B$33:M45)),"")</f>
        <v/>
      </c>
      <c r="N46" s="14" t="str">
        <f>IFERROR(INDEX(Deployment!$B$2:$T$106,Teachers!$L14,COLUMNS($B$33:N45)),"")</f>
        <v/>
      </c>
      <c r="O46" s="14" t="str">
        <f>IFERROR(INDEX(Deployment!$B$2:$T$106,Teachers!$L14,COLUMNS($B$33:O45)),"")</f>
        <v/>
      </c>
      <c r="P46" s="14" t="str">
        <f>IFERROR(INDEX(Deployment!$B$2:$T$106,Teachers!$L14,COLUMNS($B$33:P45)),"")</f>
        <v/>
      </c>
      <c r="Q46" s="14" t="str">
        <f>IFERROR(INDEX(Deployment!$B$2:$T$106,Teachers!$L14,COLUMNS($B$33:Q45)),"")</f>
        <v/>
      </c>
      <c r="R46" s="14" t="str">
        <f>IFERROR(INDEX(Deployment!$B$2:$T$106,Teachers!$L14,COLUMNS($B$33:R45)),"")</f>
        <v/>
      </c>
      <c r="S46" s="14" t="str">
        <f>IFERROR(INDEX(Deployment!$B$2:$T$106,Teachers!$L14,COLUMNS($B$33:S45)),"")</f>
        <v/>
      </c>
      <c r="T46" s="14" t="str">
        <f>IFERROR(INDEX(Deployment!$B$2:$T$106,Teachers!$L14,COLUMNS($B$33:T45)),"")</f>
        <v/>
      </c>
    </row>
    <row r="47" spans="2:20" ht="13.8" x14ac:dyDescent="0.25">
      <c r="B47" s="14" t="str">
        <f>IFERROR(INDEX(Deployment!$B$2:$T$106,Teachers!$L15,COLUMNS($B$33:B46)),"")</f>
        <v/>
      </c>
      <c r="C47" s="17" t="str">
        <f>IFERROR(INDEX(Deployment!$B$2:$T$106,Teachers!$L15,COLUMNS($B$33:C46)),"")</f>
        <v/>
      </c>
      <c r="D47" s="14" t="str">
        <f>IFERROR(INDEX(Deployment!$B$2:$T$106,Teachers!$L15,COLUMNS($B$33:D46)),"")</f>
        <v/>
      </c>
      <c r="E47" s="14" t="str">
        <f>IFERROR(INDEX(Deployment!$B$2:$T$106,Teachers!$L15,COLUMNS($B$33:E46)),"")</f>
        <v/>
      </c>
      <c r="F47" s="14" t="str">
        <f>IFERROR(INDEX(Deployment!$B$2:$T$106,Teachers!$L15,COLUMNS($B$33:F46)),"")</f>
        <v/>
      </c>
      <c r="G47" s="106"/>
      <c r="H47" s="14" t="str">
        <f>IFERROR(INDEX(Deployment!$B$2:$T$106,Teachers!$L15,COLUMNS($B$33:H46)),"")</f>
        <v/>
      </c>
      <c r="I47" s="14" t="str">
        <f>IFERROR(INDEX(Deployment!$B$2:$T$106,Teachers!$L15,COLUMNS($B$33:I46)),"")</f>
        <v/>
      </c>
      <c r="J47" s="14" t="str">
        <f>IFERROR(INDEX(Deployment!$B$2:$T$106,Teachers!$L15,COLUMNS($B$33:J46)),"")</f>
        <v/>
      </c>
      <c r="K47" s="14" t="str">
        <f>IFERROR(INDEX(Deployment!$B$2:$T$106,Teachers!$L15,COLUMNS($B$33:K46)),"")</f>
        <v/>
      </c>
      <c r="L47" s="14" t="str">
        <f>IFERROR(INDEX(Deployment!$B$2:$T$106,Teachers!$L15,COLUMNS($B$33:L46)),"")</f>
        <v/>
      </c>
      <c r="M47" s="14" t="str">
        <f>IFERROR(INDEX(Deployment!$B$2:$T$106,Teachers!$L15,COLUMNS($B$33:M46)),"")</f>
        <v/>
      </c>
      <c r="N47" s="14" t="str">
        <f>IFERROR(INDEX(Deployment!$B$2:$T$106,Teachers!$L15,COLUMNS($B$33:N46)),"")</f>
        <v/>
      </c>
      <c r="O47" s="14" t="str">
        <f>IFERROR(INDEX(Deployment!$B$2:$T$106,Teachers!$L15,COLUMNS($B$33:O46)),"")</f>
        <v/>
      </c>
      <c r="P47" s="14" t="str">
        <f>IFERROR(INDEX(Deployment!$B$2:$T$106,Teachers!$L15,COLUMNS($B$33:P46)),"")</f>
        <v/>
      </c>
      <c r="Q47" s="14" t="str">
        <f>IFERROR(INDEX(Deployment!$B$2:$T$106,Teachers!$L15,COLUMNS($B$33:Q46)),"")</f>
        <v/>
      </c>
      <c r="R47" s="14" t="str">
        <f>IFERROR(INDEX(Deployment!$B$2:$T$106,Teachers!$L15,COLUMNS($B$33:R46)),"")</f>
        <v/>
      </c>
      <c r="S47" s="14" t="str">
        <f>IFERROR(INDEX(Deployment!$B$2:$T$106,Teachers!$L15,COLUMNS($B$33:S46)),"")</f>
        <v/>
      </c>
      <c r="T47" s="14" t="str">
        <f>IFERROR(INDEX(Deployment!$B$2:$T$106,Teachers!$L15,COLUMNS($B$33:T46)),"")</f>
        <v/>
      </c>
    </row>
    <row r="48" spans="2:20" ht="13.8" x14ac:dyDescent="0.25">
      <c r="B48" s="14" t="str">
        <f>IFERROR(INDEX(Deployment!$B$2:$T$106,Teachers!$L16,COLUMNS($B$33:B47)),"")</f>
        <v/>
      </c>
      <c r="C48" s="17" t="str">
        <f>IFERROR(INDEX(Deployment!$B$2:$T$106,Teachers!$L16,COLUMNS($B$33:C47)),"")</f>
        <v/>
      </c>
      <c r="D48" s="14" t="str">
        <f>IFERROR(INDEX(Deployment!$B$2:$T$106,Teachers!$L16,COLUMNS($B$33:D47)),"")</f>
        <v/>
      </c>
      <c r="E48" s="14" t="str">
        <f>IFERROR(INDEX(Deployment!$B$2:$T$106,Teachers!$L16,COLUMNS($B$33:E47)),"")</f>
        <v/>
      </c>
      <c r="F48" s="14" t="str">
        <f>IFERROR(INDEX(Deployment!$B$2:$T$106,Teachers!$L16,COLUMNS($B$33:F47)),"")</f>
        <v/>
      </c>
      <c r="G48" s="106"/>
      <c r="H48" s="14" t="str">
        <f>IFERROR(INDEX(Deployment!$B$2:$T$106,Teachers!$L16,COLUMNS($B$33:H47)),"")</f>
        <v/>
      </c>
      <c r="I48" s="14" t="str">
        <f>IFERROR(INDEX(Deployment!$B$2:$T$106,Teachers!$L16,COLUMNS($B$33:I47)),"")</f>
        <v/>
      </c>
      <c r="J48" s="14" t="str">
        <f>IFERROR(INDEX(Deployment!$B$2:$T$106,Teachers!$L16,COLUMNS($B$33:J47)),"")</f>
        <v/>
      </c>
      <c r="K48" s="14" t="str">
        <f>IFERROR(INDEX(Deployment!$B$2:$T$106,Teachers!$L16,COLUMNS($B$33:K47)),"")</f>
        <v/>
      </c>
      <c r="L48" s="14" t="str">
        <f>IFERROR(INDEX(Deployment!$B$2:$T$106,Teachers!$L16,COLUMNS($B$33:L47)),"")</f>
        <v/>
      </c>
      <c r="M48" s="14" t="str">
        <f>IFERROR(INDEX(Deployment!$B$2:$T$106,Teachers!$L16,COLUMNS($B$33:M47)),"")</f>
        <v/>
      </c>
      <c r="N48" s="14" t="str">
        <f>IFERROR(INDEX(Deployment!$B$2:$T$106,Teachers!$L16,COLUMNS($B$33:N47)),"")</f>
        <v/>
      </c>
      <c r="O48" s="14" t="str">
        <f>IFERROR(INDEX(Deployment!$B$2:$T$106,Teachers!$L16,COLUMNS($B$33:O47)),"")</f>
        <v/>
      </c>
      <c r="P48" s="14" t="str">
        <f>IFERROR(INDEX(Deployment!$B$2:$T$106,Teachers!$L16,COLUMNS($B$33:P47)),"")</f>
        <v/>
      </c>
      <c r="Q48" s="14" t="str">
        <f>IFERROR(INDEX(Deployment!$B$2:$T$106,Teachers!$L16,COLUMNS($B$33:Q47)),"")</f>
        <v/>
      </c>
      <c r="R48" s="14" t="str">
        <f>IFERROR(INDEX(Deployment!$B$2:$T$106,Teachers!$L16,COLUMNS($B$33:R47)),"")</f>
        <v/>
      </c>
      <c r="S48" s="14" t="str">
        <f>IFERROR(INDEX(Deployment!$B$2:$T$106,Teachers!$L16,COLUMNS($B$33:S47)),"")</f>
        <v/>
      </c>
      <c r="T48" s="14" t="str">
        <f>IFERROR(INDEX(Deployment!$B$2:$T$106,Teachers!$L16,COLUMNS($B$33:T47)),"")</f>
        <v/>
      </c>
    </row>
    <row r="49" spans="2:20" ht="13.8" x14ac:dyDescent="0.25">
      <c r="B49" s="14" t="str">
        <f>IFERROR(INDEX(Deployment!$B$2:$T$106,Teachers!$L17,COLUMNS($B$33:B48)),"")</f>
        <v/>
      </c>
      <c r="C49" s="17" t="str">
        <f>IFERROR(INDEX(Deployment!$B$2:$T$106,Teachers!$L17,COLUMNS($B$33:C48)),"")</f>
        <v/>
      </c>
      <c r="D49" s="14" t="str">
        <f>IFERROR(INDEX(Deployment!$B$2:$T$106,Teachers!$L17,COLUMNS($B$33:D48)),"")</f>
        <v/>
      </c>
      <c r="E49" s="14" t="str">
        <f>IFERROR(INDEX(Deployment!$B$2:$T$106,Teachers!$L17,COLUMNS($B$33:E48)),"")</f>
        <v/>
      </c>
      <c r="F49" s="14" t="str">
        <f>IFERROR(INDEX(Deployment!$B$2:$T$106,Teachers!$L17,COLUMNS($B$33:F48)),"")</f>
        <v/>
      </c>
      <c r="G49" s="106"/>
      <c r="H49" s="14" t="str">
        <f>IFERROR(INDEX(Deployment!$B$2:$T$106,Teachers!$L17,COLUMNS($B$33:H48)),"")</f>
        <v/>
      </c>
      <c r="I49" s="14" t="str">
        <f>IFERROR(INDEX(Deployment!$B$2:$T$106,Teachers!$L17,COLUMNS($B$33:I48)),"")</f>
        <v/>
      </c>
      <c r="J49" s="14" t="str">
        <f>IFERROR(INDEX(Deployment!$B$2:$T$106,Teachers!$L17,COLUMNS($B$33:J48)),"")</f>
        <v/>
      </c>
      <c r="K49" s="14" t="str">
        <f>IFERROR(INDEX(Deployment!$B$2:$T$106,Teachers!$L17,COLUMNS($B$33:K48)),"")</f>
        <v/>
      </c>
      <c r="L49" s="14" t="str">
        <f>IFERROR(INDEX(Deployment!$B$2:$T$106,Teachers!$L17,COLUMNS($B$33:L48)),"")</f>
        <v/>
      </c>
      <c r="M49" s="14" t="str">
        <f>IFERROR(INDEX(Deployment!$B$2:$T$106,Teachers!$L17,COLUMNS($B$33:M48)),"")</f>
        <v/>
      </c>
      <c r="N49" s="14" t="str">
        <f>IFERROR(INDEX(Deployment!$B$2:$T$106,Teachers!$L17,COLUMNS($B$33:N48)),"")</f>
        <v/>
      </c>
      <c r="O49" s="14" t="str">
        <f>IFERROR(INDEX(Deployment!$B$2:$T$106,Teachers!$L17,COLUMNS($B$33:O48)),"")</f>
        <v/>
      </c>
      <c r="P49" s="14" t="str">
        <f>IFERROR(INDEX(Deployment!$B$2:$T$106,Teachers!$L17,COLUMNS($B$33:P48)),"")</f>
        <v/>
      </c>
      <c r="Q49" s="14" t="str">
        <f>IFERROR(INDEX(Deployment!$B$2:$T$106,Teachers!$L17,COLUMNS($B$33:Q48)),"")</f>
        <v/>
      </c>
      <c r="R49" s="14" t="str">
        <f>IFERROR(INDEX(Deployment!$B$2:$T$106,Teachers!$L17,COLUMNS($B$33:R48)),"")</f>
        <v/>
      </c>
      <c r="S49" s="14" t="str">
        <f>IFERROR(INDEX(Deployment!$B$2:$T$106,Teachers!$L17,COLUMNS($B$33:S48)),"")</f>
        <v/>
      </c>
      <c r="T49" s="14" t="str">
        <f>IFERROR(INDEX(Deployment!$B$2:$T$106,Teachers!$L17,COLUMNS($B$33:T48)),"")</f>
        <v/>
      </c>
    </row>
    <row r="50" spans="2:20" ht="13.8" x14ac:dyDescent="0.25">
      <c r="B50" s="14" t="str">
        <f>IFERROR(INDEX(Deployment!$B$2:$T$106,Teachers!$L18,COLUMNS($B$33:B49)),"")</f>
        <v/>
      </c>
      <c r="C50" s="17" t="str">
        <f>IFERROR(INDEX(Deployment!$B$2:$T$106,Teachers!$L18,COLUMNS($B$33:C49)),"")</f>
        <v/>
      </c>
      <c r="D50" s="14" t="str">
        <f>IFERROR(INDEX(Deployment!$B$2:$T$106,Teachers!$L18,COLUMNS($B$33:D49)),"")</f>
        <v/>
      </c>
      <c r="E50" s="14" t="str">
        <f>IFERROR(INDEX(Deployment!$B$2:$T$106,Teachers!$L18,COLUMNS($B$33:E49)),"")</f>
        <v/>
      </c>
      <c r="F50" s="14" t="str">
        <f>IFERROR(INDEX(Deployment!$B$2:$T$106,Teachers!$L18,COLUMNS($B$33:F49)),"")</f>
        <v/>
      </c>
      <c r="G50" s="106"/>
      <c r="H50" s="14" t="str">
        <f>IFERROR(INDEX(Deployment!$B$2:$T$106,Teachers!$L18,COLUMNS($B$33:H49)),"")</f>
        <v/>
      </c>
      <c r="I50" s="14" t="str">
        <f>IFERROR(INDEX(Deployment!$B$2:$T$106,Teachers!$L18,COLUMNS($B$33:I49)),"")</f>
        <v/>
      </c>
      <c r="J50" s="14" t="str">
        <f>IFERROR(INDEX(Deployment!$B$2:$T$106,Teachers!$L18,COLUMNS($B$33:J49)),"")</f>
        <v/>
      </c>
      <c r="K50" s="14" t="str">
        <f>IFERROR(INDEX(Deployment!$B$2:$T$106,Teachers!$L18,COLUMNS($B$33:K49)),"")</f>
        <v/>
      </c>
      <c r="L50" s="14" t="str">
        <f>IFERROR(INDEX(Deployment!$B$2:$T$106,Teachers!$L18,COLUMNS($B$33:L49)),"")</f>
        <v/>
      </c>
      <c r="M50" s="14" t="str">
        <f>IFERROR(INDEX(Deployment!$B$2:$T$106,Teachers!$L18,COLUMNS($B$33:M49)),"")</f>
        <v/>
      </c>
      <c r="N50" s="14" t="str">
        <f>IFERROR(INDEX(Deployment!$B$2:$T$106,Teachers!$L18,COLUMNS($B$33:N49)),"")</f>
        <v/>
      </c>
      <c r="O50" s="14" t="str">
        <f>IFERROR(INDEX(Deployment!$B$2:$T$106,Teachers!$L18,COLUMNS($B$33:O49)),"")</f>
        <v/>
      </c>
      <c r="P50" s="14" t="str">
        <f>IFERROR(INDEX(Deployment!$B$2:$T$106,Teachers!$L18,COLUMNS($B$33:P49)),"")</f>
        <v/>
      </c>
      <c r="Q50" s="14" t="str">
        <f>IFERROR(INDEX(Deployment!$B$2:$T$106,Teachers!$L18,COLUMNS($B$33:Q49)),"")</f>
        <v/>
      </c>
      <c r="R50" s="14" t="str">
        <f>IFERROR(INDEX(Deployment!$B$2:$T$106,Teachers!$L18,COLUMNS($B$33:R49)),"")</f>
        <v/>
      </c>
      <c r="S50" s="14" t="str">
        <f>IFERROR(INDEX(Deployment!$B$2:$T$106,Teachers!$L18,COLUMNS($B$33:S49)),"")</f>
        <v/>
      </c>
      <c r="T50" s="14" t="str">
        <f>IFERROR(INDEX(Deployment!$B$2:$T$106,Teachers!$L18,COLUMNS($B$33:T49)),"")</f>
        <v/>
      </c>
    </row>
    <row r="51" spans="2:20" ht="13.8" x14ac:dyDescent="0.25">
      <c r="B51" s="14" t="str">
        <f>IFERROR(INDEX(Deployment!$B$2:$T$106,Teachers!$L19,COLUMNS($B$33:B50)),"")</f>
        <v/>
      </c>
      <c r="C51" s="17" t="str">
        <f>IFERROR(INDEX(Deployment!$B$2:$T$106,Teachers!$L19,COLUMNS($B$33:C50)),"")</f>
        <v/>
      </c>
      <c r="D51" s="14" t="str">
        <f>IFERROR(INDEX(Deployment!$B$2:$T$106,Teachers!$L19,COLUMNS($B$33:D50)),"")</f>
        <v/>
      </c>
      <c r="E51" s="14" t="str">
        <f>IFERROR(INDEX(Deployment!$B$2:$T$106,Teachers!$L19,COLUMNS($B$33:E50)),"")</f>
        <v/>
      </c>
      <c r="F51" s="14" t="str">
        <f>IFERROR(INDEX(Deployment!$B$2:$T$106,Teachers!$L19,COLUMNS($B$33:F50)),"")</f>
        <v/>
      </c>
      <c r="G51" s="106"/>
      <c r="H51" s="14" t="str">
        <f>IFERROR(INDEX(Deployment!$B$2:$T$106,Teachers!$L19,COLUMNS($B$33:H50)),"")</f>
        <v/>
      </c>
      <c r="I51" s="14" t="str">
        <f>IFERROR(INDEX(Deployment!$B$2:$T$106,Teachers!$L19,COLUMNS($B$33:I50)),"")</f>
        <v/>
      </c>
      <c r="J51" s="14" t="str">
        <f>IFERROR(INDEX(Deployment!$B$2:$T$106,Teachers!$L19,COLUMNS($B$33:J50)),"")</f>
        <v/>
      </c>
      <c r="K51" s="14" t="str">
        <f>IFERROR(INDEX(Deployment!$B$2:$T$106,Teachers!$L19,COLUMNS($B$33:K50)),"")</f>
        <v/>
      </c>
      <c r="L51" s="14" t="str">
        <f>IFERROR(INDEX(Deployment!$B$2:$T$106,Teachers!$L19,COLUMNS($B$33:L50)),"")</f>
        <v/>
      </c>
      <c r="M51" s="14" t="str">
        <f>IFERROR(INDEX(Deployment!$B$2:$T$106,Teachers!$L19,COLUMNS($B$33:M50)),"")</f>
        <v/>
      </c>
      <c r="N51" s="14" t="str">
        <f>IFERROR(INDEX(Deployment!$B$2:$T$106,Teachers!$L19,COLUMNS($B$33:N50)),"")</f>
        <v/>
      </c>
      <c r="O51" s="14" t="str">
        <f>IFERROR(INDEX(Deployment!$B$2:$T$106,Teachers!$L19,COLUMNS($B$33:O50)),"")</f>
        <v/>
      </c>
      <c r="P51" s="14" t="str">
        <f>IFERROR(INDEX(Deployment!$B$2:$T$106,Teachers!$L19,COLUMNS($B$33:P50)),"")</f>
        <v/>
      </c>
      <c r="Q51" s="14" t="str">
        <f>IFERROR(INDEX(Deployment!$B$2:$T$106,Teachers!$L19,COLUMNS($B$33:Q50)),"")</f>
        <v/>
      </c>
      <c r="R51" s="14" t="str">
        <f>IFERROR(INDEX(Deployment!$B$2:$T$106,Teachers!$L19,COLUMNS($B$33:R50)),"")</f>
        <v/>
      </c>
      <c r="S51" s="14" t="str">
        <f>IFERROR(INDEX(Deployment!$B$2:$T$106,Teachers!$L19,COLUMNS($B$33:S50)),"")</f>
        <v/>
      </c>
      <c r="T51" s="14" t="str">
        <f>IFERROR(INDEX(Deployment!$B$2:$T$106,Teachers!$L19,COLUMNS($B$33:T50)),"")</f>
        <v/>
      </c>
    </row>
    <row r="52" spans="2:20" ht="13.8" x14ac:dyDescent="0.25">
      <c r="B52" s="14" t="str">
        <f>IFERROR(INDEX(Deployment!$B$2:$T$106,Teachers!$L20,COLUMNS($B$33:B51)),"")</f>
        <v/>
      </c>
      <c r="C52" s="17" t="str">
        <f>IFERROR(INDEX(Deployment!$B$2:$T$106,Teachers!$L20,COLUMNS($B$33:C51)),"")</f>
        <v/>
      </c>
      <c r="D52" s="14" t="str">
        <f>IFERROR(INDEX(Deployment!$B$2:$T$106,Teachers!$L20,COLUMNS($B$33:D51)),"")</f>
        <v/>
      </c>
      <c r="E52" s="14" t="str">
        <f>IFERROR(INDEX(Deployment!$B$2:$T$106,Teachers!$L20,COLUMNS($B$33:E51)),"")</f>
        <v/>
      </c>
      <c r="F52" s="14" t="str">
        <f>IFERROR(INDEX(Deployment!$B$2:$T$106,Teachers!$L20,COLUMNS($B$33:F51)),"")</f>
        <v/>
      </c>
      <c r="G52" s="106"/>
      <c r="H52" s="14" t="str">
        <f>IFERROR(INDEX(Deployment!$B$2:$T$106,Teachers!$L20,COLUMNS($B$33:H51)),"")</f>
        <v/>
      </c>
      <c r="I52" s="14" t="str">
        <f>IFERROR(INDEX(Deployment!$B$2:$T$106,Teachers!$L20,COLUMNS($B$33:I51)),"")</f>
        <v/>
      </c>
      <c r="J52" s="14" t="str">
        <f>IFERROR(INDEX(Deployment!$B$2:$T$106,Teachers!$L20,COLUMNS($B$33:J51)),"")</f>
        <v/>
      </c>
      <c r="K52" s="14" t="str">
        <f>IFERROR(INDEX(Deployment!$B$2:$T$106,Teachers!$L20,COLUMNS($B$33:K51)),"")</f>
        <v/>
      </c>
      <c r="L52" s="14" t="str">
        <f>IFERROR(INDEX(Deployment!$B$2:$T$106,Teachers!$L20,COLUMNS($B$33:L51)),"")</f>
        <v/>
      </c>
      <c r="M52" s="14" t="str">
        <f>IFERROR(INDEX(Deployment!$B$2:$T$106,Teachers!$L20,COLUMNS($B$33:M51)),"")</f>
        <v/>
      </c>
      <c r="N52" s="14" t="str">
        <f>IFERROR(INDEX(Deployment!$B$2:$T$106,Teachers!$L20,COLUMNS($B$33:N51)),"")</f>
        <v/>
      </c>
      <c r="O52" s="14" t="str">
        <f>IFERROR(INDEX(Deployment!$B$2:$T$106,Teachers!$L20,COLUMNS($B$33:O51)),"")</f>
        <v/>
      </c>
      <c r="P52" s="14" t="str">
        <f>IFERROR(INDEX(Deployment!$B$2:$T$106,Teachers!$L20,COLUMNS($B$33:P51)),"")</f>
        <v/>
      </c>
      <c r="Q52" s="14" t="str">
        <f>IFERROR(INDEX(Deployment!$B$2:$T$106,Teachers!$L20,COLUMNS($B$33:Q51)),"")</f>
        <v/>
      </c>
      <c r="R52" s="14" t="str">
        <f>IFERROR(INDEX(Deployment!$B$2:$T$106,Teachers!$L20,COLUMNS($B$33:R51)),"")</f>
        <v/>
      </c>
      <c r="S52" s="14" t="str">
        <f>IFERROR(INDEX(Deployment!$B$2:$T$106,Teachers!$L20,COLUMNS($B$33:S51)),"")</f>
        <v/>
      </c>
      <c r="T52" s="14" t="str">
        <f>IFERROR(INDEX(Deployment!$B$2:$T$106,Teachers!$L20,COLUMNS($B$33:T51)),"")</f>
        <v/>
      </c>
    </row>
    <row r="53" spans="2:20" ht="13.8" x14ac:dyDescent="0.25">
      <c r="B53" s="14" t="str">
        <f>IFERROR(INDEX(Deployment!$B$2:$T$106,Teachers!$L21,COLUMNS($B$33:B52)),"")</f>
        <v/>
      </c>
      <c r="C53" s="17" t="str">
        <f>IFERROR(INDEX(Deployment!$B$2:$T$106,Teachers!$L21,COLUMNS($B$33:C52)),"")</f>
        <v/>
      </c>
      <c r="D53" s="14" t="str">
        <f>IFERROR(INDEX(Deployment!$B$2:$T$106,Teachers!$L21,COLUMNS($B$33:D52)),"")</f>
        <v/>
      </c>
      <c r="E53" s="14" t="str">
        <f>IFERROR(INDEX(Deployment!$B$2:$T$106,Teachers!$L21,COLUMNS($B$33:E52)),"")</f>
        <v/>
      </c>
      <c r="F53" s="14" t="str">
        <f>IFERROR(INDEX(Deployment!$B$2:$T$106,Teachers!$L21,COLUMNS($B$33:F52)),"")</f>
        <v/>
      </c>
      <c r="G53" s="106"/>
      <c r="H53" s="14" t="str">
        <f>IFERROR(INDEX(Deployment!$B$2:$T$106,Teachers!$L21,COLUMNS($B$33:H52)),"")</f>
        <v/>
      </c>
      <c r="I53" s="14" t="str">
        <f>IFERROR(INDEX(Deployment!$B$2:$T$106,Teachers!$L21,COLUMNS($B$33:I52)),"")</f>
        <v/>
      </c>
      <c r="J53" s="14" t="str">
        <f>IFERROR(INDEX(Deployment!$B$2:$T$106,Teachers!$L21,COLUMNS($B$33:J52)),"")</f>
        <v/>
      </c>
      <c r="K53" s="14" t="str">
        <f>IFERROR(INDEX(Deployment!$B$2:$T$106,Teachers!$L21,COLUMNS($B$33:K52)),"")</f>
        <v/>
      </c>
      <c r="L53" s="14" t="str">
        <f>IFERROR(INDEX(Deployment!$B$2:$T$106,Teachers!$L21,COLUMNS($B$33:L52)),"")</f>
        <v/>
      </c>
      <c r="M53" s="14" t="str">
        <f>IFERROR(INDEX(Deployment!$B$2:$T$106,Teachers!$L21,COLUMNS($B$33:M52)),"")</f>
        <v/>
      </c>
      <c r="N53" s="14" t="str">
        <f>IFERROR(INDEX(Deployment!$B$2:$T$106,Teachers!$L21,COLUMNS($B$33:N52)),"")</f>
        <v/>
      </c>
      <c r="O53" s="14" t="str">
        <f>IFERROR(INDEX(Deployment!$B$2:$T$106,Teachers!$L21,COLUMNS($B$33:O52)),"")</f>
        <v/>
      </c>
      <c r="P53" s="14" t="str">
        <f>IFERROR(INDEX(Deployment!$B$2:$T$106,Teachers!$L21,COLUMNS($B$33:P52)),"")</f>
        <v/>
      </c>
      <c r="Q53" s="14" t="str">
        <f>IFERROR(INDEX(Deployment!$B$2:$T$106,Teachers!$L21,COLUMNS($B$33:Q52)),"")</f>
        <v/>
      </c>
      <c r="R53" s="14" t="str">
        <f>IFERROR(INDEX(Deployment!$B$2:$T$106,Teachers!$L21,COLUMNS($B$33:R52)),"")</f>
        <v/>
      </c>
      <c r="S53" s="14" t="str">
        <f>IFERROR(INDEX(Deployment!$B$2:$T$106,Teachers!$L21,COLUMNS($B$33:S52)),"")</f>
        <v/>
      </c>
      <c r="T53" s="14" t="str">
        <f>IFERROR(INDEX(Deployment!$B$2:$T$106,Teachers!$L21,COLUMNS($B$33:T52)),"")</f>
        <v/>
      </c>
    </row>
    <row r="54" spans="2:20" ht="13.8" x14ac:dyDescent="0.25">
      <c r="B54" s="14" t="str">
        <f>IFERROR(INDEX(Deployment!$B$2:$T$106,Teachers!$L22,COLUMNS($B$33:B53)),"")</f>
        <v/>
      </c>
      <c r="C54" s="17" t="str">
        <f>IFERROR(INDEX(Deployment!$B$2:$T$106,Teachers!$L22,COLUMNS($B$33:C53)),"")</f>
        <v/>
      </c>
      <c r="D54" s="14" t="str">
        <f>IFERROR(INDEX(Deployment!$B$2:$T$106,Teachers!$L22,COLUMNS($B$33:D53)),"")</f>
        <v/>
      </c>
      <c r="E54" s="14" t="str">
        <f>IFERROR(INDEX(Deployment!$B$2:$T$106,Teachers!$L22,COLUMNS($B$33:E53)),"")</f>
        <v/>
      </c>
      <c r="F54" s="14" t="str">
        <f>IFERROR(INDEX(Deployment!$B$2:$T$106,Teachers!$L22,COLUMNS($B$33:F53)),"")</f>
        <v/>
      </c>
      <c r="G54" s="106"/>
      <c r="H54" s="14" t="str">
        <f>IFERROR(INDEX(Deployment!$B$2:$T$106,Teachers!$L22,COLUMNS($B$33:H53)),"")</f>
        <v/>
      </c>
      <c r="I54" s="14" t="str">
        <f>IFERROR(INDEX(Deployment!$B$2:$T$106,Teachers!$L22,COLUMNS($B$33:I53)),"")</f>
        <v/>
      </c>
      <c r="J54" s="14" t="str">
        <f>IFERROR(INDEX(Deployment!$B$2:$T$106,Teachers!$L22,COLUMNS($B$33:J53)),"")</f>
        <v/>
      </c>
      <c r="K54" s="14" t="str">
        <f>IFERROR(INDEX(Deployment!$B$2:$T$106,Teachers!$L22,COLUMNS($B$33:K53)),"")</f>
        <v/>
      </c>
      <c r="L54" s="14" t="str">
        <f>IFERROR(INDEX(Deployment!$B$2:$T$106,Teachers!$L22,COLUMNS($B$33:L53)),"")</f>
        <v/>
      </c>
      <c r="M54" s="14" t="str">
        <f>IFERROR(INDEX(Deployment!$B$2:$T$106,Teachers!$L22,COLUMNS($B$33:M53)),"")</f>
        <v/>
      </c>
      <c r="N54" s="14" t="str">
        <f>IFERROR(INDEX(Deployment!$B$2:$T$106,Teachers!$L22,COLUMNS($B$33:N53)),"")</f>
        <v/>
      </c>
      <c r="O54" s="14" t="str">
        <f>IFERROR(INDEX(Deployment!$B$2:$T$106,Teachers!$L22,COLUMNS($B$33:O53)),"")</f>
        <v/>
      </c>
      <c r="P54" s="14" t="str">
        <f>IFERROR(INDEX(Deployment!$B$2:$T$106,Teachers!$L22,COLUMNS($B$33:P53)),"")</f>
        <v/>
      </c>
      <c r="Q54" s="14" t="str">
        <f>IFERROR(INDEX(Deployment!$B$2:$T$106,Teachers!$L22,COLUMNS($B$33:Q53)),"")</f>
        <v/>
      </c>
      <c r="R54" s="14" t="str">
        <f>IFERROR(INDEX(Deployment!$B$2:$T$106,Teachers!$L22,COLUMNS($B$33:R53)),"")</f>
        <v/>
      </c>
      <c r="S54" s="14" t="str">
        <f>IFERROR(INDEX(Deployment!$B$2:$T$106,Teachers!$L22,COLUMNS($B$33:S53)),"")</f>
        <v/>
      </c>
      <c r="T54" s="14" t="str">
        <f>IFERROR(INDEX(Deployment!$B$2:$T$106,Teachers!$L22,COLUMNS($B$33:T53)),"")</f>
        <v/>
      </c>
    </row>
    <row r="55" spans="2:20" ht="13.8" x14ac:dyDescent="0.25">
      <c r="B55" s="14" t="str">
        <f>IFERROR(INDEX(Deployment!$B$2:$T$106,Teachers!$L23,COLUMNS($B$33:B54)),"")</f>
        <v/>
      </c>
      <c r="C55" s="17" t="str">
        <f>IFERROR(INDEX(Deployment!$B$2:$T$106,Teachers!$L23,COLUMNS($B$33:C54)),"")</f>
        <v/>
      </c>
      <c r="D55" s="14" t="str">
        <f>IFERROR(INDEX(Deployment!$B$2:$T$106,Teachers!$L23,COLUMNS($B$33:D54)),"")</f>
        <v/>
      </c>
      <c r="E55" s="14" t="str">
        <f>IFERROR(INDEX(Deployment!$B$2:$T$106,Teachers!$L23,COLUMNS($B$33:E54)),"")</f>
        <v/>
      </c>
      <c r="F55" s="14" t="str">
        <f>IFERROR(INDEX(Deployment!$B$2:$T$106,Teachers!$L23,COLUMNS($B$33:F54)),"")</f>
        <v/>
      </c>
      <c r="G55" s="106"/>
      <c r="H55" s="14" t="str">
        <f>IFERROR(INDEX(Deployment!$B$2:$T$106,Teachers!$L23,COLUMNS($B$33:H54)),"")</f>
        <v/>
      </c>
      <c r="I55" s="14" t="str">
        <f>IFERROR(INDEX(Deployment!$B$2:$T$106,Teachers!$L23,COLUMNS($B$33:I54)),"")</f>
        <v/>
      </c>
      <c r="J55" s="14" t="str">
        <f>IFERROR(INDEX(Deployment!$B$2:$T$106,Teachers!$L23,COLUMNS($B$33:J54)),"")</f>
        <v/>
      </c>
      <c r="K55" s="14" t="str">
        <f>IFERROR(INDEX(Deployment!$B$2:$T$106,Teachers!$L23,COLUMNS($B$33:K54)),"")</f>
        <v/>
      </c>
      <c r="L55" s="14" t="str">
        <f>IFERROR(INDEX(Deployment!$B$2:$T$106,Teachers!$L23,COLUMNS($B$33:L54)),"")</f>
        <v/>
      </c>
      <c r="M55" s="14" t="str">
        <f>IFERROR(INDEX(Deployment!$B$2:$T$106,Teachers!$L23,COLUMNS($B$33:M54)),"")</f>
        <v/>
      </c>
      <c r="N55" s="14" t="str">
        <f>IFERROR(INDEX(Deployment!$B$2:$T$106,Teachers!$L23,COLUMNS($B$33:N54)),"")</f>
        <v/>
      </c>
      <c r="O55" s="14" t="str">
        <f>IFERROR(INDEX(Deployment!$B$2:$T$106,Teachers!$L23,COLUMNS($B$33:O54)),"")</f>
        <v/>
      </c>
      <c r="P55" s="14" t="str">
        <f>IFERROR(INDEX(Deployment!$B$2:$T$106,Teachers!$L23,COLUMNS($B$33:P54)),"")</f>
        <v/>
      </c>
      <c r="Q55" s="14" t="str">
        <f>IFERROR(INDEX(Deployment!$B$2:$T$106,Teachers!$L23,COLUMNS($B$33:Q54)),"")</f>
        <v/>
      </c>
      <c r="R55" s="14" t="str">
        <f>IFERROR(INDEX(Deployment!$B$2:$T$106,Teachers!$L23,COLUMNS($B$33:R54)),"")</f>
        <v/>
      </c>
      <c r="S55" s="14" t="str">
        <f>IFERROR(INDEX(Deployment!$B$2:$T$106,Teachers!$L23,COLUMNS($B$33:S54)),"")</f>
        <v/>
      </c>
      <c r="T55" s="14" t="str">
        <f>IFERROR(INDEX(Deployment!$B$2:$T$106,Teachers!$L23,COLUMNS($B$33:T54)),"")</f>
        <v/>
      </c>
    </row>
    <row r="56" spans="2:20" ht="13.8" x14ac:dyDescent="0.25">
      <c r="B56" s="14" t="str">
        <f>IFERROR(INDEX(Deployment!$B$2:$T$106,Teachers!$L24,COLUMNS($B$33:B55)),"")</f>
        <v/>
      </c>
      <c r="C56" s="17" t="str">
        <f>IFERROR(INDEX(Deployment!$B$2:$T$106,Teachers!$L24,COLUMNS($B$33:C55)),"")</f>
        <v/>
      </c>
      <c r="D56" s="14" t="str">
        <f>IFERROR(INDEX(Deployment!$B$2:$T$106,Teachers!$L24,COLUMNS($B$33:D55)),"")</f>
        <v/>
      </c>
      <c r="E56" s="14" t="str">
        <f>IFERROR(INDEX(Deployment!$B$2:$T$106,Teachers!$L24,COLUMNS($B$33:E55)),"")</f>
        <v/>
      </c>
      <c r="F56" s="14" t="str">
        <f>IFERROR(INDEX(Deployment!$B$2:$T$106,Teachers!$L24,COLUMNS($B$33:F55)),"")</f>
        <v/>
      </c>
      <c r="G56" s="106"/>
      <c r="H56" s="14" t="str">
        <f>IFERROR(INDEX(Deployment!$B$2:$T$106,Teachers!$L24,COLUMNS($B$33:H55)),"")</f>
        <v/>
      </c>
      <c r="I56" s="14" t="str">
        <f>IFERROR(INDEX(Deployment!$B$2:$T$106,Teachers!$L24,COLUMNS($B$33:I55)),"")</f>
        <v/>
      </c>
      <c r="J56" s="14" t="str">
        <f>IFERROR(INDEX(Deployment!$B$2:$T$106,Teachers!$L24,COLUMNS($B$33:J55)),"")</f>
        <v/>
      </c>
      <c r="K56" s="14" t="str">
        <f>IFERROR(INDEX(Deployment!$B$2:$T$106,Teachers!$L24,COLUMNS($B$33:K55)),"")</f>
        <v/>
      </c>
      <c r="L56" s="14" t="str">
        <f>IFERROR(INDEX(Deployment!$B$2:$T$106,Teachers!$L24,COLUMNS($B$33:L55)),"")</f>
        <v/>
      </c>
      <c r="M56" s="14" t="str">
        <f>IFERROR(INDEX(Deployment!$B$2:$T$106,Teachers!$L24,COLUMNS($B$33:M55)),"")</f>
        <v/>
      </c>
      <c r="N56" s="14" t="str">
        <f>IFERROR(INDEX(Deployment!$B$2:$T$106,Teachers!$L24,COLUMNS($B$33:N55)),"")</f>
        <v/>
      </c>
      <c r="O56" s="14" t="str">
        <f>IFERROR(INDEX(Deployment!$B$2:$T$106,Teachers!$L24,COLUMNS($B$33:O55)),"")</f>
        <v/>
      </c>
      <c r="P56" s="14" t="str">
        <f>IFERROR(INDEX(Deployment!$B$2:$T$106,Teachers!$L24,COLUMNS($B$33:P55)),"")</f>
        <v/>
      </c>
      <c r="Q56" s="14" t="str">
        <f>IFERROR(INDEX(Deployment!$B$2:$T$106,Teachers!$L24,COLUMNS($B$33:Q55)),"")</f>
        <v/>
      </c>
      <c r="R56" s="14" t="str">
        <f>IFERROR(INDEX(Deployment!$B$2:$T$106,Teachers!$L24,COLUMNS($B$33:R55)),"")</f>
        <v/>
      </c>
      <c r="S56" s="14" t="str">
        <f>IFERROR(INDEX(Deployment!$B$2:$T$106,Teachers!$L24,COLUMNS($B$33:S55)),"")</f>
        <v/>
      </c>
      <c r="T56" s="14" t="str">
        <f>IFERROR(INDEX(Deployment!$B$2:$T$106,Teachers!$L24,COLUMNS($B$33:T55)),"")</f>
        <v/>
      </c>
    </row>
    <row r="57" spans="2:20" ht="13.8" x14ac:dyDescent="0.25">
      <c r="B57" s="14" t="str">
        <f>IFERROR(INDEX(Deployment!$B$2:$T$106,Teachers!$L25,COLUMNS($B$33:B56)),"")</f>
        <v/>
      </c>
      <c r="C57" s="17" t="str">
        <f>IFERROR(INDEX(Deployment!$B$2:$T$106,Teachers!$L25,COLUMNS($B$33:C56)),"")</f>
        <v/>
      </c>
      <c r="D57" s="14" t="str">
        <f>IFERROR(INDEX(Deployment!$B$2:$T$106,Teachers!$L25,COLUMNS($B$33:D56)),"")</f>
        <v/>
      </c>
      <c r="E57" s="14" t="str">
        <f>IFERROR(INDEX(Deployment!$B$2:$T$106,Teachers!$L25,COLUMNS($B$33:E56)),"")</f>
        <v/>
      </c>
      <c r="F57" s="14" t="str">
        <f>IFERROR(INDEX(Deployment!$B$2:$T$106,Teachers!$L25,COLUMNS($B$33:F56)),"")</f>
        <v/>
      </c>
      <c r="G57" s="106"/>
      <c r="H57" s="14" t="str">
        <f>IFERROR(INDEX(Deployment!$B$2:$T$106,Teachers!$L25,COLUMNS($B$33:H56)),"")</f>
        <v/>
      </c>
      <c r="I57" s="14" t="str">
        <f>IFERROR(INDEX(Deployment!$B$2:$T$106,Teachers!$L25,COLUMNS($B$33:I56)),"")</f>
        <v/>
      </c>
      <c r="J57" s="14" t="str">
        <f>IFERROR(INDEX(Deployment!$B$2:$T$106,Teachers!$L25,COLUMNS($B$33:J56)),"")</f>
        <v/>
      </c>
      <c r="K57" s="14" t="str">
        <f>IFERROR(INDEX(Deployment!$B$2:$T$106,Teachers!$L25,COLUMNS($B$33:K56)),"")</f>
        <v/>
      </c>
      <c r="L57" s="14" t="str">
        <f>IFERROR(INDEX(Deployment!$B$2:$T$106,Teachers!$L25,COLUMNS($B$33:L56)),"")</f>
        <v/>
      </c>
      <c r="M57" s="14" t="str">
        <f>IFERROR(INDEX(Deployment!$B$2:$T$106,Teachers!$L25,COLUMNS($B$33:M56)),"")</f>
        <v/>
      </c>
      <c r="N57" s="14" t="str">
        <f>IFERROR(INDEX(Deployment!$B$2:$T$106,Teachers!$L25,COLUMNS($B$33:N56)),"")</f>
        <v/>
      </c>
      <c r="O57" s="14" t="str">
        <f>IFERROR(INDEX(Deployment!$B$2:$T$106,Teachers!$L25,COLUMNS($B$33:O56)),"")</f>
        <v/>
      </c>
      <c r="P57" s="14" t="str">
        <f>IFERROR(INDEX(Deployment!$B$2:$T$106,Teachers!$L25,COLUMNS($B$33:P56)),"")</f>
        <v/>
      </c>
      <c r="Q57" s="14" t="str">
        <f>IFERROR(INDEX(Deployment!$B$2:$T$106,Teachers!$L25,COLUMNS($B$33:Q56)),"")</f>
        <v/>
      </c>
      <c r="R57" s="14" t="str">
        <f>IFERROR(INDEX(Deployment!$B$2:$T$106,Teachers!$L25,COLUMNS($B$33:R56)),"")</f>
        <v/>
      </c>
      <c r="S57" s="14" t="str">
        <f>IFERROR(INDEX(Deployment!$B$2:$T$106,Teachers!$L25,COLUMNS($B$33:S56)),"")</f>
        <v/>
      </c>
      <c r="T57" s="14" t="str">
        <f>IFERROR(INDEX(Deployment!$B$2:$T$106,Teachers!$L25,COLUMNS($B$33:T56)),"")</f>
        <v/>
      </c>
    </row>
    <row r="58" spans="2:20" ht="13.8" x14ac:dyDescent="0.25">
      <c r="B58" s="14" t="str">
        <f>IFERROR(INDEX(Deployment!$B$2:$T$106,Teachers!$L26,COLUMNS($B$33:B57)),"")</f>
        <v/>
      </c>
      <c r="C58" s="17" t="str">
        <f>IFERROR(INDEX(Deployment!$B$2:$T$106,Teachers!$L26,COLUMNS($B$33:C57)),"")</f>
        <v/>
      </c>
      <c r="D58" s="14" t="str">
        <f>IFERROR(INDEX(Deployment!$B$2:$T$106,Teachers!$L26,COLUMNS($B$33:D57)),"")</f>
        <v/>
      </c>
      <c r="E58" s="14" t="str">
        <f>IFERROR(INDEX(Deployment!$B$2:$T$106,Teachers!$L26,COLUMNS($B$33:E57)),"")</f>
        <v/>
      </c>
      <c r="F58" s="14" t="str">
        <f>IFERROR(INDEX(Deployment!$B$2:$T$106,Teachers!$L26,COLUMNS($B$33:F57)),"")</f>
        <v/>
      </c>
      <c r="G58" s="106"/>
      <c r="H58" s="14" t="str">
        <f>IFERROR(INDEX(Deployment!$B$2:$T$106,Teachers!$L26,COLUMNS($B$33:H57)),"")</f>
        <v/>
      </c>
      <c r="I58" s="14" t="str">
        <f>IFERROR(INDEX(Deployment!$B$2:$T$106,Teachers!$L26,COLUMNS($B$33:I57)),"")</f>
        <v/>
      </c>
      <c r="J58" s="14" t="str">
        <f>IFERROR(INDEX(Deployment!$B$2:$T$106,Teachers!$L26,COLUMNS($B$33:J57)),"")</f>
        <v/>
      </c>
      <c r="K58" s="14" t="str">
        <f>IFERROR(INDEX(Deployment!$B$2:$T$106,Teachers!$L26,COLUMNS($B$33:K57)),"")</f>
        <v/>
      </c>
      <c r="L58" s="14" t="str">
        <f>IFERROR(INDEX(Deployment!$B$2:$T$106,Teachers!$L26,COLUMNS($B$33:L57)),"")</f>
        <v/>
      </c>
      <c r="M58" s="14" t="str">
        <f>IFERROR(INDEX(Deployment!$B$2:$T$106,Teachers!$L26,COLUMNS($B$33:M57)),"")</f>
        <v/>
      </c>
      <c r="N58" s="14" t="str">
        <f>IFERROR(INDEX(Deployment!$B$2:$T$106,Teachers!$L26,COLUMNS($B$33:N57)),"")</f>
        <v/>
      </c>
      <c r="O58" s="14" t="str">
        <f>IFERROR(INDEX(Deployment!$B$2:$T$106,Teachers!$L26,COLUMNS($B$33:O57)),"")</f>
        <v/>
      </c>
      <c r="P58" s="14" t="str">
        <f>IFERROR(INDEX(Deployment!$B$2:$T$106,Teachers!$L26,COLUMNS($B$33:P57)),"")</f>
        <v/>
      </c>
      <c r="Q58" s="14" t="str">
        <f>IFERROR(INDEX(Deployment!$B$2:$T$106,Teachers!$L26,COLUMNS($B$33:Q57)),"")</f>
        <v/>
      </c>
      <c r="R58" s="14" t="str">
        <f>IFERROR(INDEX(Deployment!$B$2:$T$106,Teachers!$L26,COLUMNS($B$33:R57)),"")</f>
        <v/>
      </c>
      <c r="S58" s="14" t="str">
        <f>IFERROR(INDEX(Deployment!$B$2:$T$106,Teachers!$L26,COLUMNS($B$33:S57)),"")</f>
        <v/>
      </c>
      <c r="T58" s="14" t="str">
        <f>IFERROR(INDEX(Deployment!$B$2:$T$106,Teachers!$L26,COLUMNS($B$33:T57)),"")</f>
        <v/>
      </c>
    </row>
    <row r="59" spans="2:20" ht="13.8" x14ac:dyDescent="0.25">
      <c r="B59" s="14" t="str">
        <f>IFERROR(INDEX(Deployment!$B$2:$T$106,Teachers!$L27,COLUMNS($B$33:B58)),"")</f>
        <v/>
      </c>
      <c r="C59" s="17" t="str">
        <f>IFERROR(INDEX(Deployment!$B$2:$T$106,Teachers!$L27,COLUMNS($B$33:C58)),"")</f>
        <v/>
      </c>
      <c r="D59" s="14" t="str">
        <f>IFERROR(INDEX(Deployment!$B$2:$T$106,Teachers!$L27,COLUMNS($B$33:D58)),"")</f>
        <v/>
      </c>
      <c r="E59" s="14" t="str">
        <f>IFERROR(INDEX(Deployment!$B$2:$T$106,Teachers!$L27,COLUMNS($B$33:E58)),"")</f>
        <v/>
      </c>
      <c r="F59" s="14" t="str">
        <f>IFERROR(INDEX(Deployment!$B$2:$T$106,Teachers!$L27,COLUMNS($B$33:F58)),"")</f>
        <v/>
      </c>
      <c r="G59" s="106"/>
      <c r="H59" s="14" t="str">
        <f>IFERROR(INDEX(Deployment!$B$2:$T$106,Teachers!$L27,COLUMNS($B$33:H58)),"")</f>
        <v/>
      </c>
      <c r="I59" s="14" t="str">
        <f>IFERROR(INDEX(Deployment!$B$2:$T$106,Teachers!$L27,COLUMNS($B$33:I58)),"")</f>
        <v/>
      </c>
      <c r="J59" s="14" t="str">
        <f>IFERROR(INDEX(Deployment!$B$2:$T$106,Teachers!$L27,COLUMNS($B$33:J58)),"")</f>
        <v/>
      </c>
      <c r="K59" s="14" t="str">
        <f>IFERROR(INDEX(Deployment!$B$2:$T$106,Teachers!$L27,COLUMNS($B$33:K58)),"")</f>
        <v/>
      </c>
      <c r="L59" s="14" t="str">
        <f>IFERROR(INDEX(Deployment!$B$2:$T$106,Teachers!$L27,COLUMNS($B$33:L58)),"")</f>
        <v/>
      </c>
      <c r="M59" s="14" t="str">
        <f>IFERROR(INDEX(Deployment!$B$2:$T$106,Teachers!$L27,COLUMNS($B$33:M58)),"")</f>
        <v/>
      </c>
      <c r="N59" s="14" t="str">
        <f>IFERROR(INDEX(Deployment!$B$2:$T$106,Teachers!$L27,COLUMNS($B$33:N58)),"")</f>
        <v/>
      </c>
      <c r="O59" s="14" t="str">
        <f>IFERROR(INDEX(Deployment!$B$2:$T$106,Teachers!$L27,COLUMNS($B$33:O58)),"")</f>
        <v/>
      </c>
      <c r="P59" s="14" t="str">
        <f>IFERROR(INDEX(Deployment!$B$2:$T$106,Teachers!$L27,COLUMNS($B$33:P58)),"")</f>
        <v/>
      </c>
      <c r="Q59" s="14" t="str">
        <f>IFERROR(INDEX(Deployment!$B$2:$T$106,Teachers!$L27,COLUMNS($B$33:Q58)),"")</f>
        <v/>
      </c>
      <c r="R59" s="14" t="str">
        <f>IFERROR(INDEX(Deployment!$B$2:$T$106,Teachers!$L27,COLUMNS($B$33:R58)),"")</f>
        <v/>
      </c>
      <c r="S59" s="14" t="str">
        <f>IFERROR(INDEX(Deployment!$B$2:$T$106,Teachers!$L27,COLUMNS($B$33:S58)),"")</f>
        <v/>
      </c>
      <c r="T59" s="14" t="str">
        <f>IFERROR(INDEX(Deployment!$B$2:$T$106,Teachers!$L27,COLUMNS($B$33:T58)),"")</f>
        <v/>
      </c>
    </row>
    <row r="60" spans="2:20" ht="13.8" x14ac:dyDescent="0.25">
      <c r="B60" s="14" t="str">
        <f>IFERROR(INDEX(Deployment!$B$2:$T$106,Teachers!$L28,COLUMNS($B$33:B59)),"")</f>
        <v/>
      </c>
      <c r="C60" s="17" t="str">
        <f>IFERROR(INDEX(Deployment!$B$2:$T$106,Teachers!$L28,COLUMNS($B$33:C59)),"")</f>
        <v/>
      </c>
      <c r="D60" s="14" t="str">
        <f>IFERROR(INDEX(Deployment!$B$2:$T$106,Teachers!$L28,COLUMNS($B$33:D59)),"")</f>
        <v/>
      </c>
      <c r="E60" s="14" t="str">
        <f>IFERROR(INDEX(Deployment!$B$2:$T$106,Teachers!$L28,COLUMNS($B$33:E59)),"")</f>
        <v/>
      </c>
      <c r="F60" s="14" t="str">
        <f>IFERROR(INDEX(Deployment!$B$2:$T$106,Teachers!$L28,COLUMNS($B$33:F59)),"")</f>
        <v/>
      </c>
      <c r="G60" s="106"/>
      <c r="H60" s="14" t="str">
        <f>IFERROR(INDEX(Deployment!$B$2:$T$106,Teachers!$L28,COLUMNS($B$33:H59)),"")</f>
        <v/>
      </c>
      <c r="I60" s="14" t="str">
        <f>IFERROR(INDEX(Deployment!$B$2:$T$106,Teachers!$L28,COLUMNS($B$33:I59)),"")</f>
        <v/>
      </c>
      <c r="J60" s="14" t="str">
        <f>IFERROR(INDEX(Deployment!$B$2:$T$106,Teachers!$L28,COLUMNS($B$33:J59)),"")</f>
        <v/>
      </c>
      <c r="K60" s="14" t="str">
        <f>IFERROR(INDEX(Deployment!$B$2:$T$106,Teachers!$L28,COLUMNS($B$33:K59)),"")</f>
        <v/>
      </c>
      <c r="L60" s="14" t="str">
        <f>IFERROR(INDEX(Deployment!$B$2:$T$106,Teachers!$L28,COLUMNS($B$33:L59)),"")</f>
        <v/>
      </c>
      <c r="M60" s="14" t="str">
        <f>IFERROR(INDEX(Deployment!$B$2:$T$106,Teachers!$L28,COLUMNS($B$33:M59)),"")</f>
        <v/>
      </c>
      <c r="N60" s="14" t="str">
        <f>IFERROR(INDEX(Deployment!$B$2:$T$106,Teachers!$L28,COLUMNS($B$33:N59)),"")</f>
        <v/>
      </c>
      <c r="O60" s="14" t="str">
        <f>IFERROR(INDEX(Deployment!$B$2:$T$106,Teachers!$L28,COLUMNS($B$33:O59)),"")</f>
        <v/>
      </c>
      <c r="P60" s="14" t="str">
        <f>IFERROR(INDEX(Deployment!$B$2:$T$106,Teachers!$L28,COLUMNS($B$33:P59)),"")</f>
        <v/>
      </c>
      <c r="Q60" s="14" t="str">
        <f>IFERROR(INDEX(Deployment!$B$2:$T$106,Teachers!$L28,COLUMNS($B$33:Q59)),"")</f>
        <v/>
      </c>
      <c r="R60" s="14" t="str">
        <f>IFERROR(INDEX(Deployment!$B$2:$T$106,Teachers!$L28,COLUMNS($B$33:R59)),"")</f>
        <v/>
      </c>
      <c r="S60" s="14" t="str">
        <f>IFERROR(INDEX(Deployment!$B$2:$T$106,Teachers!$L28,COLUMNS($B$33:S59)),"")</f>
        <v/>
      </c>
      <c r="T60" s="14" t="str">
        <f>IFERROR(INDEX(Deployment!$B$2:$T$106,Teachers!$L28,COLUMNS($B$33:T59)),"")</f>
        <v/>
      </c>
    </row>
    <row r="61" spans="2:20" ht="13.8" x14ac:dyDescent="0.25">
      <c r="B61" s="14" t="str">
        <f>IFERROR(INDEX(Deployment!$B$2:$T$106,Teachers!$L29,COLUMNS($B$33:B60)),"")</f>
        <v/>
      </c>
      <c r="C61" s="17" t="str">
        <f>IFERROR(INDEX(Deployment!$B$2:$T$106,Teachers!$L29,COLUMNS($B$33:C60)),"")</f>
        <v/>
      </c>
      <c r="D61" s="14" t="str">
        <f>IFERROR(INDEX(Deployment!$B$2:$T$106,Teachers!$L29,COLUMNS($B$33:D60)),"")</f>
        <v/>
      </c>
      <c r="E61" s="14" t="str">
        <f>IFERROR(INDEX(Deployment!$B$2:$T$106,Teachers!$L29,COLUMNS($B$33:E60)),"")</f>
        <v/>
      </c>
      <c r="F61" s="14" t="str">
        <f>IFERROR(INDEX(Deployment!$B$2:$T$106,Teachers!$L29,COLUMNS($B$33:F60)),"")</f>
        <v/>
      </c>
      <c r="G61" s="106"/>
      <c r="H61" s="14" t="str">
        <f>IFERROR(INDEX(Deployment!$B$2:$T$106,Teachers!$L29,COLUMNS($B$33:H60)),"")</f>
        <v/>
      </c>
      <c r="I61" s="14" t="str">
        <f>IFERROR(INDEX(Deployment!$B$2:$T$106,Teachers!$L29,COLUMNS($B$33:I60)),"")</f>
        <v/>
      </c>
      <c r="J61" s="14" t="str">
        <f>IFERROR(INDEX(Deployment!$B$2:$T$106,Teachers!$L29,COLUMNS($B$33:J60)),"")</f>
        <v/>
      </c>
      <c r="K61" s="14" t="str">
        <f>IFERROR(INDEX(Deployment!$B$2:$T$106,Teachers!$L29,COLUMNS($B$33:K60)),"")</f>
        <v/>
      </c>
      <c r="L61" s="14" t="str">
        <f>IFERROR(INDEX(Deployment!$B$2:$T$106,Teachers!$L29,COLUMNS($B$33:L60)),"")</f>
        <v/>
      </c>
      <c r="M61" s="14" t="str">
        <f>IFERROR(INDEX(Deployment!$B$2:$T$106,Teachers!$L29,COLUMNS($B$33:M60)),"")</f>
        <v/>
      </c>
      <c r="N61" s="14" t="str">
        <f>IFERROR(INDEX(Deployment!$B$2:$T$106,Teachers!$L29,COLUMNS($B$33:N60)),"")</f>
        <v/>
      </c>
      <c r="O61" s="14" t="str">
        <f>IFERROR(INDEX(Deployment!$B$2:$T$106,Teachers!$L29,COLUMNS($B$33:O60)),"")</f>
        <v/>
      </c>
      <c r="P61" s="14" t="str">
        <f>IFERROR(INDEX(Deployment!$B$2:$T$106,Teachers!$L29,COLUMNS($B$33:P60)),"")</f>
        <v/>
      </c>
      <c r="Q61" s="14" t="str">
        <f>IFERROR(INDEX(Deployment!$B$2:$T$106,Teachers!$L29,COLUMNS($B$33:Q60)),"")</f>
        <v/>
      </c>
      <c r="R61" s="14" t="str">
        <f>IFERROR(INDEX(Deployment!$B$2:$T$106,Teachers!$L29,COLUMNS($B$33:R60)),"")</f>
        <v/>
      </c>
      <c r="S61" s="14" t="str">
        <f>IFERROR(INDEX(Deployment!$B$2:$T$106,Teachers!$L29,COLUMNS($B$33:S60)),"")</f>
        <v/>
      </c>
      <c r="T61" s="14" t="str">
        <f>IFERROR(INDEX(Deployment!$B$2:$T$106,Teachers!$L29,COLUMNS($B$33:T60)),"")</f>
        <v/>
      </c>
    </row>
    <row r="62" spans="2:20" ht="13.8" x14ac:dyDescent="0.25">
      <c r="B62" s="14" t="str">
        <f>IFERROR(INDEX(Deployment!$B$2:$T$106,Teachers!$L30,COLUMNS($B$33:B61)),"")</f>
        <v/>
      </c>
      <c r="C62" s="17" t="str">
        <f>IFERROR(INDEX(Deployment!$B$2:$T$106,Teachers!$L30,COLUMNS($B$33:C61)),"")</f>
        <v/>
      </c>
      <c r="D62" s="14" t="str">
        <f>IFERROR(INDEX(Deployment!$B$2:$T$106,Teachers!$L30,COLUMNS($B$33:D61)),"")</f>
        <v/>
      </c>
      <c r="E62" s="14" t="str">
        <f>IFERROR(INDEX(Deployment!$B$2:$T$106,Teachers!$L30,COLUMNS($B$33:E61)),"")</f>
        <v/>
      </c>
      <c r="F62" s="14" t="str">
        <f>IFERROR(INDEX(Deployment!$B$2:$T$106,Teachers!$L30,COLUMNS($B$33:F61)),"")</f>
        <v/>
      </c>
      <c r="G62" s="106"/>
      <c r="H62" s="14" t="str">
        <f>IFERROR(INDEX(Deployment!$B$2:$T$106,Teachers!$L30,COLUMNS($B$33:H61)),"")</f>
        <v/>
      </c>
      <c r="I62" s="14" t="str">
        <f>IFERROR(INDEX(Deployment!$B$2:$T$106,Teachers!$L30,COLUMNS($B$33:I61)),"")</f>
        <v/>
      </c>
      <c r="J62" s="14" t="str">
        <f>IFERROR(INDEX(Deployment!$B$2:$T$106,Teachers!$L30,COLUMNS($B$33:J61)),"")</f>
        <v/>
      </c>
      <c r="K62" s="14" t="str">
        <f>IFERROR(INDEX(Deployment!$B$2:$T$106,Teachers!$L30,COLUMNS($B$33:K61)),"")</f>
        <v/>
      </c>
      <c r="L62" s="14" t="str">
        <f>IFERROR(INDEX(Deployment!$B$2:$T$106,Teachers!$L30,COLUMNS($B$33:L61)),"")</f>
        <v/>
      </c>
      <c r="M62" s="14" t="str">
        <f>IFERROR(INDEX(Deployment!$B$2:$T$106,Teachers!$L30,COLUMNS($B$33:M61)),"")</f>
        <v/>
      </c>
      <c r="N62" s="14" t="str">
        <f>IFERROR(INDEX(Deployment!$B$2:$T$106,Teachers!$L30,COLUMNS($B$33:N61)),"")</f>
        <v/>
      </c>
      <c r="O62" s="14" t="str">
        <f>IFERROR(INDEX(Deployment!$B$2:$T$106,Teachers!$L30,COLUMNS($B$33:O61)),"")</f>
        <v/>
      </c>
      <c r="P62" s="14" t="str">
        <f>IFERROR(INDEX(Deployment!$B$2:$T$106,Teachers!$L30,COLUMNS($B$33:P61)),"")</f>
        <v/>
      </c>
      <c r="Q62" s="14" t="str">
        <f>IFERROR(INDEX(Deployment!$B$2:$T$106,Teachers!$L30,COLUMNS($B$33:Q61)),"")</f>
        <v/>
      </c>
      <c r="R62" s="14" t="str">
        <f>IFERROR(INDEX(Deployment!$B$2:$T$106,Teachers!$L30,COLUMNS($B$33:R61)),"")</f>
        <v/>
      </c>
      <c r="S62" s="14" t="str">
        <f>IFERROR(INDEX(Deployment!$B$2:$T$106,Teachers!$L30,COLUMNS($B$33:S61)),"")</f>
        <v/>
      </c>
      <c r="T62" s="14" t="str">
        <f>IFERROR(INDEX(Deployment!$B$2:$T$106,Teachers!$L30,COLUMNS($B$33:T61)),"")</f>
        <v/>
      </c>
    </row>
    <row r="63" spans="2:20" ht="13.8" x14ac:dyDescent="0.25">
      <c r="B63" s="14" t="str">
        <f>IFERROR(INDEX(Deployment!$B$2:$T$106,Teachers!$L31,COLUMNS($B$33:B62)),"")</f>
        <v/>
      </c>
      <c r="C63" s="17" t="str">
        <f>IFERROR(INDEX(Deployment!$B$2:$T$106,Teachers!$L31,COLUMNS($B$33:C62)),"")</f>
        <v/>
      </c>
      <c r="D63" s="14" t="str">
        <f>IFERROR(INDEX(Deployment!$B$2:$T$106,Teachers!$L31,COLUMNS($B$33:D62)),"")</f>
        <v/>
      </c>
      <c r="E63" s="14" t="str">
        <f>IFERROR(INDEX(Deployment!$B$2:$T$106,Teachers!$L31,COLUMNS($B$33:E62)),"")</f>
        <v/>
      </c>
      <c r="F63" s="14" t="str">
        <f>IFERROR(INDEX(Deployment!$B$2:$T$106,Teachers!$L31,COLUMNS($B$33:F62)),"")</f>
        <v/>
      </c>
      <c r="G63" s="106"/>
      <c r="H63" s="14" t="str">
        <f>IFERROR(INDEX(Deployment!$B$2:$T$106,Teachers!$L31,COLUMNS($B$33:H62)),"")</f>
        <v/>
      </c>
      <c r="I63" s="14" t="str">
        <f>IFERROR(INDEX(Deployment!$B$2:$T$106,Teachers!$L31,COLUMNS($B$33:I62)),"")</f>
        <v/>
      </c>
      <c r="J63" s="14" t="str">
        <f>IFERROR(INDEX(Deployment!$B$2:$T$106,Teachers!$L31,COLUMNS($B$33:J62)),"")</f>
        <v/>
      </c>
      <c r="K63" s="14" t="str">
        <f>IFERROR(INDEX(Deployment!$B$2:$T$106,Teachers!$L31,COLUMNS($B$33:K62)),"")</f>
        <v/>
      </c>
      <c r="L63" s="14" t="str">
        <f>IFERROR(INDEX(Deployment!$B$2:$T$106,Teachers!$L31,COLUMNS($B$33:L62)),"")</f>
        <v/>
      </c>
      <c r="M63" s="14" t="str">
        <f>IFERROR(INDEX(Deployment!$B$2:$T$106,Teachers!$L31,COLUMNS($B$33:M62)),"")</f>
        <v/>
      </c>
      <c r="N63" s="14" t="str">
        <f>IFERROR(INDEX(Deployment!$B$2:$T$106,Teachers!$L31,COLUMNS($B$33:N62)),"")</f>
        <v/>
      </c>
      <c r="O63" s="14" t="str">
        <f>IFERROR(INDEX(Deployment!$B$2:$T$106,Teachers!$L31,COLUMNS($B$33:O62)),"")</f>
        <v/>
      </c>
      <c r="P63" s="14" t="str">
        <f>IFERROR(INDEX(Deployment!$B$2:$T$106,Teachers!$L31,COLUMNS($B$33:P62)),"")</f>
        <v/>
      </c>
      <c r="Q63" s="14" t="str">
        <f>IFERROR(INDEX(Deployment!$B$2:$T$106,Teachers!$L31,COLUMNS($B$33:Q62)),"")</f>
        <v/>
      </c>
      <c r="R63" s="14" t="str">
        <f>IFERROR(INDEX(Deployment!$B$2:$T$106,Teachers!$L31,COLUMNS($B$33:R62)),"")</f>
        <v/>
      </c>
      <c r="S63" s="14" t="str">
        <f>IFERROR(INDEX(Deployment!$B$2:$T$106,Teachers!$L31,COLUMNS($B$33:S62)),"")</f>
        <v/>
      </c>
      <c r="T63" s="14" t="str">
        <f>IFERROR(INDEX(Deployment!$B$2:$T$106,Teachers!$L31,COLUMNS($B$33:T62)),"")</f>
        <v/>
      </c>
    </row>
    <row r="64" spans="2:20" ht="14.4" x14ac:dyDescent="0.25">
      <c r="B64" s="104" t="s">
        <v>93</v>
      </c>
      <c r="C64" s="104"/>
      <c r="D64" s="34">
        <f>COUNTIF(D34:D63,"*?")</f>
        <v>4</v>
      </c>
      <c r="E64" s="43"/>
      <c r="F64" s="34">
        <f t="shared" ref="F64" si="2">COUNTIF(F34:F63,"*?")</f>
        <v>4</v>
      </c>
      <c r="G64" s="107"/>
      <c r="H64" s="43">
        <f>SUMIF(H34:H63,H33,$E$34:$E$63)</f>
        <v>6</v>
      </c>
      <c r="I64" s="43">
        <f t="shared" ref="I64:T64" si="3">SUMIF(I34:I63,I33,$E$34:$E$63)</f>
        <v>6</v>
      </c>
      <c r="J64" s="43">
        <f t="shared" si="3"/>
        <v>9</v>
      </c>
      <c r="K64" s="43">
        <f t="shared" si="3"/>
        <v>9</v>
      </c>
      <c r="L64" s="43">
        <f t="shared" si="3"/>
        <v>9</v>
      </c>
      <c r="M64" s="43">
        <f t="shared" si="3"/>
        <v>3</v>
      </c>
      <c r="N64" s="43">
        <f t="shared" si="3"/>
        <v>5</v>
      </c>
      <c r="O64" s="43">
        <f t="shared" si="3"/>
        <v>5</v>
      </c>
      <c r="P64" s="43">
        <f t="shared" si="3"/>
        <v>5</v>
      </c>
      <c r="Q64" s="43">
        <f t="shared" si="3"/>
        <v>3</v>
      </c>
      <c r="R64" s="43">
        <f t="shared" si="3"/>
        <v>3</v>
      </c>
      <c r="S64" s="43">
        <f t="shared" si="3"/>
        <v>0</v>
      </c>
      <c r="T64" s="43">
        <f t="shared" si="3"/>
        <v>0</v>
      </c>
    </row>
  </sheetData>
  <sheetProtection sheet="1" objects="1" scenarios="1"/>
  <mergeCells count="4">
    <mergeCell ref="B31:C31"/>
    <mergeCell ref="B64:C64"/>
    <mergeCell ref="G4:G31"/>
    <mergeCell ref="G33:G64"/>
  </mergeCells>
  <pageMargins left="0.25" right="0.25" top="0.75" bottom="0.75" header="0.3" footer="0.3"/>
  <pageSetup paperSize="9" scale="93" orientation="landscape" r:id="rId1"/>
  <rowBreaks count="1" manualBreakCount="1">
    <brk id="31" min="1" max="5" man="1"/>
  </rowBreaks>
  <drawing r:id="rId2"/>
  <legacyDrawing r:id="rId3"/>
  <controls>
    <mc:AlternateContent xmlns:mc="http://schemas.openxmlformats.org/markup-compatibility/2006">
      <mc:Choice Requires="x14">
        <control shapeId="5121" r:id="rId4" name="ComboBox1">
          <controlPr defaultSize="0" autoLine="0" linkedCell="C2" listFillRange="teacher" r:id="rId5">
            <anchor moveWithCells="1">
              <from>
                <xdr:col>1</xdr:col>
                <xdr:colOff>22860</xdr:colOff>
                <xdr:row>1</xdr:row>
                <xdr:rowOff>30480</xdr:rowOff>
              </from>
              <to>
                <xdr:col>2</xdr:col>
                <xdr:colOff>396240</xdr:colOff>
                <xdr:row>2</xdr:row>
                <xdr:rowOff>83820</xdr:rowOff>
              </to>
            </anchor>
          </controlPr>
        </control>
      </mc:Choice>
      <mc:Fallback>
        <control shapeId="5121" r:id="rId4" name="ComboBox1"/>
      </mc:Fallback>
    </mc:AlternateContent>
  </control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92D050"/>
  </sheetPr>
  <dimension ref="B2:M5"/>
  <sheetViews>
    <sheetView zoomScaleNormal="100" workbookViewId="0">
      <selection activeCell="G33" sqref="G33"/>
    </sheetView>
  </sheetViews>
  <sheetFormatPr defaultRowHeight="13.2" x14ac:dyDescent="0.25"/>
  <cols>
    <col min="2" max="2" width="12.44140625" customWidth="1"/>
    <col min="3" max="3" width="14" customWidth="1"/>
  </cols>
  <sheetData>
    <row r="2" spans="2:13" x14ac:dyDescent="0.25">
      <c r="B2" s="36" t="s">
        <v>63</v>
      </c>
      <c r="C2" s="35" t="str">
        <f>'Job Allocation'!C2</f>
        <v>Teacher C</v>
      </c>
    </row>
    <row r="4" spans="2:13" ht="14.4" x14ac:dyDescent="0.25">
      <c r="B4" s="8" t="s">
        <v>51</v>
      </c>
      <c r="C4" s="8" t="s">
        <v>52</v>
      </c>
      <c r="D4" s="8" t="s">
        <v>53</v>
      </c>
      <c r="E4" s="8" t="s">
        <v>54</v>
      </c>
      <c r="F4" s="8" t="s">
        <v>55</v>
      </c>
      <c r="G4" s="8" t="s">
        <v>56</v>
      </c>
      <c r="H4" s="8" t="s">
        <v>57</v>
      </c>
      <c r="I4" s="8" t="s">
        <v>58</v>
      </c>
      <c r="J4" s="8" t="s">
        <v>59</v>
      </c>
      <c r="K4" s="8" t="s">
        <v>60</v>
      </c>
      <c r="L4" s="8" t="s">
        <v>61</v>
      </c>
      <c r="M4" s="8" t="s">
        <v>62</v>
      </c>
    </row>
    <row r="5" spans="2:13" x14ac:dyDescent="0.25">
      <c r="B5" s="5">
        <f>'Job Allocation'!H31+'Job Allocation'!H64</f>
        <v>11</v>
      </c>
      <c r="C5" s="5">
        <f>'Job Allocation'!I31+'Job Allocation'!I64</f>
        <v>10</v>
      </c>
      <c r="D5" s="5">
        <f>'Job Allocation'!J31+'Job Allocation'!J64</f>
        <v>15</v>
      </c>
      <c r="E5" s="5">
        <f>'Job Allocation'!K31+'Job Allocation'!K64</f>
        <v>13</v>
      </c>
      <c r="F5" s="5">
        <f>'Job Allocation'!L31+'Job Allocation'!L64</f>
        <v>15</v>
      </c>
      <c r="G5" s="5">
        <f>'Job Allocation'!M31+'Job Allocation'!M64</f>
        <v>6</v>
      </c>
      <c r="H5" s="5">
        <f>'Job Allocation'!N31+'Job Allocation'!N64</f>
        <v>8</v>
      </c>
      <c r="I5" s="5">
        <f>'Job Allocation'!O31+'Job Allocation'!O64</f>
        <v>10</v>
      </c>
      <c r="J5" s="5">
        <f>'Job Allocation'!P31+'Job Allocation'!P64</f>
        <v>10</v>
      </c>
      <c r="K5" s="5">
        <f>'Job Allocation'!Q31+'Job Allocation'!Q64</f>
        <v>6</v>
      </c>
      <c r="L5" s="5">
        <f>'Job Allocation'!R31+'Job Allocation'!R64</f>
        <v>6</v>
      </c>
      <c r="M5" s="5">
        <f>'Job Allocation'!S31+'Job Allocation'!S64</f>
        <v>0</v>
      </c>
    </row>
  </sheetData>
  <sheetProtection sheet="1" objects="1" scenarios="1"/>
  <pageMargins left="0.7" right="0.7" top="0.75" bottom="0.75" header="0.3" footer="0.3"/>
  <pageSetup paperSize="9" scale="65" orientation="landscape"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9" tint="-0.249977111117893"/>
  </sheetPr>
  <dimension ref="B1:S691"/>
  <sheetViews>
    <sheetView workbookViewId="0">
      <selection activeCell="E4" sqref="E4"/>
    </sheetView>
  </sheetViews>
  <sheetFormatPr defaultRowHeight="13.8" x14ac:dyDescent="0.25"/>
  <cols>
    <col min="8" max="8" width="9.21875" style="10" customWidth="1"/>
    <col min="9" max="9" width="10.77734375" style="10" customWidth="1"/>
    <col min="10" max="12" width="9.21875" style="10" customWidth="1"/>
  </cols>
  <sheetData>
    <row r="1" spans="2:19" ht="14.4" x14ac:dyDescent="0.25">
      <c r="C1" s="95" t="s">
        <v>254</v>
      </c>
      <c r="H1" s="33" t="s">
        <v>68</v>
      </c>
      <c r="I1" s="33" t="s">
        <v>69</v>
      </c>
      <c r="J1" s="33" t="s">
        <v>70</v>
      </c>
      <c r="K1" s="33" t="s">
        <v>71</v>
      </c>
      <c r="L1" s="33" t="s">
        <v>72</v>
      </c>
      <c r="N1" s="88" t="s">
        <v>230</v>
      </c>
      <c r="O1" s="88"/>
      <c r="P1" s="88"/>
      <c r="Q1" s="88"/>
      <c r="R1" s="88"/>
      <c r="S1" s="88"/>
    </row>
    <row r="2" spans="2:19" ht="14.4" x14ac:dyDescent="0.25">
      <c r="B2" s="4"/>
      <c r="C2" s="89" t="s">
        <v>66</v>
      </c>
      <c r="H2" s="10">
        <v>1</v>
      </c>
      <c r="I2" s="11" t="str">
        <f>IF(ISNUMBER(SEARCH('Job Allocation'!$C$2,Deployment!B2)),H2,"")</f>
        <v/>
      </c>
      <c r="J2" s="11">
        <f t="shared" ref="J2" si="0">IFERROR(SMALL($I$2:$I$100,H2),"")</f>
        <v>20</v>
      </c>
      <c r="K2" s="10" t="str">
        <f>IF(ISNUMBER(SEARCH('Job Allocation'!$C$2,Deployment!C2)),H2,"")</f>
        <v/>
      </c>
      <c r="L2" s="10">
        <f t="shared" ref="L2" si="1">IFERROR(SMALL($K$2:$K$100,H2),"")</f>
        <v>16</v>
      </c>
      <c r="N2" s="108" t="s">
        <v>231</v>
      </c>
      <c r="O2" s="108"/>
      <c r="P2" s="108"/>
      <c r="Q2" s="108"/>
      <c r="R2" s="108"/>
      <c r="S2" s="108"/>
    </row>
    <row r="3" spans="2:19" ht="14.4" x14ac:dyDescent="0.25">
      <c r="B3" s="4"/>
      <c r="C3" s="6" t="s">
        <v>243</v>
      </c>
      <c r="H3" s="10">
        <v>2</v>
      </c>
      <c r="I3" s="11" t="str">
        <f>IF(ISNUMBER(SEARCH('Job Allocation'!$C$2,Deployment!B3)),H3,"")</f>
        <v/>
      </c>
      <c r="J3" s="11">
        <f t="shared" ref="J3:J66" si="2">IFERROR(SMALL($I$2:$I$100,H3),"")</f>
        <v>22</v>
      </c>
      <c r="K3" s="10" t="str">
        <f>IF(ISNUMBER(SEARCH('Job Allocation'!$C$2,Deployment!C3)),H3,"")</f>
        <v/>
      </c>
      <c r="L3" s="10">
        <f t="shared" ref="L3:L66" si="3">IFERROR(SMALL($K$2:$K$100,H3),"")</f>
        <v>21</v>
      </c>
      <c r="N3" s="108"/>
      <c r="O3" s="108"/>
      <c r="P3" s="108"/>
      <c r="Q3" s="108"/>
      <c r="R3" s="108"/>
      <c r="S3" s="108"/>
    </row>
    <row r="4" spans="2:19" ht="14.4" x14ac:dyDescent="0.25">
      <c r="B4" s="4"/>
      <c r="C4" s="6" t="s">
        <v>244</v>
      </c>
      <c r="H4" s="10">
        <v>3</v>
      </c>
      <c r="I4" s="11" t="str">
        <f>IF(ISNUMBER(SEARCH('Job Allocation'!$C$2,Deployment!B4)),H4,"")</f>
        <v/>
      </c>
      <c r="J4" s="11">
        <f t="shared" si="2"/>
        <v>29</v>
      </c>
      <c r="K4" s="10" t="str">
        <f>IF(ISNUMBER(SEARCH('Job Allocation'!$C$2,Deployment!C4)),H4,"")</f>
        <v/>
      </c>
      <c r="L4" s="10">
        <f t="shared" si="3"/>
        <v>23</v>
      </c>
    </row>
    <row r="5" spans="2:19" ht="14.4" x14ac:dyDescent="0.25">
      <c r="C5" s="6" t="s">
        <v>245</v>
      </c>
      <c r="H5" s="10">
        <v>4</v>
      </c>
      <c r="I5" s="11" t="str">
        <f>IF(ISNUMBER(SEARCH('Job Allocation'!$C$2,Deployment!B5)),H5,"")</f>
        <v/>
      </c>
      <c r="J5" s="11" t="str">
        <f t="shared" si="2"/>
        <v/>
      </c>
      <c r="K5" s="10" t="str">
        <f>IF(ISNUMBER(SEARCH('Job Allocation'!$C$2,Deployment!C5)),H5,"")</f>
        <v/>
      </c>
      <c r="L5" s="10">
        <f t="shared" si="3"/>
        <v>28</v>
      </c>
    </row>
    <row r="6" spans="2:19" ht="14.4" x14ac:dyDescent="0.25">
      <c r="C6" s="6" t="s">
        <v>246</v>
      </c>
      <c r="H6" s="10">
        <v>5</v>
      </c>
      <c r="I6" s="11" t="str">
        <f>IF(ISNUMBER(SEARCH('Job Allocation'!$C$2,Deployment!B6)),H6,"")</f>
        <v/>
      </c>
      <c r="J6" s="11" t="str">
        <f t="shared" si="2"/>
        <v/>
      </c>
      <c r="K6" s="10" t="str">
        <f>IF(ISNUMBER(SEARCH('Job Allocation'!$C$2,Deployment!C6)),H6,"")</f>
        <v/>
      </c>
      <c r="L6" s="10" t="str">
        <f t="shared" si="3"/>
        <v/>
      </c>
    </row>
    <row r="7" spans="2:19" ht="14.4" x14ac:dyDescent="0.25">
      <c r="C7" s="6" t="s">
        <v>247</v>
      </c>
      <c r="H7" s="10">
        <v>6</v>
      </c>
      <c r="I7" s="11" t="str">
        <f>IF(ISNUMBER(SEARCH('Job Allocation'!$C$2,Deployment!B7)),H7,"")</f>
        <v/>
      </c>
      <c r="J7" s="11" t="str">
        <f t="shared" si="2"/>
        <v/>
      </c>
      <c r="K7" s="10" t="str">
        <f>IF(ISNUMBER(SEARCH('Job Allocation'!$C$2,Deployment!C7)),H7,"")</f>
        <v/>
      </c>
      <c r="L7" s="10" t="str">
        <f t="shared" si="3"/>
        <v/>
      </c>
    </row>
    <row r="8" spans="2:19" ht="14.4" x14ac:dyDescent="0.25">
      <c r="C8" s="6" t="s">
        <v>248</v>
      </c>
      <c r="H8" s="10">
        <v>7</v>
      </c>
      <c r="I8" s="11" t="str">
        <f>IF(ISNUMBER(SEARCH('Job Allocation'!$C$2,Deployment!B8)),H8,"")</f>
        <v/>
      </c>
      <c r="J8" s="11" t="str">
        <f t="shared" si="2"/>
        <v/>
      </c>
      <c r="K8" s="10" t="str">
        <f>IF(ISNUMBER(SEARCH('Job Allocation'!$C$2,Deployment!C8)),H8,"")</f>
        <v/>
      </c>
      <c r="L8" s="10" t="str">
        <f t="shared" si="3"/>
        <v/>
      </c>
    </row>
    <row r="9" spans="2:19" ht="14.4" x14ac:dyDescent="0.25">
      <c r="C9" s="6" t="s">
        <v>249</v>
      </c>
      <c r="H9" s="10">
        <v>8</v>
      </c>
      <c r="I9" s="11" t="str">
        <f>IF(ISNUMBER(SEARCH('Job Allocation'!$C$2,Deployment!B9)),H9,"")</f>
        <v/>
      </c>
      <c r="J9" s="11" t="str">
        <f t="shared" si="2"/>
        <v/>
      </c>
      <c r="K9" s="10" t="str">
        <f>IF(ISNUMBER(SEARCH('Job Allocation'!$C$2,Deployment!C9)),H9,"")</f>
        <v/>
      </c>
      <c r="L9" s="10" t="str">
        <f t="shared" si="3"/>
        <v/>
      </c>
    </row>
    <row r="10" spans="2:19" ht="14.4" x14ac:dyDescent="0.25">
      <c r="C10" s="6" t="s">
        <v>250</v>
      </c>
      <c r="H10" s="10">
        <v>9</v>
      </c>
      <c r="I10" s="11" t="str">
        <f>IF(ISNUMBER(SEARCH('Job Allocation'!$C$2,Deployment!B10)),H10,"")</f>
        <v/>
      </c>
      <c r="J10" s="11" t="str">
        <f t="shared" si="2"/>
        <v/>
      </c>
      <c r="K10" s="10" t="str">
        <f>IF(ISNUMBER(SEARCH('Job Allocation'!$C$2,Deployment!C10)),H10,"")</f>
        <v/>
      </c>
      <c r="L10" s="10" t="str">
        <f t="shared" si="3"/>
        <v/>
      </c>
    </row>
    <row r="11" spans="2:19" ht="14.4" x14ac:dyDescent="0.25">
      <c r="C11" s="6" t="s">
        <v>251</v>
      </c>
      <c r="H11" s="10">
        <v>10</v>
      </c>
      <c r="I11" s="11" t="str">
        <f>IF(ISNUMBER(SEARCH('Job Allocation'!$C$2,Deployment!B11)),H11,"")</f>
        <v/>
      </c>
      <c r="J11" s="11" t="str">
        <f t="shared" si="2"/>
        <v/>
      </c>
      <c r="K11" s="10" t="str">
        <f>IF(ISNUMBER(SEARCH('Job Allocation'!$C$2,Deployment!C11)),H11,"")</f>
        <v/>
      </c>
      <c r="L11" s="10" t="str">
        <f t="shared" si="3"/>
        <v/>
      </c>
    </row>
    <row r="12" spans="2:19" ht="14.4" x14ac:dyDescent="0.25">
      <c r="C12" s="6" t="s">
        <v>252</v>
      </c>
      <c r="H12" s="10">
        <v>11</v>
      </c>
      <c r="I12" s="11" t="str">
        <f>IF(ISNUMBER(SEARCH('Job Allocation'!$C$2,Deployment!B12)),H12,"")</f>
        <v/>
      </c>
      <c r="J12" s="11" t="str">
        <f t="shared" si="2"/>
        <v/>
      </c>
      <c r="K12" s="10" t="str">
        <f>IF(ISNUMBER(SEARCH('Job Allocation'!$C$2,Deployment!C12)),H12,"")</f>
        <v/>
      </c>
      <c r="L12" s="10" t="str">
        <f t="shared" si="3"/>
        <v/>
      </c>
    </row>
    <row r="13" spans="2:19" ht="14.4" x14ac:dyDescent="0.25">
      <c r="H13" s="10">
        <v>12</v>
      </c>
      <c r="I13" s="11" t="str">
        <f>IF(ISNUMBER(SEARCH('Job Allocation'!$C$2,Deployment!B13)),H13,"")</f>
        <v/>
      </c>
      <c r="J13" s="11" t="str">
        <f t="shared" si="2"/>
        <v/>
      </c>
      <c r="K13" s="10" t="str">
        <f>IF(ISNUMBER(SEARCH('Job Allocation'!$C$2,Deployment!C13)),H13,"")</f>
        <v/>
      </c>
      <c r="L13" s="10" t="str">
        <f t="shared" si="3"/>
        <v/>
      </c>
    </row>
    <row r="14" spans="2:19" ht="14.4" x14ac:dyDescent="0.25">
      <c r="H14" s="10">
        <v>13</v>
      </c>
      <c r="I14" s="11" t="str">
        <f>IF(ISNUMBER(SEARCH('Job Allocation'!$C$2,Deployment!B14)),H14,"")</f>
        <v/>
      </c>
      <c r="J14" s="11" t="str">
        <f t="shared" si="2"/>
        <v/>
      </c>
      <c r="K14" s="10" t="str">
        <f>IF(ISNUMBER(SEARCH('Job Allocation'!$C$2,Deployment!C14)),H14,"")</f>
        <v/>
      </c>
      <c r="L14" s="10" t="str">
        <f t="shared" si="3"/>
        <v/>
      </c>
    </row>
    <row r="15" spans="2:19" ht="14.4" x14ac:dyDescent="0.25">
      <c r="H15" s="10">
        <v>14</v>
      </c>
      <c r="I15" s="11" t="str">
        <f>IF(ISNUMBER(SEARCH('Job Allocation'!$C$2,Deployment!B15)),H15,"")</f>
        <v/>
      </c>
      <c r="J15" s="11" t="str">
        <f t="shared" si="2"/>
        <v/>
      </c>
      <c r="K15" s="10" t="str">
        <f>IF(ISNUMBER(SEARCH('Job Allocation'!$C$2,Deployment!C15)),H15,"")</f>
        <v/>
      </c>
      <c r="L15" s="10" t="str">
        <f t="shared" si="3"/>
        <v/>
      </c>
    </row>
    <row r="16" spans="2:19" ht="14.4" x14ac:dyDescent="0.25">
      <c r="H16" s="10">
        <v>15</v>
      </c>
      <c r="I16" s="11" t="str">
        <f>IF(ISNUMBER(SEARCH('Job Allocation'!$C$2,Deployment!B16)),H16,"")</f>
        <v/>
      </c>
      <c r="J16" s="11" t="str">
        <f t="shared" si="2"/>
        <v/>
      </c>
      <c r="K16" s="10" t="str">
        <f>IF(ISNUMBER(SEARCH('Job Allocation'!$C$2,Deployment!C16)),H16,"")</f>
        <v/>
      </c>
      <c r="L16" s="10" t="str">
        <f t="shared" si="3"/>
        <v/>
      </c>
    </row>
    <row r="17" spans="8:12" ht="14.4" x14ac:dyDescent="0.25">
      <c r="H17" s="10">
        <v>16</v>
      </c>
      <c r="I17" s="11" t="str">
        <f>IF(ISNUMBER(SEARCH('Job Allocation'!$C$2,Deployment!B17)),H17,"")</f>
        <v/>
      </c>
      <c r="J17" s="11" t="str">
        <f t="shared" si="2"/>
        <v/>
      </c>
      <c r="K17" s="10">
        <f>IF(ISNUMBER(SEARCH('Job Allocation'!$C$2,Deployment!C17)),H17,"")</f>
        <v>16</v>
      </c>
      <c r="L17" s="10" t="str">
        <f t="shared" si="3"/>
        <v/>
      </c>
    </row>
    <row r="18" spans="8:12" ht="14.4" x14ac:dyDescent="0.25">
      <c r="H18" s="10">
        <v>17</v>
      </c>
      <c r="I18" s="11" t="str">
        <f>IF(ISNUMBER(SEARCH('Job Allocation'!$C$2,Deployment!B18)),H18,"")</f>
        <v/>
      </c>
      <c r="J18" s="11" t="str">
        <f t="shared" si="2"/>
        <v/>
      </c>
      <c r="K18" s="10" t="str">
        <f>IF(ISNUMBER(SEARCH('Job Allocation'!$C$2,Deployment!C18)),H18,"")</f>
        <v/>
      </c>
      <c r="L18" s="10" t="str">
        <f t="shared" si="3"/>
        <v/>
      </c>
    </row>
    <row r="19" spans="8:12" ht="14.4" x14ac:dyDescent="0.25">
      <c r="H19" s="10">
        <v>18</v>
      </c>
      <c r="I19" s="11" t="str">
        <f>IF(ISNUMBER(SEARCH('Job Allocation'!$C$2,Deployment!B19)),H19,"")</f>
        <v/>
      </c>
      <c r="J19" s="11" t="str">
        <f t="shared" si="2"/>
        <v/>
      </c>
      <c r="K19" s="10" t="str">
        <f>IF(ISNUMBER(SEARCH('Job Allocation'!$C$2,Deployment!C19)),H19,"")</f>
        <v/>
      </c>
      <c r="L19" s="10" t="str">
        <f t="shared" si="3"/>
        <v/>
      </c>
    </row>
    <row r="20" spans="8:12" ht="14.4" x14ac:dyDescent="0.25">
      <c r="H20" s="10">
        <v>19</v>
      </c>
      <c r="I20" s="11" t="str">
        <f>IF(ISNUMBER(SEARCH('Job Allocation'!$C$2,Deployment!B20)),H20,"")</f>
        <v/>
      </c>
      <c r="J20" s="11" t="str">
        <f t="shared" si="2"/>
        <v/>
      </c>
      <c r="K20" s="10" t="str">
        <f>IF(ISNUMBER(SEARCH('Job Allocation'!$C$2,Deployment!C20)),H20,"")</f>
        <v/>
      </c>
      <c r="L20" s="10" t="str">
        <f t="shared" si="3"/>
        <v/>
      </c>
    </row>
    <row r="21" spans="8:12" ht="14.4" x14ac:dyDescent="0.25">
      <c r="H21" s="10">
        <v>20</v>
      </c>
      <c r="I21" s="11">
        <f>IF(ISNUMBER(SEARCH('Job Allocation'!$C$2,Deployment!B21)),H21,"")</f>
        <v>20</v>
      </c>
      <c r="J21" s="11" t="str">
        <f t="shared" si="2"/>
        <v/>
      </c>
      <c r="K21" s="10" t="str">
        <f>IF(ISNUMBER(SEARCH('Job Allocation'!$C$2,Deployment!C21)),H21,"")</f>
        <v/>
      </c>
      <c r="L21" s="10" t="str">
        <f t="shared" si="3"/>
        <v/>
      </c>
    </row>
    <row r="22" spans="8:12" ht="14.4" x14ac:dyDescent="0.25">
      <c r="H22" s="10">
        <v>21</v>
      </c>
      <c r="I22" s="11" t="str">
        <f>IF(ISNUMBER(SEARCH('Job Allocation'!$C$2,Deployment!B22)),H22,"")</f>
        <v/>
      </c>
      <c r="J22" s="11" t="str">
        <f t="shared" si="2"/>
        <v/>
      </c>
      <c r="K22" s="10">
        <f>IF(ISNUMBER(SEARCH('Job Allocation'!$C$2,Deployment!C22)),H22,"")</f>
        <v>21</v>
      </c>
      <c r="L22" s="10" t="str">
        <f t="shared" si="3"/>
        <v/>
      </c>
    </row>
    <row r="23" spans="8:12" ht="14.4" x14ac:dyDescent="0.25">
      <c r="H23" s="10">
        <v>22</v>
      </c>
      <c r="I23" s="11">
        <f>IF(ISNUMBER(SEARCH('Job Allocation'!$C$2,Deployment!B23)),H23,"")</f>
        <v>22</v>
      </c>
      <c r="J23" s="11" t="str">
        <f t="shared" si="2"/>
        <v/>
      </c>
      <c r="K23" s="10" t="str">
        <f>IF(ISNUMBER(SEARCH('Job Allocation'!$C$2,Deployment!C23)),H23,"")</f>
        <v/>
      </c>
      <c r="L23" s="10" t="str">
        <f t="shared" si="3"/>
        <v/>
      </c>
    </row>
    <row r="24" spans="8:12" ht="14.4" x14ac:dyDescent="0.25">
      <c r="H24" s="10">
        <v>23</v>
      </c>
      <c r="I24" s="11" t="str">
        <f>IF(ISNUMBER(SEARCH('Job Allocation'!$C$2,Deployment!B24)),H24,"")</f>
        <v/>
      </c>
      <c r="J24" s="11" t="str">
        <f t="shared" si="2"/>
        <v/>
      </c>
      <c r="K24" s="10">
        <f>IF(ISNUMBER(SEARCH('Job Allocation'!$C$2,Deployment!C24)),H24,"")</f>
        <v>23</v>
      </c>
      <c r="L24" s="10" t="str">
        <f t="shared" si="3"/>
        <v/>
      </c>
    </row>
    <row r="25" spans="8:12" ht="14.4" x14ac:dyDescent="0.25">
      <c r="H25" s="10">
        <v>24</v>
      </c>
      <c r="I25" s="11" t="str">
        <f>IF(ISNUMBER(SEARCH('Job Allocation'!$C$2,Deployment!B25)),H25,"")</f>
        <v/>
      </c>
      <c r="J25" s="11" t="str">
        <f t="shared" si="2"/>
        <v/>
      </c>
      <c r="K25" s="10" t="str">
        <f>IF(ISNUMBER(SEARCH('Job Allocation'!$C$2,Deployment!C25)),H25,"")</f>
        <v/>
      </c>
      <c r="L25" s="10" t="str">
        <f t="shared" si="3"/>
        <v/>
      </c>
    </row>
    <row r="26" spans="8:12" ht="14.4" x14ac:dyDescent="0.25">
      <c r="H26" s="10">
        <v>25</v>
      </c>
      <c r="I26" s="11" t="str">
        <f>IF(ISNUMBER(SEARCH('Job Allocation'!$C$2,Deployment!B26)),H26,"")</f>
        <v/>
      </c>
      <c r="J26" s="11" t="str">
        <f t="shared" si="2"/>
        <v/>
      </c>
      <c r="K26" s="10" t="str">
        <f>IF(ISNUMBER(SEARCH('Job Allocation'!$C$2,Deployment!C26)),H26,"")</f>
        <v/>
      </c>
      <c r="L26" s="10" t="str">
        <f t="shared" si="3"/>
        <v/>
      </c>
    </row>
    <row r="27" spans="8:12" ht="14.4" x14ac:dyDescent="0.25">
      <c r="H27" s="10">
        <v>26</v>
      </c>
      <c r="I27" s="11" t="str">
        <f>IF(ISNUMBER(SEARCH('Job Allocation'!$C$2,Deployment!B27)),H27,"")</f>
        <v/>
      </c>
      <c r="J27" s="11" t="str">
        <f t="shared" si="2"/>
        <v/>
      </c>
      <c r="K27" s="10" t="str">
        <f>IF(ISNUMBER(SEARCH('Job Allocation'!$C$2,Deployment!C27)),H27,"")</f>
        <v/>
      </c>
      <c r="L27" s="10" t="str">
        <f t="shared" si="3"/>
        <v/>
      </c>
    </row>
    <row r="28" spans="8:12" ht="14.4" x14ac:dyDescent="0.25">
      <c r="H28" s="10">
        <v>27</v>
      </c>
      <c r="I28" s="11" t="str">
        <f>IF(ISNUMBER(SEARCH('Job Allocation'!$C$2,Deployment!B28)),H28,"")</f>
        <v/>
      </c>
      <c r="J28" s="11" t="str">
        <f t="shared" si="2"/>
        <v/>
      </c>
      <c r="K28" s="10" t="str">
        <f>IF(ISNUMBER(SEARCH('Job Allocation'!$C$2,Deployment!C28)),H28,"")</f>
        <v/>
      </c>
      <c r="L28" s="10" t="str">
        <f t="shared" si="3"/>
        <v/>
      </c>
    </row>
    <row r="29" spans="8:12" ht="14.4" x14ac:dyDescent="0.25">
      <c r="H29" s="10">
        <v>28</v>
      </c>
      <c r="I29" s="11" t="str">
        <f>IF(ISNUMBER(SEARCH('Job Allocation'!$C$2,Deployment!B29)),H29,"")</f>
        <v/>
      </c>
      <c r="J29" s="11" t="str">
        <f t="shared" si="2"/>
        <v/>
      </c>
      <c r="K29" s="10">
        <f>IF(ISNUMBER(SEARCH('Job Allocation'!$C$2,Deployment!C29)),H29,"")</f>
        <v>28</v>
      </c>
      <c r="L29" s="10" t="str">
        <f t="shared" si="3"/>
        <v/>
      </c>
    </row>
    <row r="30" spans="8:12" ht="14.4" x14ac:dyDescent="0.25">
      <c r="H30" s="10">
        <v>29</v>
      </c>
      <c r="I30" s="11">
        <f>IF(ISNUMBER(SEARCH('Job Allocation'!$C$2,Deployment!B30)),H30,"")</f>
        <v>29</v>
      </c>
      <c r="J30" s="11" t="str">
        <f t="shared" si="2"/>
        <v/>
      </c>
      <c r="K30" s="10" t="str">
        <f>IF(ISNUMBER(SEARCH('Job Allocation'!$C$2,Deployment!C30)),H30,"")</f>
        <v/>
      </c>
      <c r="L30" s="10" t="str">
        <f t="shared" si="3"/>
        <v/>
      </c>
    </row>
    <row r="31" spans="8:12" ht="14.4" x14ac:dyDescent="0.25">
      <c r="H31" s="10">
        <v>30</v>
      </c>
      <c r="I31" s="11" t="str">
        <f>IF(ISNUMBER(SEARCH('Job Allocation'!$C$2,Deployment!B31)),H31,"")</f>
        <v/>
      </c>
      <c r="J31" s="11" t="str">
        <f t="shared" si="2"/>
        <v/>
      </c>
      <c r="K31" s="10" t="str">
        <f>IF(ISNUMBER(SEARCH('Job Allocation'!$C$2,Deployment!C31)),H31,"")</f>
        <v/>
      </c>
      <c r="L31" s="10" t="str">
        <f t="shared" si="3"/>
        <v/>
      </c>
    </row>
    <row r="32" spans="8:12" ht="14.4" x14ac:dyDescent="0.25">
      <c r="H32" s="10">
        <v>31</v>
      </c>
      <c r="I32" s="11" t="str">
        <f>IF(ISNUMBER(SEARCH('Job Allocation'!$C$2,Deployment!B32)),H32,"")</f>
        <v/>
      </c>
      <c r="J32" s="11" t="str">
        <f t="shared" si="2"/>
        <v/>
      </c>
      <c r="K32" s="10" t="str">
        <f>IF(ISNUMBER(SEARCH('Job Allocation'!$C$2,Deployment!C32)),H32,"")</f>
        <v/>
      </c>
      <c r="L32" s="10" t="str">
        <f t="shared" si="3"/>
        <v/>
      </c>
    </row>
    <row r="33" spans="8:12" ht="14.4" x14ac:dyDescent="0.25">
      <c r="H33" s="10">
        <v>32</v>
      </c>
      <c r="I33" s="11" t="str">
        <f>IF(ISNUMBER(SEARCH('Job Allocation'!$C$2,Deployment!B33)),H33,"")</f>
        <v/>
      </c>
      <c r="J33" s="11" t="str">
        <f t="shared" si="2"/>
        <v/>
      </c>
      <c r="K33" s="10" t="str">
        <f>IF(ISNUMBER(SEARCH('Job Allocation'!$C$2,Deployment!C33)),H33,"")</f>
        <v/>
      </c>
      <c r="L33" s="10" t="str">
        <f t="shared" si="3"/>
        <v/>
      </c>
    </row>
    <row r="34" spans="8:12" ht="14.4" x14ac:dyDescent="0.25">
      <c r="H34" s="10">
        <v>33</v>
      </c>
      <c r="I34" s="11" t="str">
        <f>IF(ISNUMBER(SEARCH('Job Allocation'!$C$2,Deployment!B34)),H34,"")</f>
        <v/>
      </c>
      <c r="J34" s="11" t="str">
        <f t="shared" si="2"/>
        <v/>
      </c>
      <c r="K34" s="10" t="str">
        <f>IF(ISNUMBER(SEARCH('Job Allocation'!$C$2,Deployment!C34)),H34,"")</f>
        <v/>
      </c>
      <c r="L34" s="10" t="str">
        <f t="shared" si="3"/>
        <v/>
      </c>
    </row>
    <row r="35" spans="8:12" ht="14.4" x14ac:dyDescent="0.25">
      <c r="H35" s="10">
        <v>34</v>
      </c>
      <c r="I35" s="11" t="str">
        <f>IF(ISNUMBER(SEARCH('Job Allocation'!$C$2,Deployment!B35)),H35,"")</f>
        <v/>
      </c>
      <c r="J35" s="11" t="str">
        <f t="shared" si="2"/>
        <v/>
      </c>
      <c r="K35" s="10" t="str">
        <f>IF(ISNUMBER(SEARCH('Job Allocation'!$C$2,Deployment!C35)),H35,"")</f>
        <v/>
      </c>
      <c r="L35" s="10" t="str">
        <f t="shared" si="3"/>
        <v/>
      </c>
    </row>
    <row r="36" spans="8:12" ht="14.4" x14ac:dyDescent="0.25">
      <c r="H36" s="10">
        <v>35</v>
      </c>
      <c r="I36" s="11" t="str">
        <f>IF(ISNUMBER(SEARCH('Job Allocation'!$C$2,Deployment!B36)),H36,"")</f>
        <v/>
      </c>
      <c r="J36" s="11" t="str">
        <f t="shared" si="2"/>
        <v/>
      </c>
      <c r="K36" s="10" t="str">
        <f>IF(ISNUMBER(SEARCH('Job Allocation'!$C$2,Deployment!C36)),H36,"")</f>
        <v/>
      </c>
      <c r="L36" s="10" t="str">
        <f t="shared" si="3"/>
        <v/>
      </c>
    </row>
    <row r="37" spans="8:12" ht="14.4" x14ac:dyDescent="0.25">
      <c r="H37" s="10">
        <v>36</v>
      </c>
      <c r="I37" s="11" t="str">
        <f>IF(ISNUMBER(SEARCH('Job Allocation'!$C$2,Deployment!B37)),H37,"")</f>
        <v/>
      </c>
      <c r="J37" s="11" t="str">
        <f t="shared" si="2"/>
        <v/>
      </c>
      <c r="K37" s="10" t="str">
        <f>IF(ISNUMBER(SEARCH('Job Allocation'!$C$2,Deployment!C37)),H37,"")</f>
        <v/>
      </c>
      <c r="L37" s="10" t="str">
        <f t="shared" si="3"/>
        <v/>
      </c>
    </row>
    <row r="38" spans="8:12" ht="14.4" x14ac:dyDescent="0.25">
      <c r="H38" s="10">
        <v>37</v>
      </c>
      <c r="I38" s="11" t="str">
        <f>IF(ISNUMBER(SEARCH('Job Allocation'!$C$2,Deployment!B38)),H38,"")</f>
        <v/>
      </c>
      <c r="J38" s="11" t="str">
        <f t="shared" si="2"/>
        <v/>
      </c>
      <c r="K38" s="10" t="str">
        <f>IF(ISNUMBER(SEARCH('Job Allocation'!$C$2,Deployment!C38)),H38,"")</f>
        <v/>
      </c>
      <c r="L38" s="10" t="str">
        <f t="shared" si="3"/>
        <v/>
      </c>
    </row>
    <row r="39" spans="8:12" ht="14.4" x14ac:dyDescent="0.25">
      <c r="H39" s="10">
        <v>38</v>
      </c>
      <c r="I39" s="11" t="str">
        <f>IF(ISNUMBER(SEARCH('Job Allocation'!$C$2,Deployment!B39)),H39,"")</f>
        <v/>
      </c>
      <c r="J39" s="11" t="str">
        <f t="shared" si="2"/>
        <v/>
      </c>
      <c r="K39" s="10" t="str">
        <f>IF(ISNUMBER(SEARCH('Job Allocation'!$C$2,Deployment!C39)),H39,"")</f>
        <v/>
      </c>
      <c r="L39" s="10" t="str">
        <f t="shared" si="3"/>
        <v/>
      </c>
    </row>
    <row r="40" spans="8:12" ht="14.4" x14ac:dyDescent="0.25">
      <c r="H40" s="10">
        <v>39</v>
      </c>
      <c r="I40" s="11" t="str">
        <f>IF(ISNUMBER(SEARCH('Job Allocation'!$C$2,Deployment!B40)),H40,"")</f>
        <v/>
      </c>
      <c r="J40" s="11" t="str">
        <f t="shared" si="2"/>
        <v/>
      </c>
      <c r="K40" s="10" t="str">
        <f>IF(ISNUMBER(SEARCH('Job Allocation'!$C$2,Deployment!C40)),H40,"")</f>
        <v/>
      </c>
      <c r="L40" s="10" t="str">
        <f t="shared" si="3"/>
        <v/>
      </c>
    </row>
    <row r="41" spans="8:12" ht="14.4" x14ac:dyDescent="0.25">
      <c r="H41" s="10">
        <v>40</v>
      </c>
      <c r="I41" s="11" t="str">
        <f>IF(ISNUMBER(SEARCH('Job Allocation'!$C$2,Deployment!B41)),H41,"")</f>
        <v/>
      </c>
      <c r="J41" s="11" t="str">
        <f t="shared" si="2"/>
        <v/>
      </c>
      <c r="K41" s="10" t="str">
        <f>IF(ISNUMBER(SEARCH('Job Allocation'!$C$2,Deployment!C41)),H41,"")</f>
        <v/>
      </c>
      <c r="L41" s="10" t="str">
        <f t="shared" si="3"/>
        <v/>
      </c>
    </row>
    <row r="42" spans="8:12" ht="14.4" x14ac:dyDescent="0.25">
      <c r="H42" s="10">
        <v>41</v>
      </c>
      <c r="I42" s="11" t="str">
        <f>IF(ISNUMBER(SEARCH('Job Allocation'!$C$2,Deployment!B42)),H42,"")</f>
        <v/>
      </c>
      <c r="J42" s="11" t="str">
        <f t="shared" si="2"/>
        <v/>
      </c>
      <c r="K42" s="10" t="str">
        <f>IF(ISNUMBER(SEARCH('Job Allocation'!$C$2,Deployment!C42)),H42,"")</f>
        <v/>
      </c>
      <c r="L42" s="10" t="str">
        <f t="shared" si="3"/>
        <v/>
      </c>
    </row>
    <row r="43" spans="8:12" ht="14.4" x14ac:dyDescent="0.25">
      <c r="H43" s="10">
        <v>42</v>
      </c>
      <c r="I43" s="11" t="str">
        <f>IF(ISNUMBER(SEARCH('Job Allocation'!$C$2,Deployment!B43)),H43,"")</f>
        <v/>
      </c>
      <c r="J43" s="11" t="str">
        <f t="shared" si="2"/>
        <v/>
      </c>
      <c r="K43" s="10" t="str">
        <f>IF(ISNUMBER(SEARCH('Job Allocation'!$C$2,Deployment!C43)),H43,"")</f>
        <v/>
      </c>
      <c r="L43" s="10" t="str">
        <f t="shared" si="3"/>
        <v/>
      </c>
    </row>
    <row r="44" spans="8:12" ht="14.4" x14ac:dyDescent="0.25">
      <c r="H44" s="10">
        <v>43</v>
      </c>
      <c r="I44" s="11" t="str">
        <f>IF(ISNUMBER(SEARCH('Job Allocation'!$C$2,Deployment!B44)),H44,"")</f>
        <v/>
      </c>
      <c r="J44" s="11" t="str">
        <f t="shared" si="2"/>
        <v/>
      </c>
      <c r="K44" s="10" t="str">
        <f>IF(ISNUMBER(SEARCH('Job Allocation'!$C$2,Deployment!C44)),H44,"")</f>
        <v/>
      </c>
      <c r="L44" s="10" t="str">
        <f t="shared" si="3"/>
        <v/>
      </c>
    </row>
    <row r="45" spans="8:12" ht="14.4" x14ac:dyDescent="0.25">
      <c r="H45" s="10">
        <v>44</v>
      </c>
      <c r="I45" s="11" t="str">
        <f>IF(ISNUMBER(SEARCH('Job Allocation'!$C$2,Deployment!B45)),H45,"")</f>
        <v/>
      </c>
      <c r="J45" s="11" t="str">
        <f t="shared" si="2"/>
        <v/>
      </c>
      <c r="K45" s="10" t="str">
        <f>IF(ISNUMBER(SEARCH('Job Allocation'!$C$2,Deployment!C45)),H45,"")</f>
        <v/>
      </c>
      <c r="L45" s="10" t="str">
        <f t="shared" si="3"/>
        <v/>
      </c>
    </row>
    <row r="46" spans="8:12" ht="14.4" x14ac:dyDescent="0.25">
      <c r="H46" s="10">
        <v>45</v>
      </c>
      <c r="I46" s="11" t="str">
        <f>IF(ISNUMBER(SEARCH('Job Allocation'!$C$2,Deployment!B46)),H46,"")</f>
        <v/>
      </c>
      <c r="J46" s="11" t="str">
        <f t="shared" si="2"/>
        <v/>
      </c>
      <c r="K46" s="10" t="str">
        <f>IF(ISNUMBER(SEARCH('Job Allocation'!$C$2,Deployment!C46)),H46,"")</f>
        <v/>
      </c>
      <c r="L46" s="10" t="str">
        <f t="shared" si="3"/>
        <v/>
      </c>
    </row>
    <row r="47" spans="8:12" ht="14.4" x14ac:dyDescent="0.25">
      <c r="H47" s="10">
        <v>46</v>
      </c>
      <c r="I47" s="11" t="str">
        <f>IF(ISNUMBER(SEARCH('Job Allocation'!$C$2,Deployment!B47)),H47,"")</f>
        <v/>
      </c>
      <c r="J47" s="11" t="str">
        <f t="shared" si="2"/>
        <v/>
      </c>
      <c r="K47" s="10" t="str">
        <f>IF(ISNUMBER(SEARCH('Job Allocation'!$C$2,Deployment!C47)),H47,"")</f>
        <v/>
      </c>
      <c r="L47" s="10" t="str">
        <f t="shared" si="3"/>
        <v/>
      </c>
    </row>
    <row r="48" spans="8:12" ht="14.4" x14ac:dyDescent="0.25">
      <c r="H48" s="10">
        <v>47</v>
      </c>
      <c r="I48" s="11" t="str">
        <f>IF(ISNUMBER(SEARCH('Job Allocation'!$C$2,Deployment!B48)),H48,"")</f>
        <v/>
      </c>
      <c r="J48" s="11" t="str">
        <f t="shared" si="2"/>
        <v/>
      </c>
      <c r="K48" s="10" t="str">
        <f>IF(ISNUMBER(SEARCH('Job Allocation'!$C$2,Deployment!C48)),H48,"")</f>
        <v/>
      </c>
      <c r="L48" s="10" t="str">
        <f t="shared" si="3"/>
        <v/>
      </c>
    </row>
    <row r="49" spans="8:12" ht="14.4" x14ac:dyDescent="0.25">
      <c r="H49" s="10">
        <v>48</v>
      </c>
      <c r="I49" s="11" t="str">
        <f>IF(ISNUMBER(SEARCH('Job Allocation'!$C$2,Deployment!B49)),H49,"")</f>
        <v/>
      </c>
      <c r="J49" s="11" t="str">
        <f t="shared" si="2"/>
        <v/>
      </c>
      <c r="K49" s="10" t="str">
        <f>IF(ISNUMBER(SEARCH('Job Allocation'!$C$2,Deployment!C49)),H49,"")</f>
        <v/>
      </c>
      <c r="L49" s="10" t="str">
        <f t="shared" si="3"/>
        <v/>
      </c>
    </row>
    <row r="50" spans="8:12" ht="14.4" x14ac:dyDescent="0.25">
      <c r="H50" s="10">
        <v>49</v>
      </c>
      <c r="I50" s="11" t="str">
        <f>IF(ISNUMBER(SEARCH('Job Allocation'!$C$2,Deployment!B50)),H50,"")</f>
        <v/>
      </c>
      <c r="J50" s="11" t="str">
        <f t="shared" si="2"/>
        <v/>
      </c>
      <c r="K50" s="10" t="str">
        <f>IF(ISNUMBER(SEARCH('Job Allocation'!$C$2,Deployment!C50)),H50,"")</f>
        <v/>
      </c>
      <c r="L50" s="10" t="str">
        <f t="shared" si="3"/>
        <v/>
      </c>
    </row>
    <row r="51" spans="8:12" ht="14.4" x14ac:dyDescent="0.25">
      <c r="H51" s="10">
        <v>50</v>
      </c>
      <c r="I51" s="11" t="str">
        <f>IF(ISNUMBER(SEARCH('Job Allocation'!$C$2,Deployment!B51)),H51,"")</f>
        <v/>
      </c>
      <c r="J51" s="11" t="str">
        <f t="shared" si="2"/>
        <v/>
      </c>
      <c r="K51" s="10" t="str">
        <f>IF(ISNUMBER(SEARCH('Job Allocation'!$C$2,Deployment!C51)),H51,"")</f>
        <v/>
      </c>
      <c r="L51" s="10" t="str">
        <f t="shared" si="3"/>
        <v/>
      </c>
    </row>
    <row r="52" spans="8:12" ht="14.4" x14ac:dyDescent="0.25">
      <c r="H52" s="10">
        <v>51</v>
      </c>
      <c r="I52" s="11" t="str">
        <f>IF(ISNUMBER(SEARCH('Job Allocation'!$C$2,Deployment!B52)),H52,"")</f>
        <v/>
      </c>
      <c r="J52" s="11" t="str">
        <f t="shared" si="2"/>
        <v/>
      </c>
      <c r="K52" s="10" t="str">
        <f>IF(ISNUMBER(SEARCH('Job Allocation'!$C$2,Deployment!C52)),H52,"")</f>
        <v/>
      </c>
      <c r="L52" s="10" t="str">
        <f t="shared" si="3"/>
        <v/>
      </c>
    </row>
    <row r="53" spans="8:12" ht="14.4" x14ac:dyDescent="0.25">
      <c r="H53" s="10">
        <v>52</v>
      </c>
      <c r="I53" s="11" t="str">
        <f>IF(ISNUMBER(SEARCH('Job Allocation'!$C$2,Deployment!B53)),H53,"")</f>
        <v/>
      </c>
      <c r="J53" s="11" t="str">
        <f t="shared" si="2"/>
        <v/>
      </c>
      <c r="K53" s="10" t="str">
        <f>IF(ISNUMBER(SEARCH('Job Allocation'!$C$2,Deployment!C53)),H53,"")</f>
        <v/>
      </c>
      <c r="L53" s="10" t="str">
        <f t="shared" si="3"/>
        <v/>
      </c>
    </row>
    <row r="54" spans="8:12" ht="14.4" x14ac:dyDescent="0.25">
      <c r="H54" s="10">
        <v>53</v>
      </c>
      <c r="I54" s="11" t="str">
        <f>IF(ISNUMBER(SEARCH('Job Allocation'!$C$2,Deployment!B54)),H54,"")</f>
        <v/>
      </c>
      <c r="J54" s="11" t="str">
        <f t="shared" si="2"/>
        <v/>
      </c>
      <c r="K54" s="10" t="str">
        <f>IF(ISNUMBER(SEARCH('Job Allocation'!$C$2,Deployment!C54)),H54,"")</f>
        <v/>
      </c>
      <c r="L54" s="10" t="str">
        <f t="shared" si="3"/>
        <v/>
      </c>
    </row>
    <row r="55" spans="8:12" ht="14.4" x14ac:dyDescent="0.25">
      <c r="H55" s="10">
        <v>54</v>
      </c>
      <c r="I55" s="11" t="str">
        <f>IF(ISNUMBER(SEARCH('Job Allocation'!$C$2,Deployment!B55)),H55,"")</f>
        <v/>
      </c>
      <c r="J55" s="11" t="str">
        <f t="shared" si="2"/>
        <v/>
      </c>
      <c r="K55" s="10" t="str">
        <f>IF(ISNUMBER(SEARCH('Job Allocation'!$C$2,Deployment!C55)),H55,"")</f>
        <v/>
      </c>
      <c r="L55" s="10" t="str">
        <f t="shared" si="3"/>
        <v/>
      </c>
    </row>
    <row r="56" spans="8:12" ht="14.4" x14ac:dyDescent="0.25">
      <c r="H56" s="10">
        <v>55</v>
      </c>
      <c r="I56" s="11" t="str">
        <f>IF(ISNUMBER(SEARCH('Job Allocation'!$C$2,Deployment!B56)),H56,"")</f>
        <v/>
      </c>
      <c r="J56" s="11" t="str">
        <f t="shared" si="2"/>
        <v/>
      </c>
      <c r="K56" s="10" t="str">
        <f>IF(ISNUMBER(SEARCH('Job Allocation'!$C$2,Deployment!C56)),H56,"")</f>
        <v/>
      </c>
      <c r="L56" s="10" t="str">
        <f t="shared" si="3"/>
        <v/>
      </c>
    </row>
    <row r="57" spans="8:12" ht="14.4" x14ac:dyDescent="0.25">
      <c r="H57" s="10">
        <v>56</v>
      </c>
      <c r="I57" s="11" t="str">
        <f>IF(ISNUMBER(SEARCH('Job Allocation'!$C$2,Deployment!B57)),H57,"")</f>
        <v/>
      </c>
      <c r="J57" s="11" t="str">
        <f t="shared" si="2"/>
        <v/>
      </c>
      <c r="K57" s="10" t="str">
        <f>IF(ISNUMBER(SEARCH('Job Allocation'!$C$2,Deployment!C57)),H57,"")</f>
        <v/>
      </c>
      <c r="L57" s="10" t="str">
        <f t="shared" si="3"/>
        <v/>
      </c>
    </row>
    <row r="58" spans="8:12" ht="14.4" x14ac:dyDescent="0.25">
      <c r="H58" s="10">
        <v>57</v>
      </c>
      <c r="I58" s="11" t="str">
        <f>IF(ISNUMBER(SEARCH('Job Allocation'!$C$2,Deployment!B58)),H58,"")</f>
        <v/>
      </c>
      <c r="J58" s="11" t="str">
        <f t="shared" si="2"/>
        <v/>
      </c>
      <c r="K58" s="10" t="str">
        <f>IF(ISNUMBER(SEARCH('Job Allocation'!$C$2,Deployment!C58)),H58,"")</f>
        <v/>
      </c>
      <c r="L58" s="10" t="str">
        <f t="shared" si="3"/>
        <v/>
      </c>
    </row>
    <row r="59" spans="8:12" ht="14.4" x14ac:dyDescent="0.25">
      <c r="H59" s="10">
        <v>58</v>
      </c>
      <c r="I59" s="11" t="str">
        <f>IF(ISNUMBER(SEARCH('Job Allocation'!$C$2,Deployment!B59)),H59,"")</f>
        <v/>
      </c>
      <c r="J59" s="11" t="str">
        <f t="shared" si="2"/>
        <v/>
      </c>
      <c r="K59" s="10" t="str">
        <f>IF(ISNUMBER(SEARCH('Job Allocation'!$C$2,Deployment!C59)),H59,"")</f>
        <v/>
      </c>
      <c r="L59" s="10" t="str">
        <f t="shared" si="3"/>
        <v/>
      </c>
    </row>
    <row r="60" spans="8:12" ht="14.4" x14ac:dyDescent="0.25">
      <c r="H60" s="10">
        <v>59</v>
      </c>
      <c r="I60" s="11" t="str">
        <f>IF(ISNUMBER(SEARCH('Job Allocation'!$C$2,Deployment!B60)),H60,"")</f>
        <v/>
      </c>
      <c r="J60" s="11" t="str">
        <f t="shared" si="2"/>
        <v/>
      </c>
      <c r="K60" s="10" t="str">
        <f>IF(ISNUMBER(SEARCH('Job Allocation'!$C$2,Deployment!C60)),H60,"")</f>
        <v/>
      </c>
      <c r="L60" s="10" t="str">
        <f t="shared" si="3"/>
        <v/>
      </c>
    </row>
    <row r="61" spans="8:12" ht="14.4" x14ac:dyDescent="0.25">
      <c r="H61" s="10">
        <v>60</v>
      </c>
      <c r="I61" s="11" t="str">
        <f>IF(ISNUMBER(SEARCH('Job Allocation'!$C$2,Deployment!B61)),H61,"")</f>
        <v/>
      </c>
      <c r="J61" s="11" t="str">
        <f t="shared" si="2"/>
        <v/>
      </c>
      <c r="K61" s="10" t="str">
        <f>IF(ISNUMBER(SEARCH('Job Allocation'!$C$2,Deployment!C61)),H61,"")</f>
        <v/>
      </c>
      <c r="L61" s="10" t="str">
        <f t="shared" si="3"/>
        <v/>
      </c>
    </row>
    <row r="62" spans="8:12" ht="14.4" x14ac:dyDescent="0.25">
      <c r="H62" s="10">
        <v>61</v>
      </c>
      <c r="I62" s="11" t="str">
        <f>IF(ISNUMBER(SEARCH('Job Allocation'!$C$2,Deployment!B62)),H62,"")</f>
        <v/>
      </c>
      <c r="J62" s="11" t="str">
        <f t="shared" si="2"/>
        <v/>
      </c>
      <c r="K62" s="10" t="str">
        <f>IF(ISNUMBER(SEARCH('Job Allocation'!$C$2,Deployment!C62)),H62,"")</f>
        <v/>
      </c>
      <c r="L62" s="10" t="str">
        <f t="shared" si="3"/>
        <v/>
      </c>
    </row>
    <row r="63" spans="8:12" ht="14.4" x14ac:dyDescent="0.25">
      <c r="H63" s="10">
        <v>62</v>
      </c>
      <c r="I63" s="11" t="str">
        <f>IF(ISNUMBER(SEARCH('Job Allocation'!$C$2,Deployment!B63)),H63,"")</f>
        <v/>
      </c>
      <c r="J63" s="11" t="str">
        <f t="shared" si="2"/>
        <v/>
      </c>
      <c r="K63" s="10" t="str">
        <f>IF(ISNUMBER(SEARCH('Job Allocation'!$C$2,Deployment!C63)),H63,"")</f>
        <v/>
      </c>
      <c r="L63" s="10" t="str">
        <f t="shared" si="3"/>
        <v/>
      </c>
    </row>
    <row r="64" spans="8:12" ht="14.4" x14ac:dyDescent="0.25">
      <c r="H64" s="10">
        <v>63</v>
      </c>
      <c r="I64" s="11" t="str">
        <f>IF(ISNUMBER(SEARCH('Job Allocation'!$C$2,Deployment!B64)),H64,"")</f>
        <v/>
      </c>
      <c r="J64" s="11" t="str">
        <f t="shared" si="2"/>
        <v/>
      </c>
      <c r="K64" s="10" t="str">
        <f>IF(ISNUMBER(SEARCH('Job Allocation'!$C$2,Deployment!C64)),H64,"")</f>
        <v/>
      </c>
      <c r="L64" s="10" t="str">
        <f t="shared" si="3"/>
        <v/>
      </c>
    </row>
    <row r="65" spans="8:12" ht="14.4" x14ac:dyDescent="0.25">
      <c r="H65" s="10">
        <v>64</v>
      </c>
      <c r="I65" s="11" t="str">
        <f>IF(ISNUMBER(SEARCH('Job Allocation'!$C$2,Deployment!B65)),H65,"")</f>
        <v/>
      </c>
      <c r="J65" s="11" t="str">
        <f t="shared" si="2"/>
        <v/>
      </c>
      <c r="K65" s="10" t="str">
        <f>IF(ISNUMBER(SEARCH('Job Allocation'!$C$2,Deployment!C65)),H65,"")</f>
        <v/>
      </c>
      <c r="L65" s="10" t="str">
        <f t="shared" si="3"/>
        <v/>
      </c>
    </row>
    <row r="66" spans="8:12" ht="14.4" x14ac:dyDescent="0.25">
      <c r="H66" s="10">
        <v>65</v>
      </c>
      <c r="I66" s="11" t="str">
        <f>IF(ISNUMBER(SEARCH('Job Allocation'!$C$2,Deployment!B66)),H66,"")</f>
        <v/>
      </c>
      <c r="J66" s="11" t="str">
        <f t="shared" si="2"/>
        <v/>
      </c>
      <c r="K66" s="10" t="str">
        <f>IF(ISNUMBER(SEARCH('Job Allocation'!$C$2,Deployment!C66)),H66,"")</f>
        <v/>
      </c>
      <c r="L66" s="10" t="str">
        <f t="shared" si="3"/>
        <v/>
      </c>
    </row>
    <row r="67" spans="8:12" ht="14.4" x14ac:dyDescent="0.25">
      <c r="H67" s="10">
        <v>66</v>
      </c>
      <c r="I67" s="11" t="str">
        <f>IF(ISNUMBER(SEARCH('Job Allocation'!$C$2,Deployment!B67)),H67,"")</f>
        <v/>
      </c>
      <c r="J67" s="11" t="str">
        <f t="shared" ref="J67:J130" si="4">IFERROR(SMALL($I$2:$I$100,H67),"")</f>
        <v/>
      </c>
      <c r="K67" s="10" t="str">
        <f>IF(ISNUMBER(SEARCH('Job Allocation'!$C$2,Deployment!C67)),H67,"")</f>
        <v/>
      </c>
      <c r="L67" s="10" t="str">
        <f t="shared" ref="L67:L130" si="5">IFERROR(SMALL($K$2:$K$100,H67),"")</f>
        <v/>
      </c>
    </row>
    <row r="68" spans="8:12" ht="14.4" x14ac:dyDescent="0.25">
      <c r="H68" s="10">
        <v>67</v>
      </c>
      <c r="I68" s="11" t="str">
        <f>IF(ISNUMBER(SEARCH('Job Allocation'!$C$2,Deployment!B68)),H68,"")</f>
        <v/>
      </c>
      <c r="J68" s="11" t="str">
        <f t="shared" si="4"/>
        <v/>
      </c>
      <c r="K68" s="10" t="str">
        <f>IF(ISNUMBER(SEARCH('Job Allocation'!$C$2,Deployment!C68)),H68,"")</f>
        <v/>
      </c>
      <c r="L68" s="10" t="str">
        <f t="shared" si="5"/>
        <v/>
      </c>
    </row>
    <row r="69" spans="8:12" ht="14.4" x14ac:dyDescent="0.25">
      <c r="H69" s="10">
        <v>68</v>
      </c>
      <c r="I69" s="11" t="str">
        <f>IF(ISNUMBER(SEARCH('Job Allocation'!$C$2,Deployment!B69)),H69,"")</f>
        <v/>
      </c>
      <c r="J69" s="11" t="str">
        <f t="shared" si="4"/>
        <v/>
      </c>
      <c r="K69" s="10" t="str">
        <f>IF(ISNUMBER(SEARCH('Job Allocation'!$C$2,Deployment!C69)),H69,"")</f>
        <v/>
      </c>
      <c r="L69" s="10" t="str">
        <f t="shared" si="5"/>
        <v/>
      </c>
    </row>
    <row r="70" spans="8:12" ht="14.4" x14ac:dyDescent="0.25">
      <c r="H70" s="10">
        <v>69</v>
      </c>
      <c r="I70" s="11" t="str">
        <f>IF(ISNUMBER(SEARCH('Job Allocation'!$C$2,Deployment!B70)),H70,"")</f>
        <v/>
      </c>
      <c r="J70" s="11" t="str">
        <f t="shared" si="4"/>
        <v/>
      </c>
      <c r="K70" s="10" t="str">
        <f>IF(ISNUMBER(SEARCH('Job Allocation'!$C$2,Deployment!C70)),H70,"")</f>
        <v/>
      </c>
      <c r="L70" s="10" t="str">
        <f t="shared" si="5"/>
        <v/>
      </c>
    </row>
    <row r="71" spans="8:12" ht="14.4" x14ac:dyDescent="0.25">
      <c r="H71" s="10">
        <v>70</v>
      </c>
      <c r="I71" s="11" t="str">
        <f>IF(ISNUMBER(SEARCH('Job Allocation'!$C$2,Deployment!B71)),H71,"")</f>
        <v/>
      </c>
      <c r="J71" s="11" t="str">
        <f t="shared" si="4"/>
        <v/>
      </c>
      <c r="K71" s="10" t="str">
        <f>IF(ISNUMBER(SEARCH('Job Allocation'!$C$2,Deployment!C71)),H71,"")</f>
        <v/>
      </c>
      <c r="L71" s="10" t="str">
        <f t="shared" si="5"/>
        <v/>
      </c>
    </row>
    <row r="72" spans="8:12" ht="14.4" x14ac:dyDescent="0.25">
      <c r="H72" s="10">
        <v>71</v>
      </c>
      <c r="I72" s="11" t="str">
        <f>IF(ISNUMBER(SEARCH('Job Allocation'!$C$2,Deployment!B72)),H72,"")</f>
        <v/>
      </c>
      <c r="J72" s="11" t="str">
        <f t="shared" si="4"/>
        <v/>
      </c>
      <c r="K72" s="10" t="str">
        <f>IF(ISNUMBER(SEARCH('Job Allocation'!$C$2,Deployment!C72)),H72,"")</f>
        <v/>
      </c>
      <c r="L72" s="10" t="str">
        <f t="shared" si="5"/>
        <v/>
      </c>
    </row>
    <row r="73" spans="8:12" ht="14.4" x14ac:dyDescent="0.25">
      <c r="H73" s="10">
        <v>72</v>
      </c>
      <c r="I73" s="11" t="str">
        <f>IF(ISNUMBER(SEARCH('Job Allocation'!$C$2,Deployment!B73)),H73,"")</f>
        <v/>
      </c>
      <c r="J73" s="11" t="str">
        <f t="shared" si="4"/>
        <v/>
      </c>
      <c r="K73" s="10" t="str">
        <f>IF(ISNUMBER(SEARCH('Job Allocation'!$C$2,Deployment!C73)),H73,"")</f>
        <v/>
      </c>
      <c r="L73" s="10" t="str">
        <f t="shared" si="5"/>
        <v/>
      </c>
    </row>
    <row r="74" spans="8:12" ht="14.4" x14ac:dyDescent="0.25">
      <c r="H74" s="10">
        <v>73</v>
      </c>
      <c r="I74" s="11" t="str">
        <f>IF(ISNUMBER(SEARCH('Job Allocation'!$C$2,Deployment!B74)),H74,"")</f>
        <v/>
      </c>
      <c r="J74" s="11" t="str">
        <f t="shared" si="4"/>
        <v/>
      </c>
      <c r="K74" s="10" t="str">
        <f>IF(ISNUMBER(SEARCH('Job Allocation'!$C$2,Deployment!C74)),H74,"")</f>
        <v/>
      </c>
      <c r="L74" s="10" t="str">
        <f t="shared" si="5"/>
        <v/>
      </c>
    </row>
    <row r="75" spans="8:12" ht="14.4" x14ac:dyDescent="0.25">
      <c r="H75" s="10">
        <v>74</v>
      </c>
      <c r="I75" s="11" t="str">
        <f>IF(ISNUMBER(SEARCH('Job Allocation'!$C$2,Deployment!B75)),H75,"")</f>
        <v/>
      </c>
      <c r="J75" s="11" t="str">
        <f t="shared" si="4"/>
        <v/>
      </c>
      <c r="K75" s="10" t="str">
        <f>IF(ISNUMBER(SEARCH('Job Allocation'!$C$2,Deployment!C75)),H75,"")</f>
        <v/>
      </c>
      <c r="L75" s="10" t="str">
        <f t="shared" si="5"/>
        <v/>
      </c>
    </row>
    <row r="76" spans="8:12" ht="14.4" x14ac:dyDescent="0.25">
      <c r="H76" s="10">
        <v>75</v>
      </c>
      <c r="I76" s="11" t="str">
        <f>IF(ISNUMBER(SEARCH('Job Allocation'!$C$2,Deployment!B76)),H76,"")</f>
        <v/>
      </c>
      <c r="J76" s="11" t="str">
        <f t="shared" si="4"/>
        <v/>
      </c>
      <c r="K76" s="10" t="str">
        <f>IF(ISNUMBER(SEARCH('Job Allocation'!$C$2,Deployment!C76)),H76,"")</f>
        <v/>
      </c>
      <c r="L76" s="10" t="str">
        <f t="shared" si="5"/>
        <v/>
      </c>
    </row>
    <row r="77" spans="8:12" ht="14.4" x14ac:dyDescent="0.25">
      <c r="H77" s="10">
        <v>76</v>
      </c>
      <c r="I77" s="11" t="str">
        <f>IF(ISNUMBER(SEARCH('Job Allocation'!$C$2,Deployment!B77)),H77,"")</f>
        <v/>
      </c>
      <c r="J77" s="11" t="str">
        <f t="shared" si="4"/>
        <v/>
      </c>
      <c r="K77" s="10" t="str">
        <f>IF(ISNUMBER(SEARCH('Job Allocation'!$C$2,Deployment!C77)),H77,"")</f>
        <v/>
      </c>
      <c r="L77" s="10" t="str">
        <f t="shared" si="5"/>
        <v/>
      </c>
    </row>
    <row r="78" spans="8:12" ht="14.4" x14ac:dyDescent="0.25">
      <c r="H78" s="10">
        <v>77</v>
      </c>
      <c r="I78" s="11" t="str">
        <f>IF(ISNUMBER(SEARCH('Job Allocation'!$C$2,Deployment!B78)),H78,"")</f>
        <v/>
      </c>
      <c r="J78" s="11" t="str">
        <f t="shared" si="4"/>
        <v/>
      </c>
      <c r="K78" s="10" t="str">
        <f>IF(ISNUMBER(SEARCH('Job Allocation'!$C$2,Deployment!C78)),H78,"")</f>
        <v/>
      </c>
      <c r="L78" s="10" t="str">
        <f t="shared" si="5"/>
        <v/>
      </c>
    </row>
    <row r="79" spans="8:12" ht="14.4" x14ac:dyDescent="0.25">
      <c r="H79" s="10">
        <v>78</v>
      </c>
      <c r="I79" s="11" t="str">
        <f>IF(ISNUMBER(SEARCH('Job Allocation'!$C$2,Deployment!B79)),H79,"")</f>
        <v/>
      </c>
      <c r="J79" s="11" t="str">
        <f t="shared" si="4"/>
        <v/>
      </c>
      <c r="K79" s="10" t="str">
        <f>IF(ISNUMBER(SEARCH('Job Allocation'!$C$2,Deployment!C79)),H79,"")</f>
        <v/>
      </c>
      <c r="L79" s="10" t="str">
        <f t="shared" si="5"/>
        <v/>
      </c>
    </row>
    <row r="80" spans="8:12" ht="14.4" x14ac:dyDescent="0.25">
      <c r="H80" s="10">
        <v>79</v>
      </c>
      <c r="I80" s="11" t="str">
        <f>IF(ISNUMBER(SEARCH('Job Allocation'!$C$2,Deployment!B80)),H80,"")</f>
        <v/>
      </c>
      <c r="J80" s="11" t="str">
        <f t="shared" si="4"/>
        <v/>
      </c>
      <c r="K80" s="10" t="str">
        <f>IF(ISNUMBER(SEARCH('Job Allocation'!$C$2,Deployment!C80)),H80,"")</f>
        <v/>
      </c>
      <c r="L80" s="10" t="str">
        <f t="shared" si="5"/>
        <v/>
      </c>
    </row>
    <row r="81" spans="8:12" ht="14.4" x14ac:dyDescent="0.25">
      <c r="H81" s="10">
        <v>80</v>
      </c>
      <c r="I81" s="11" t="str">
        <f>IF(ISNUMBER(SEARCH('Job Allocation'!$C$2,Deployment!B81)),H81,"")</f>
        <v/>
      </c>
      <c r="J81" s="11" t="str">
        <f t="shared" si="4"/>
        <v/>
      </c>
      <c r="K81" s="10" t="str">
        <f>IF(ISNUMBER(SEARCH('Job Allocation'!$C$2,Deployment!C81)),H81,"")</f>
        <v/>
      </c>
      <c r="L81" s="10" t="str">
        <f t="shared" si="5"/>
        <v/>
      </c>
    </row>
    <row r="82" spans="8:12" ht="14.4" x14ac:dyDescent="0.25">
      <c r="H82" s="10">
        <v>81</v>
      </c>
      <c r="I82" s="11" t="str">
        <f>IF(ISNUMBER(SEARCH('Job Allocation'!$C$2,Deployment!B82)),H82,"")</f>
        <v/>
      </c>
      <c r="J82" s="11" t="str">
        <f t="shared" si="4"/>
        <v/>
      </c>
      <c r="K82" s="10" t="str">
        <f>IF(ISNUMBER(SEARCH('Job Allocation'!$C$2,Deployment!C82)),H82,"")</f>
        <v/>
      </c>
      <c r="L82" s="10" t="str">
        <f t="shared" si="5"/>
        <v/>
      </c>
    </row>
    <row r="83" spans="8:12" ht="14.4" x14ac:dyDescent="0.25">
      <c r="H83" s="10">
        <v>82</v>
      </c>
      <c r="I83" s="11" t="str">
        <f>IF(ISNUMBER(SEARCH('Job Allocation'!$C$2,Deployment!B83)),H83,"")</f>
        <v/>
      </c>
      <c r="J83" s="11" t="str">
        <f t="shared" si="4"/>
        <v/>
      </c>
      <c r="K83" s="10" t="str">
        <f>IF(ISNUMBER(SEARCH('Job Allocation'!$C$2,Deployment!C83)),H83,"")</f>
        <v/>
      </c>
      <c r="L83" s="10" t="str">
        <f t="shared" si="5"/>
        <v/>
      </c>
    </row>
    <row r="84" spans="8:12" ht="14.4" x14ac:dyDescent="0.25">
      <c r="H84" s="10">
        <v>83</v>
      </c>
      <c r="I84" s="11" t="str">
        <f>IF(ISNUMBER(SEARCH('Job Allocation'!$C$2,Deployment!B84)),H84,"")</f>
        <v/>
      </c>
      <c r="J84" s="11" t="str">
        <f t="shared" si="4"/>
        <v/>
      </c>
      <c r="K84" s="10" t="str">
        <f>IF(ISNUMBER(SEARCH('Job Allocation'!$C$2,Deployment!C84)),H84,"")</f>
        <v/>
      </c>
      <c r="L84" s="10" t="str">
        <f t="shared" si="5"/>
        <v/>
      </c>
    </row>
    <row r="85" spans="8:12" ht="14.4" x14ac:dyDescent="0.25">
      <c r="H85" s="10">
        <v>84</v>
      </c>
      <c r="I85" s="11" t="str">
        <f>IF(ISNUMBER(SEARCH('Job Allocation'!$C$2,Deployment!B85)),H85,"")</f>
        <v/>
      </c>
      <c r="J85" s="11" t="str">
        <f t="shared" si="4"/>
        <v/>
      </c>
      <c r="K85" s="10" t="str">
        <f>IF(ISNUMBER(SEARCH('Job Allocation'!$C$2,Deployment!C85)),H85,"")</f>
        <v/>
      </c>
      <c r="L85" s="10" t="str">
        <f t="shared" si="5"/>
        <v/>
      </c>
    </row>
    <row r="86" spans="8:12" ht="14.4" x14ac:dyDescent="0.25">
      <c r="H86" s="10">
        <v>85</v>
      </c>
      <c r="I86" s="11" t="str">
        <f>IF(ISNUMBER(SEARCH('Job Allocation'!$C$2,Deployment!B86)),H86,"")</f>
        <v/>
      </c>
      <c r="J86" s="11" t="str">
        <f t="shared" si="4"/>
        <v/>
      </c>
      <c r="K86" s="10" t="str">
        <f>IF(ISNUMBER(SEARCH('Job Allocation'!$C$2,Deployment!C86)),H86,"")</f>
        <v/>
      </c>
      <c r="L86" s="10" t="str">
        <f t="shared" si="5"/>
        <v/>
      </c>
    </row>
    <row r="87" spans="8:12" ht="14.4" x14ac:dyDescent="0.25">
      <c r="H87" s="10">
        <v>86</v>
      </c>
      <c r="I87" s="11" t="str">
        <f>IF(ISNUMBER(SEARCH('Job Allocation'!$C$2,Deployment!B87)),H87,"")</f>
        <v/>
      </c>
      <c r="J87" s="11" t="str">
        <f t="shared" si="4"/>
        <v/>
      </c>
      <c r="K87" s="10" t="str">
        <f>IF(ISNUMBER(SEARCH('Job Allocation'!$C$2,Deployment!C87)),H87,"")</f>
        <v/>
      </c>
      <c r="L87" s="10" t="str">
        <f t="shared" si="5"/>
        <v/>
      </c>
    </row>
    <row r="88" spans="8:12" ht="14.4" x14ac:dyDescent="0.25">
      <c r="H88" s="10">
        <v>87</v>
      </c>
      <c r="I88" s="11" t="str">
        <f>IF(ISNUMBER(SEARCH('Job Allocation'!$C$2,Deployment!B88)),H88,"")</f>
        <v/>
      </c>
      <c r="J88" s="11" t="str">
        <f t="shared" si="4"/>
        <v/>
      </c>
      <c r="K88" s="10" t="str">
        <f>IF(ISNUMBER(SEARCH('Job Allocation'!$C$2,Deployment!C88)),H88,"")</f>
        <v/>
      </c>
      <c r="L88" s="10" t="str">
        <f t="shared" si="5"/>
        <v/>
      </c>
    </row>
    <row r="89" spans="8:12" ht="14.4" x14ac:dyDescent="0.25">
      <c r="H89" s="10">
        <v>88</v>
      </c>
      <c r="I89" s="11" t="str">
        <f>IF(ISNUMBER(SEARCH('Job Allocation'!$C$2,Deployment!B89)),H89,"")</f>
        <v/>
      </c>
      <c r="J89" s="11" t="str">
        <f t="shared" si="4"/>
        <v/>
      </c>
      <c r="K89" s="10" t="str">
        <f>IF(ISNUMBER(SEARCH('Job Allocation'!$C$2,Deployment!C89)),H89,"")</f>
        <v/>
      </c>
      <c r="L89" s="10" t="str">
        <f t="shared" si="5"/>
        <v/>
      </c>
    </row>
    <row r="90" spans="8:12" ht="14.4" x14ac:dyDescent="0.25">
      <c r="H90" s="10">
        <v>89</v>
      </c>
      <c r="I90" s="11" t="str">
        <f>IF(ISNUMBER(SEARCH('Job Allocation'!$C$2,Deployment!B90)),H90,"")</f>
        <v/>
      </c>
      <c r="J90" s="11" t="str">
        <f t="shared" si="4"/>
        <v/>
      </c>
      <c r="K90" s="10" t="str">
        <f>IF(ISNUMBER(SEARCH('Job Allocation'!$C$2,Deployment!C90)),H90,"")</f>
        <v/>
      </c>
      <c r="L90" s="10" t="str">
        <f t="shared" si="5"/>
        <v/>
      </c>
    </row>
    <row r="91" spans="8:12" ht="14.4" x14ac:dyDescent="0.25">
      <c r="H91" s="10">
        <v>90</v>
      </c>
      <c r="I91" s="11" t="str">
        <f>IF(ISNUMBER(SEARCH('Job Allocation'!$C$2,Deployment!B91)),H91,"")</f>
        <v/>
      </c>
      <c r="J91" s="11" t="str">
        <f t="shared" si="4"/>
        <v/>
      </c>
      <c r="K91" s="10" t="str">
        <f>IF(ISNUMBER(SEARCH('Job Allocation'!$C$2,Deployment!C91)),H91,"")</f>
        <v/>
      </c>
      <c r="L91" s="10" t="str">
        <f t="shared" si="5"/>
        <v/>
      </c>
    </row>
    <row r="92" spans="8:12" ht="14.4" x14ac:dyDescent="0.25">
      <c r="H92" s="10">
        <v>91</v>
      </c>
      <c r="I92" s="11" t="str">
        <f>IF(ISNUMBER(SEARCH('Job Allocation'!$C$2,Deployment!B92)),H92,"")</f>
        <v/>
      </c>
      <c r="J92" s="11" t="str">
        <f t="shared" si="4"/>
        <v/>
      </c>
      <c r="K92" s="10" t="str">
        <f>IF(ISNUMBER(SEARCH('Job Allocation'!$C$2,Deployment!C92)),H92,"")</f>
        <v/>
      </c>
      <c r="L92" s="10" t="str">
        <f t="shared" si="5"/>
        <v/>
      </c>
    </row>
    <row r="93" spans="8:12" ht="14.4" x14ac:dyDescent="0.25">
      <c r="H93" s="10">
        <v>92</v>
      </c>
      <c r="I93" s="11" t="str">
        <f>IF(ISNUMBER(SEARCH('Job Allocation'!$C$2,Deployment!B93)),H93,"")</f>
        <v/>
      </c>
      <c r="J93" s="11" t="str">
        <f t="shared" si="4"/>
        <v/>
      </c>
      <c r="K93" s="10" t="str">
        <f>IF(ISNUMBER(SEARCH('Job Allocation'!$C$2,Deployment!C93)),H93,"")</f>
        <v/>
      </c>
      <c r="L93" s="10" t="str">
        <f t="shared" si="5"/>
        <v/>
      </c>
    </row>
    <row r="94" spans="8:12" ht="14.4" x14ac:dyDescent="0.25">
      <c r="H94" s="10">
        <v>93</v>
      </c>
      <c r="I94" s="11" t="str">
        <f>IF(ISNUMBER(SEARCH('Job Allocation'!$C$2,Deployment!B94)),H94,"")</f>
        <v/>
      </c>
      <c r="J94" s="11" t="str">
        <f t="shared" si="4"/>
        <v/>
      </c>
      <c r="K94" s="10" t="str">
        <f>IF(ISNUMBER(SEARCH('Job Allocation'!$C$2,Deployment!C94)),H94,"")</f>
        <v/>
      </c>
      <c r="L94" s="10" t="str">
        <f t="shared" si="5"/>
        <v/>
      </c>
    </row>
    <row r="95" spans="8:12" ht="14.4" x14ac:dyDescent="0.25">
      <c r="H95" s="10">
        <v>94</v>
      </c>
      <c r="I95" s="11" t="str">
        <f>IF(ISNUMBER(SEARCH('Job Allocation'!$C$2,Deployment!B95)),H95,"")</f>
        <v/>
      </c>
      <c r="J95" s="11" t="str">
        <f t="shared" si="4"/>
        <v/>
      </c>
      <c r="K95" s="10" t="str">
        <f>IF(ISNUMBER(SEARCH('Job Allocation'!$C$2,Deployment!C95)),H95,"")</f>
        <v/>
      </c>
      <c r="L95" s="10" t="str">
        <f t="shared" si="5"/>
        <v/>
      </c>
    </row>
    <row r="96" spans="8:12" ht="14.4" x14ac:dyDescent="0.25">
      <c r="H96" s="10">
        <v>95</v>
      </c>
      <c r="I96" s="11" t="str">
        <f>IF(ISNUMBER(SEARCH('Job Allocation'!$C$2,Deployment!B96)),H96,"")</f>
        <v/>
      </c>
      <c r="J96" s="11" t="str">
        <f t="shared" si="4"/>
        <v/>
      </c>
      <c r="K96" s="10" t="str">
        <f>IF(ISNUMBER(SEARCH('Job Allocation'!$C$2,Deployment!C96)),H96,"")</f>
        <v/>
      </c>
      <c r="L96" s="10" t="str">
        <f t="shared" si="5"/>
        <v/>
      </c>
    </row>
    <row r="97" spans="8:12" ht="14.4" x14ac:dyDescent="0.25">
      <c r="H97" s="10">
        <v>96</v>
      </c>
      <c r="I97" s="11" t="str">
        <f>IF(ISNUMBER(SEARCH('Job Allocation'!$C$2,Deployment!B97)),H97,"")</f>
        <v/>
      </c>
      <c r="J97" s="11" t="str">
        <f t="shared" si="4"/>
        <v/>
      </c>
      <c r="K97" s="10" t="str">
        <f>IF(ISNUMBER(SEARCH('Job Allocation'!$C$2,Deployment!C97)),H97,"")</f>
        <v/>
      </c>
      <c r="L97" s="10" t="str">
        <f t="shared" si="5"/>
        <v/>
      </c>
    </row>
    <row r="98" spans="8:12" ht="14.4" x14ac:dyDescent="0.25">
      <c r="H98" s="10">
        <v>97</v>
      </c>
      <c r="I98" s="11" t="str">
        <f>IF(ISNUMBER(SEARCH('Job Allocation'!$C$2,Deployment!B98)),H98,"")</f>
        <v/>
      </c>
      <c r="J98" s="11" t="str">
        <f t="shared" si="4"/>
        <v/>
      </c>
      <c r="K98" s="10" t="str">
        <f>IF(ISNUMBER(SEARCH('Job Allocation'!$C$2,Deployment!C98)),H98,"")</f>
        <v/>
      </c>
      <c r="L98" s="10" t="str">
        <f t="shared" si="5"/>
        <v/>
      </c>
    </row>
    <row r="99" spans="8:12" ht="14.4" x14ac:dyDescent="0.25">
      <c r="H99" s="10">
        <v>98</v>
      </c>
      <c r="I99" s="11" t="str">
        <f>IF(ISNUMBER(SEARCH('Job Allocation'!$C$2,Deployment!B99)),H99,"")</f>
        <v/>
      </c>
      <c r="J99" s="11" t="str">
        <f t="shared" si="4"/>
        <v/>
      </c>
      <c r="K99" s="10" t="str">
        <f>IF(ISNUMBER(SEARCH('Job Allocation'!$C$2,Deployment!C99)),H99,"")</f>
        <v/>
      </c>
      <c r="L99" s="10" t="str">
        <f t="shared" si="5"/>
        <v/>
      </c>
    </row>
    <row r="100" spans="8:12" ht="14.4" x14ac:dyDescent="0.25">
      <c r="H100" s="10">
        <v>99</v>
      </c>
      <c r="I100" s="11" t="str">
        <f>IF(ISNUMBER(SEARCH('Job Allocation'!$C$2,Deployment!B100)),H100,"")</f>
        <v/>
      </c>
      <c r="J100" s="11" t="str">
        <f t="shared" si="4"/>
        <v/>
      </c>
      <c r="K100" s="10" t="str">
        <f>IF(ISNUMBER(SEARCH('Job Allocation'!$C$2,Deployment!C100)),H100,"")</f>
        <v/>
      </c>
      <c r="L100" s="10" t="str">
        <f t="shared" si="5"/>
        <v/>
      </c>
    </row>
    <row r="101" spans="8:12" ht="14.4" x14ac:dyDescent="0.25">
      <c r="H101" s="10">
        <v>100</v>
      </c>
      <c r="I101" s="11" t="str">
        <f>IF(ISNUMBER(SEARCH('Job Allocation'!$C$2,Deployment!B101)),H101,"")</f>
        <v/>
      </c>
      <c r="J101" s="11" t="str">
        <f t="shared" si="4"/>
        <v/>
      </c>
      <c r="K101" s="10" t="str">
        <f>IF(ISNUMBER(SEARCH('Job Allocation'!$C$2,Deployment!C101)),H101,"")</f>
        <v/>
      </c>
      <c r="L101" s="10" t="str">
        <f t="shared" si="5"/>
        <v/>
      </c>
    </row>
    <row r="102" spans="8:12" ht="14.4" x14ac:dyDescent="0.25">
      <c r="H102" s="10">
        <v>101</v>
      </c>
      <c r="I102" s="11" t="str">
        <f>IF(ISNUMBER(SEARCH('Job Allocation'!$C$2,Deployment!B102)),H102,"")</f>
        <v/>
      </c>
      <c r="J102" s="11" t="str">
        <f t="shared" si="4"/>
        <v/>
      </c>
      <c r="K102" s="10" t="str">
        <f>IF(ISNUMBER(SEARCH('Job Allocation'!$C$2,Deployment!C102)),H102,"")</f>
        <v/>
      </c>
      <c r="L102" s="10" t="str">
        <f t="shared" si="5"/>
        <v/>
      </c>
    </row>
    <row r="103" spans="8:12" ht="14.4" x14ac:dyDescent="0.25">
      <c r="H103" s="10">
        <v>102</v>
      </c>
      <c r="I103" s="11" t="str">
        <f>IF(ISNUMBER(SEARCH('Job Allocation'!$C$2,Deployment!B103)),H103,"")</f>
        <v/>
      </c>
      <c r="J103" s="11" t="str">
        <f t="shared" si="4"/>
        <v/>
      </c>
      <c r="K103" s="10" t="str">
        <f>IF(ISNUMBER(SEARCH('Job Allocation'!$C$2,Deployment!C103)),H103,"")</f>
        <v/>
      </c>
      <c r="L103" s="10" t="str">
        <f t="shared" si="5"/>
        <v/>
      </c>
    </row>
    <row r="104" spans="8:12" ht="14.4" x14ac:dyDescent="0.25">
      <c r="H104" s="10">
        <v>103</v>
      </c>
      <c r="I104" s="11" t="str">
        <f>IF(ISNUMBER(SEARCH('Job Allocation'!$C$2,Deployment!B104)),H104,"")</f>
        <v/>
      </c>
      <c r="J104" s="11" t="str">
        <f t="shared" si="4"/>
        <v/>
      </c>
      <c r="K104" s="10" t="str">
        <f>IF(ISNUMBER(SEARCH('Job Allocation'!$C$2,Deployment!C104)),H104,"")</f>
        <v/>
      </c>
      <c r="L104" s="10" t="str">
        <f t="shared" si="5"/>
        <v/>
      </c>
    </row>
    <row r="105" spans="8:12" ht="14.4" x14ac:dyDescent="0.25">
      <c r="H105" s="10">
        <v>104</v>
      </c>
      <c r="I105" s="11" t="str">
        <f>IF(ISNUMBER(SEARCH('Job Allocation'!$C$2,Deployment!B105)),H105,"")</f>
        <v/>
      </c>
      <c r="J105" s="11" t="str">
        <f t="shared" si="4"/>
        <v/>
      </c>
      <c r="K105" s="10" t="str">
        <f>IF(ISNUMBER(SEARCH('Job Allocation'!$C$2,Deployment!C105)),H105,"")</f>
        <v/>
      </c>
      <c r="L105" s="10" t="str">
        <f t="shared" si="5"/>
        <v/>
      </c>
    </row>
    <row r="106" spans="8:12" ht="14.4" x14ac:dyDescent="0.25">
      <c r="H106" s="10">
        <v>105</v>
      </c>
      <c r="I106" s="11" t="str">
        <f>IF(ISNUMBER(SEARCH('Job Allocation'!$C$2,Deployment!B106)),H106,"")</f>
        <v/>
      </c>
      <c r="J106" s="11" t="str">
        <f t="shared" si="4"/>
        <v/>
      </c>
      <c r="K106" s="10" t="str">
        <f>IF(ISNUMBER(SEARCH('Job Allocation'!$C$2,Deployment!C106)),H106,"")</f>
        <v/>
      </c>
      <c r="L106" s="10" t="str">
        <f t="shared" si="5"/>
        <v/>
      </c>
    </row>
    <row r="107" spans="8:12" ht="14.4" x14ac:dyDescent="0.25">
      <c r="H107" s="10">
        <v>106</v>
      </c>
      <c r="I107" s="11" t="str">
        <f>IF(ISNUMBER(SEARCH('Job Allocation'!$C$2,Deployment!B107)),H107,"")</f>
        <v/>
      </c>
      <c r="J107" s="11" t="str">
        <f t="shared" si="4"/>
        <v/>
      </c>
      <c r="K107" s="10" t="str">
        <f>IF(ISNUMBER(SEARCH('Job Allocation'!$C$2,Deployment!C107)),H107,"")</f>
        <v/>
      </c>
      <c r="L107" s="10" t="str">
        <f t="shared" si="5"/>
        <v/>
      </c>
    </row>
    <row r="108" spans="8:12" ht="14.4" x14ac:dyDescent="0.25">
      <c r="H108" s="10">
        <v>107</v>
      </c>
      <c r="I108" s="11" t="str">
        <f>IF(ISNUMBER(SEARCH('Job Allocation'!$C$2,Deployment!B108)),H108,"")</f>
        <v/>
      </c>
      <c r="J108" s="11" t="str">
        <f t="shared" si="4"/>
        <v/>
      </c>
      <c r="K108" s="10" t="str">
        <f>IF(ISNUMBER(SEARCH('Job Allocation'!$C$2,Deployment!C108)),H108,"")</f>
        <v/>
      </c>
      <c r="L108" s="10" t="str">
        <f t="shared" si="5"/>
        <v/>
      </c>
    </row>
    <row r="109" spans="8:12" ht="14.4" x14ac:dyDescent="0.25">
      <c r="H109" s="10">
        <v>108</v>
      </c>
      <c r="I109" s="11" t="str">
        <f>IF(ISNUMBER(SEARCH('Job Allocation'!$C$2,Deployment!B109)),H109,"")</f>
        <v/>
      </c>
      <c r="J109" s="11" t="str">
        <f t="shared" si="4"/>
        <v/>
      </c>
      <c r="K109" s="10" t="str">
        <f>IF(ISNUMBER(SEARCH('Job Allocation'!$C$2,Deployment!C109)),H109,"")</f>
        <v/>
      </c>
      <c r="L109" s="10" t="str">
        <f t="shared" si="5"/>
        <v/>
      </c>
    </row>
    <row r="110" spans="8:12" ht="14.4" x14ac:dyDescent="0.25">
      <c r="H110" s="10">
        <v>109</v>
      </c>
      <c r="I110" s="11" t="str">
        <f>IF(ISNUMBER(SEARCH('Job Allocation'!$C$2,Deployment!B110)),H110,"")</f>
        <v/>
      </c>
      <c r="J110" s="11" t="str">
        <f t="shared" si="4"/>
        <v/>
      </c>
      <c r="K110" s="10" t="str">
        <f>IF(ISNUMBER(SEARCH('Job Allocation'!$C$2,Deployment!C110)),H110,"")</f>
        <v/>
      </c>
      <c r="L110" s="10" t="str">
        <f t="shared" si="5"/>
        <v/>
      </c>
    </row>
    <row r="111" spans="8:12" ht="14.4" x14ac:dyDescent="0.25">
      <c r="H111" s="10">
        <v>110</v>
      </c>
      <c r="I111" s="11" t="str">
        <f>IF(ISNUMBER(SEARCH('Job Allocation'!$C$2,Deployment!B111)),H111,"")</f>
        <v/>
      </c>
      <c r="J111" s="11" t="str">
        <f t="shared" si="4"/>
        <v/>
      </c>
      <c r="K111" s="10" t="str">
        <f>IF(ISNUMBER(SEARCH('Job Allocation'!$C$2,Deployment!C111)),H111,"")</f>
        <v/>
      </c>
      <c r="L111" s="10" t="str">
        <f t="shared" si="5"/>
        <v/>
      </c>
    </row>
    <row r="112" spans="8:12" ht="14.4" x14ac:dyDescent="0.25">
      <c r="H112" s="10">
        <v>111</v>
      </c>
      <c r="I112" s="11" t="str">
        <f>IF(ISNUMBER(SEARCH('Job Allocation'!$C$2,Deployment!B112)),H112,"")</f>
        <v/>
      </c>
      <c r="J112" s="11" t="str">
        <f t="shared" si="4"/>
        <v/>
      </c>
      <c r="K112" s="10" t="str">
        <f>IF(ISNUMBER(SEARCH('Job Allocation'!$C$2,Deployment!C112)),H112,"")</f>
        <v/>
      </c>
      <c r="L112" s="10" t="str">
        <f t="shared" si="5"/>
        <v/>
      </c>
    </row>
    <row r="113" spans="8:12" ht="14.4" x14ac:dyDescent="0.25">
      <c r="H113" s="10">
        <v>112</v>
      </c>
      <c r="I113" s="11" t="str">
        <f>IF(ISNUMBER(SEARCH('Job Allocation'!$C$2,Deployment!B113)),H113,"")</f>
        <v/>
      </c>
      <c r="J113" s="11" t="str">
        <f t="shared" si="4"/>
        <v/>
      </c>
      <c r="K113" s="10" t="str">
        <f>IF(ISNUMBER(SEARCH('Job Allocation'!$C$2,Deployment!C113)),H113,"")</f>
        <v/>
      </c>
      <c r="L113" s="10" t="str">
        <f t="shared" si="5"/>
        <v/>
      </c>
    </row>
    <row r="114" spans="8:12" ht="14.4" x14ac:dyDescent="0.25">
      <c r="H114" s="10">
        <v>113</v>
      </c>
      <c r="I114" s="11" t="str">
        <f>IF(ISNUMBER(SEARCH('Job Allocation'!$C$2,Deployment!B114)),H114,"")</f>
        <v/>
      </c>
      <c r="J114" s="11" t="str">
        <f t="shared" si="4"/>
        <v/>
      </c>
      <c r="K114" s="10" t="str">
        <f>IF(ISNUMBER(SEARCH('Job Allocation'!$C$2,Deployment!C114)),H114,"")</f>
        <v/>
      </c>
      <c r="L114" s="10" t="str">
        <f t="shared" si="5"/>
        <v/>
      </c>
    </row>
    <row r="115" spans="8:12" ht="14.4" x14ac:dyDescent="0.25">
      <c r="H115" s="10">
        <v>114</v>
      </c>
      <c r="I115" s="11" t="str">
        <f>IF(ISNUMBER(SEARCH('Job Allocation'!$C$2,Deployment!B115)),H115,"")</f>
        <v/>
      </c>
      <c r="J115" s="11" t="str">
        <f t="shared" si="4"/>
        <v/>
      </c>
      <c r="K115" s="10" t="str">
        <f>IF(ISNUMBER(SEARCH('Job Allocation'!$C$2,Deployment!C115)),H115,"")</f>
        <v/>
      </c>
      <c r="L115" s="10" t="str">
        <f t="shared" si="5"/>
        <v/>
      </c>
    </row>
    <row r="116" spans="8:12" ht="14.4" x14ac:dyDescent="0.25">
      <c r="H116" s="10">
        <v>115</v>
      </c>
      <c r="I116" s="11" t="str">
        <f>IF(ISNUMBER(SEARCH('Job Allocation'!$C$2,Deployment!B116)),H116,"")</f>
        <v/>
      </c>
      <c r="J116" s="11" t="str">
        <f t="shared" si="4"/>
        <v/>
      </c>
      <c r="K116" s="10" t="str">
        <f>IF(ISNUMBER(SEARCH('Job Allocation'!$C$2,Deployment!C116)),H116,"")</f>
        <v/>
      </c>
      <c r="L116" s="10" t="str">
        <f t="shared" si="5"/>
        <v/>
      </c>
    </row>
    <row r="117" spans="8:12" ht="14.4" x14ac:dyDescent="0.25">
      <c r="H117" s="10">
        <v>116</v>
      </c>
      <c r="I117" s="11" t="str">
        <f>IF(ISNUMBER(SEARCH('Job Allocation'!$C$2,Deployment!B117)),H117,"")</f>
        <v/>
      </c>
      <c r="J117" s="11" t="str">
        <f t="shared" si="4"/>
        <v/>
      </c>
      <c r="K117" s="10" t="str">
        <f>IF(ISNUMBER(SEARCH('Job Allocation'!$C$2,Deployment!C117)),H117,"")</f>
        <v/>
      </c>
      <c r="L117" s="10" t="str">
        <f t="shared" si="5"/>
        <v/>
      </c>
    </row>
    <row r="118" spans="8:12" ht="14.4" x14ac:dyDescent="0.25">
      <c r="H118" s="10">
        <v>117</v>
      </c>
      <c r="I118" s="11" t="str">
        <f>IF(ISNUMBER(SEARCH('Job Allocation'!$C$2,Deployment!B118)),H118,"")</f>
        <v/>
      </c>
      <c r="J118" s="11" t="str">
        <f t="shared" si="4"/>
        <v/>
      </c>
      <c r="K118" s="10" t="str">
        <f>IF(ISNUMBER(SEARCH('Job Allocation'!$C$2,Deployment!C118)),H118,"")</f>
        <v/>
      </c>
      <c r="L118" s="10" t="str">
        <f t="shared" si="5"/>
        <v/>
      </c>
    </row>
    <row r="119" spans="8:12" ht="14.4" x14ac:dyDescent="0.25">
      <c r="H119" s="10">
        <v>118</v>
      </c>
      <c r="I119" s="11" t="str">
        <f>IF(ISNUMBER(SEARCH('Job Allocation'!$C$2,Deployment!B119)),H119,"")</f>
        <v/>
      </c>
      <c r="J119" s="11" t="str">
        <f t="shared" si="4"/>
        <v/>
      </c>
      <c r="K119" s="10" t="str">
        <f>IF(ISNUMBER(SEARCH('Job Allocation'!$C$2,Deployment!C119)),H119,"")</f>
        <v/>
      </c>
      <c r="L119" s="10" t="str">
        <f t="shared" si="5"/>
        <v/>
      </c>
    </row>
    <row r="120" spans="8:12" ht="14.4" x14ac:dyDescent="0.25">
      <c r="H120" s="10">
        <v>119</v>
      </c>
      <c r="I120" s="11" t="str">
        <f>IF(ISNUMBER(SEARCH('Job Allocation'!$C$2,Deployment!B120)),H120,"")</f>
        <v/>
      </c>
      <c r="J120" s="11" t="str">
        <f t="shared" si="4"/>
        <v/>
      </c>
      <c r="K120" s="10" t="str">
        <f>IF(ISNUMBER(SEARCH('Job Allocation'!$C$2,Deployment!C120)),H120,"")</f>
        <v/>
      </c>
      <c r="L120" s="10" t="str">
        <f t="shared" si="5"/>
        <v/>
      </c>
    </row>
    <row r="121" spans="8:12" ht="14.4" x14ac:dyDescent="0.25">
      <c r="H121" s="10">
        <v>120</v>
      </c>
      <c r="I121" s="11" t="str">
        <f>IF(ISNUMBER(SEARCH('Job Allocation'!$C$2,Deployment!B121)),H121,"")</f>
        <v/>
      </c>
      <c r="J121" s="11" t="str">
        <f t="shared" si="4"/>
        <v/>
      </c>
      <c r="K121" s="10" t="str">
        <f>IF(ISNUMBER(SEARCH('Job Allocation'!$C$2,Deployment!C121)),H121,"")</f>
        <v/>
      </c>
      <c r="L121" s="10" t="str">
        <f t="shared" si="5"/>
        <v/>
      </c>
    </row>
    <row r="122" spans="8:12" ht="14.4" x14ac:dyDescent="0.25">
      <c r="H122" s="10">
        <v>121</v>
      </c>
      <c r="I122" s="11" t="str">
        <f>IF(ISNUMBER(SEARCH('Job Allocation'!$C$2,Deployment!B122)),H122,"")</f>
        <v/>
      </c>
      <c r="J122" s="11" t="str">
        <f t="shared" si="4"/>
        <v/>
      </c>
      <c r="K122" s="10" t="str">
        <f>IF(ISNUMBER(SEARCH('Job Allocation'!$C$2,Deployment!C122)),H122,"")</f>
        <v/>
      </c>
      <c r="L122" s="10" t="str">
        <f t="shared" si="5"/>
        <v/>
      </c>
    </row>
    <row r="123" spans="8:12" ht="14.4" x14ac:dyDescent="0.25">
      <c r="H123" s="10">
        <v>122</v>
      </c>
      <c r="I123" s="11" t="str">
        <f>IF(ISNUMBER(SEARCH('Job Allocation'!$C$2,Deployment!B123)),H123,"")</f>
        <v/>
      </c>
      <c r="J123" s="11" t="str">
        <f t="shared" si="4"/>
        <v/>
      </c>
      <c r="K123" s="10" t="str">
        <f>IF(ISNUMBER(SEARCH('Job Allocation'!$C$2,Deployment!C123)),H123,"")</f>
        <v/>
      </c>
      <c r="L123" s="10" t="str">
        <f t="shared" si="5"/>
        <v/>
      </c>
    </row>
    <row r="124" spans="8:12" ht="14.4" x14ac:dyDescent="0.25">
      <c r="H124" s="10">
        <v>123</v>
      </c>
      <c r="I124" s="11" t="str">
        <f>IF(ISNUMBER(SEARCH('Job Allocation'!$C$2,Deployment!B124)),H124,"")</f>
        <v/>
      </c>
      <c r="J124" s="11" t="str">
        <f t="shared" si="4"/>
        <v/>
      </c>
      <c r="K124" s="10" t="str">
        <f>IF(ISNUMBER(SEARCH('Job Allocation'!$C$2,Deployment!C124)),H124,"")</f>
        <v/>
      </c>
      <c r="L124" s="10" t="str">
        <f t="shared" si="5"/>
        <v/>
      </c>
    </row>
    <row r="125" spans="8:12" ht="14.4" x14ac:dyDescent="0.25">
      <c r="H125" s="10">
        <v>124</v>
      </c>
      <c r="I125" s="11" t="str">
        <f>IF(ISNUMBER(SEARCH('Job Allocation'!$C$2,Deployment!B125)),H125,"")</f>
        <v/>
      </c>
      <c r="J125" s="11" t="str">
        <f t="shared" si="4"/>
        <v/>
      </c>
      <c r="K125" s="10" t="str">
        <f>IF(ISNUMBER(SEARCH('Job Allocation'!$C$2,Deployment!C125)),H125,"")</f>
        <v/>
      </c>
      <c r="L125" s="10" t="str">
        <f t="shared" si="5"/>
        <v/>
      </c>
    </row>
    <row r="126" spans="8:12" ht="14.4" x14ac:dyDescent="0.25">
      <c r="H126" s="10">
        <v>125</v>
      </c>
      <c r="I126" s="11" t="str">
        <f>IF(ISNUMBER(SEARCH('Job Allocation'!$C$2,Deployment!B126)),H126,"")</f>
        <v/>
      </c>
      <c r="J126" s="11" t="str">
        <f t="shared" si="4"/>
        <v/>
      </c>
      <c r="K126" s="10" t="str">
        <f>IF(ISNUMBER(SEARCH('Job Allocation'!$C$2,Deployment!C126)),H126,"")</f>
        <v/>
      </c>
      <c r="L126" s="10" t="str">
        <f t="shared" si="5"/>
        <v/>
      </c>
    </row>
    <row r="127" spans="8:12" ht="14.4" x14ac:dyDescent="0.25">
      <c r="H127" s="10">
        <v>126</v>
      </c>
      <c r="I127" s="11" t="str">
        <f>IF(ISNUMBER(SEARCH('Job Allocation'!$C$2,Deployment!B127)),H127,"")</f>
        <v/>
      </c>
      <c r="J127" s="11" t="str">
        <f t="shared" si="4"/>
        <v/>
      </c>
      <c r="K127" s="10" t="str">
        <f>IF(ISNUMBER(SEARCH('Job Allocation'!$C$2,Deployment!C127)),H127,"")</f>
        <v/>
      </c>
      <c r="L127" s="10" t="str">
        <f t="shared" si="5"/>
        <v/>
      </c>
    </row>
    <row r="128" spans="8:12" ht="14.4" x14ac:dyDescent="0.25">
      <c r="H128" s="10">
        <v>127</v>
      </c>
      <c r="I128" s="11" t="str">
        <f>IF(ISNUMBER(SEARCH('Job Allocation'!$C$2,Deployment!B128)),H128,"")</f>
        <v/>
      </c>
      <c r="J128" s="11" t="str">
        <f t="shared" si="4"/>
        <v/>
      </c>
      <c r="K128" s="10" t="str">
        <f>IF(ISNUMBER(SEARCH('Job Allocation'!$C$2,Deployment!C128)),H128,"")</f>
        <v/>
      </c>
      <c r="L128" s="10" t="str">
        <f t="shared" si="5"/>
        <v/>
      </c>
    </row>
    <row r="129" spans="8:12" ht="14.4" x14ac:dyDescent="0.25">
      <c r="H129" s="10">
        <v>128</v>
      </c>
      <c r="I129" s="11" t="str">
        <f>IF(ISNUMBER(SEARCH('Job Allocation'!$C$2,Deployment!B129)),H129,"")</f>
        <v/>
      </c>
      <c r="J129" s="11" t="str">
        <f t="shared" si="4"/>
        <v/>
      </c>
      <c r="K129" s="10" t="str">
        <f>IF(ISNUMBER(SEARCH('Job Allocation'!$C$2,Deployment!C129)),H129,"")</f>
        <v/>
      </c>
      <c r="L129" s="10" t="str">
        <f t="shared" si="5"/>
        <v/>
      </c>
    </row>
    <row r="130" spans="8:12" ht="14.4" x14ac:dyDescent="0.25">
      <c r="H130" s="10">
        <v>129</v>
      </c>
      <c r="I130" s="11" t="str">
        <f>IF(ISNUMBER(SEARCH('Job Allocation'!$C$2,Deployment!B130)),H130,"")</f>
        <v/>
      </c>
      <c r="J130" s="11" t="str">
        <f t="shared" si="4"/>
        <v/>
      </c>
      <c r="K130" s="10" t="str">
        <f>IF(ISNUMBER(SEARCH('Job Allocation'!$C$2,Deployment!C130)),H130,"")</f>
        <v/>
      </c>
      <c r="L130" s="10" t="str">
        <f t="shared" si="5"/>
        <v/>
      </c>
    </row>
    <row r="131" spans="8:12" ht="14.4" x14ac:dyDescent="0.25">
      <c r="H131" s="10">
        <v>130</v>
      </c>
      <c r="I131" s="11" t="str">
        <f>IF(ISNUMBER(SEARCH('Job Allocation'!$C$2,Deployment!B131)),H131,"")</f>
        <v/>
      </c>
      <c r="J131" s="11" t="str">
        <f t="shared" ref="J131:J194" si="6">IFERROR(SMALL($I$2:$I$100,H131),"")</f>
        <v/>
      </c>
      <c r="K131" s="10" t="str">
        <f>IF(ISNUMBER(SEARCH('Job Allocation'!$C$2,Deployment!C131)),H131,"")</f>
        <v/>
      </c>
      <c r="L131" s="10" t="str">
        <f t="shared" ref="L131:L194" si="7">IFERROR(SMALL($K$2:$K$100,H131),"")</f>
        <v/>
      </c>
    </row>
    <row r="132" spans="8:12" ht="14.4" x14ac:dyDescent="0.25">
      <c r="H132" s="10">
        <v>131</v>
      </c>
      <c r="I132" s="11" t="str">
        <f>IF(ISNUMBER(SEARCH('Job Allocation'!$C$2,Deployment!B132)),H132,"")</f>
        <v/>
      </c>
      <c r="J132" s="11" t="str">
        <f t="shared" si="6"/>
        <v/>
      </c>
      <c r="K132" s="10" t="str">
        <f>IF(ISNUMBER(SEARCH('Job Allocation'!$C$2,Deployment!C132)),H132,"")</f>
        <v/>
      </c>
      <c r="L132" s="10" t="str">
        <f t="shared" si="7"/>
        <v/>
      </c>
    </row>
    <row r="133" spans="8:12" ht="14.4" x14ac:dyDescent="0.25">
      <c r="H133" s="10">
        <v>132</v>
      </c>
      <c r="I133" s="11" t="str">
        <f>IF(ISNUMBER(SEARCH('Job Allocation'!$C$2,Deployment!B133)),H133,"")</f>
        <v/>
      </c>
      <c r="J133" s="11" t="str">
        <f t="shared" si="6"/>
        <v/>
      </c>
      <c r="K133" s="10" t="str">
        <f>IF(ISNUMBER(SEARCH('Job Allocation'!$C$2,Deployment!C133)),H133,"")</f>
        <v/>
      </c>
      <c r="L133" s="10" t="str">
        <f t="shared" si="7"/>
        <v/>
      </c>
    </row>
    <row r="134" spans="8:12" ht="14.4" x14ac:dyDescent="0.25">
      <c r="H134" s="10">
        <v>133</v>
      </c>
      <c r="I134" s="11" t="str">
        <f>IF(ISNUMBER(SEARCH('Job Allocation'!$C$2,Deployment!B134)),H134,"")</f>
        <v/>
      </c>
      <c r="J134" s="11" t="str">
        <f t="shared" si="6"/>
        <v/>
      </c>
      <c r="K134" s="10" t="str">
        <f>IF(ISNUMBER(SEARCH('Job Allocation'!$C$2,Deployment!C134)),H134,"")</f>
        <v/>
      </c>
      <c r="L134" s="10" t="str">
        <f t="shared" si="7"/>
        <v/>
      </c>
    </row>
    <row r="135" spans="8:12" ht="14.4" x14ac:dyDescent="0.25">
      <c r="H135" s="10">
        <v>134</v>
      </c>
      <c r="I135" s="11" t="str">
        <f>IF(ISNUMBER(SEARCH('Job Allocation'!$C$2,Deployment!B135)),H135,"")</f>
        <v/>
      </c>
      <c r="J135" s="11" t="str">
        <f t="shared" si="6"/>
        <v/>
      </c>
      <c r="K135" s="10" t="str">
        <f>IF(ISNUMBER(SEARCH('Job Allocation'!$C$2,Deployment!C135)),H135,"")</f>
        <v/>
      </c>
      <c r="L135" s="10" t="str">
        <f t="shared" si="7"/>
        <v/>
      </c>
    </row>
    <row r="136" spans="8:12" ht="14.4" x14ac:dyDescent="0.25">
      <c r="H136" s="10">
        <v>135</v>
      </c>
      <c r="I136" s="11" t="str">
        <f>IF(ISNUMBER(SEARCH('Job Allocation'!$C$2,Deployment!B136)),H136,"")</f>
        <v/>
      </c>
      <c r="J136" s="11" t="str">
        <f t="shared" si="6"/>
        <v/>
      </c>
      <c r="K136" s="10" t="str">
        <f>IF(ISNUMBER(SEARCH('Job Allocation'!$C$2,Deployment!C136)),H136,"")</f>
        <v/>
      </c>
      <c r="L136" s="10" t="str">
        <f t="shared" si="7"/>
        <v/>
      </c>
    </row>
    <row r="137" spans="8:12" ht="14.4" x14ac:dyDescent="0.25">
      <c r="H137" s="10">
        <v>136</v>
      </c>
      <c r="I137" s="11" t="str">
        <f>IF(ISNUMBER(SEARCH('Job Allocation'!$C$2,Deployment!B137)),H137,"")</f>
        <v/>
      </c>
      <c r="J137" s="11" t="str">
        <f t="shared" si="6"/>
        <v/>
      </c>
      <c r="K137" s="10" t="str">
        <f>IF(ISNUMBER(SEARCH('Job Allocation'!$C$2,Deployment!C137)),H137,"")</f>
        <v/>
      </c>
      <c r="L137" s="10" t="str">
        <f t="shared" si="7"/>
        <v/>
      </c>
    </row>
    <row r="138" spans="8:12" ht="14.4" x14ac:dyDescent="0.25">
      <c r="H138" s="10">
        <v>137</v>
      </c>
      <c r="I138" s="11" t="str">
        <f>IF(ISNUMBER(SEARCH('Job Allocation'!$C$2,Deployment!B138)),H138,"")</f>
        <v/>
      </c>
      <c r="J138" s="11" t="str">
        <f t="shared" si="6"/>
        <v/>
      </c>
      <c r="K138" s="10" t="str">
        <f>IF(ISNUMBER(SEARCH('Job Allocation'!$C$2,Deployment!C138)),H138,"")</f>
        <v/>
      </c>
      <c r="L138" s="10" t="str">
        <f t="shared" si="7"/>
        <v/>
      </c>
    </row>
    <row r="139" spans="8:12" ht="14.4" x14ac:dyDescent="0.25">
      <c r="H139" s="10">
        <v>138</v>
      </c>
      <c r="I139" s="11" t="str">
        <f>IF(ISNUMBER(SEARCH('Job Allocation'!$C$2,Deployment!B139)),H139,"")</f>
        <v/>
      </c>
      <c r="J139" s="11" t="str">
        <f t="shared" si="6"/>
        <v/>
      </c>
      <c r="K139" s="10" t="str">
        <f>IF(ISNUMBER(SEARCH('Job Allocation'!$C$2,Deployment!C139)),H139,"")</f>
        <v/>
      </c>
      <c r="L139" s="10" t="str">
        <f t="shared" si="7"/>
        <v/>
      </c>
    </row>
    <row r="140" spans="8:12" ht="14.4" x14ac:dyDescent="0.25">
      <c r="H140" s="10">
        <v>139</v>
      </c>
      <c r="I140" s="11" t="str">
        <f>IF(ISNUMBER(SEARCH('Job Allocation'!$C$2,Deployment!B140)),H140,"")</f>
        <v/>
      </c>
      <c r="J140" s="11" t="str">
        <f t="shared" si="6"/>
        <v/>
      </c>
      <c r="K140" s="10" t="str">
        <f>IF(ISNUMBER(SEARCH('Job Allocation'!$C$2,Deployment!C140)),H140,"")</f>
        <v/>
      </c>
      <c r="L140" s="10" t="str">
        <f t="shared" si="7"/>
        <v/>
      </c>
    </row>
    <row r="141" spans="8:12" ht="14.4" x14ac:dyDescent="0.25">
      <c r="H141" s="10">
        <v>140</v>
      </c>
      <c r="I141" s="11" t="str">
        <f>IF(ISNUMBER(SEARCH('Job Allocation'!$C$2,Deployment!B141)),H141,"")</f>
        <v/>
      </c>
      <c r="J141" s="11" t="str">
        <f t="shared" si="6"/>
        <v/>
      </c>
      <c r="K141" s="10" t="str">
        <f>IF(ISNUMBER(SEARCH('Job Allocation'!$C$2,Deployment!C141)),H141,"")</f>
        <v/>
      </c>
      <c r="L141" s="10" t="str">
        <f t="shared" si="7"/>
        <v/>
      </c>
    </row>
    <row r="142" spans="8:12" ht="14.4" x14ac:dyDescent="0.25">
      <c r="H142" s="10">
        <v>141</v>
      </c>
      <c r="I142" s="11" t="str">
        <f>IF(ISNUMBER(SEARCH('Job Allocation'!$C$2,Deployment!B142)),H142,"")</f>
        <v/>
      </c>
      <c r="J142" s="11" t="str">
        <f t="shared" si="6"/>
        <v/>
      </c>
      <c r="K142" s="10" t="str">
        <f>IF(ISNUMBER(SEARCH('Job Allocation'!$C$2,Deployment!C142)),H142,"")</f>
        <v/>
      </c>
      <c r="L142" s="10" t="str">
        <f t="shared" si="7"/>
        <v/>
      </c>
    </row>
    <row r="143" spans="8:12" ht="14.4" x14ac:dyDescent="0.25">
      <c r="H143" s="10">
        <v>142</v>
      </c>
      <c r="I143" s="11" t="str">
        <f>IF(ISNUMBER(SEARCH('Job Allocation'!$C$2,Deployment!B143)),H143,"")</f>
        <v/>
      </c>
      <c r="J143" s="11" t="str">
        <f t="shared" si="6"/>
        <v/>
      </c>
      <c r="K143" s="10" t="str">
        <f>IF(ISNUMBER(SEARCH('Job Allocation'!$C$2,Deployment!C143)),H143,"")</f>
        <v/>
      </c>
      <c r="L143" s="10" t="str">
        <f t="shared" si="7"/>
        <v/>
      </c>
    </row>
    <row r="144" spans="8:12" ht="14.4" x14ac:dyDescent="0.25">
      <c r="H144" s="10">
        <v>143</v>
      </c>
      <c r="I144" s="11" t="str">
        <f>IF(ISNUMBER(SEARCH('Job Allocation'!$C$2,Deployment!B144)),H144,"")</f>
        <v/>
      </c>
      <c r="J144" s="11" t="str">
        <f t="shared" si="6"/>
        <v/>
      </c>
      <c r="K144" s="10" t="str">
        <f>IF(ISNUMBER(SEARCH('Job Allocation'!$C$2,Deployment!C144)),H144,"")</f>
        <v/>
      </c>
      <c r="L144" s="10" t="str">
        <f t="shared" si="7"/>
        <v/>
      </c>
    </row>
    <row r="145" spans="8:12" ht="14.4" x14ac:dyDescent="0.25">
      <c r="H145" s="10">
        <v>144</v>
      </c>
      <c r="I145" s="11" t="str">
        <f>IF(ISNUMBER(SEARCH('Job Allocation'!$C$2,Deployment!B145)),H145,"")</f>
        <v/>
      </c>
      <c r="J145" s="11" t="str">
        <f t="shared" si="6"/>
        <v/>
      </c>
      <c r="K145" s="10" t="str">
        <f>IF(ISNUMBER(SEARCH('Job Allocation'!$C$2,Deployment!C145)),H145,"")</f>
        <v/>
      </c>
      <c r="L145" s="10" t="str">
        <f t="shared" si="7"/>
        <v/>
      </c>
    </row>
    <row r="146" spans="8:12" ht="14.4" x14ac:dyDescent="0.25">
      <c r="H146" s="10">
        <v>145</v>
      </c>
      <c r="I146" s="11" t="str">
        <f>IF(ISNUMBER(SEARCH('Job Allocation'!$C$2,Deployment!B146)),H146,"")</f>
        <v/>
      </c>
      <c r="J146" s="11" t="str">
        <f t="shared" si="6"/>
        <v/>
      </c>
      <c r="K146" s="10" t="str">
        <f>IF(ISNUMBER(SEARCH('Job Allocation'!$C$2,Deployment!C146)),H146,"")</f>
        <v/>
      </c>
      <c r="L146" s="10" t="str">
        <f t="shared" si="7"/>
        <v/>
      </c>
    </row>
    <row r="147" spans="8:12" ht="14.4" x14ac:dyDescent="0.25">
      <c r="H147" s="10">
        <v>146</v>
      </c>
      <c r="I147" s="11" t="str">
        <f>IF(ISNUMBER(SEARCH('Job Allocation'!$C$2,Deployment!B147)),H147,"")</f>
        <v/>
      </c>
      <c r="J147" s="11" t="str">
        <f t="shared" si="6"/>
        <v/>
      </c>
      <c r="K147" s="10" t="str">
        <f>IF(ISNUMBER(SEARCH('Job Allocation'!$C$2,Deployment!C147)),H147,"")</f>
        <v/>
      </c>
      <c r="L147" s="10" t="str">
        <f t="shared" si="7"/>
        <v/>
      </c>
    </row>
    <row r="148" spans="8:12" ht="14.4" x14ac:dyDescent="0.25">
      <c r="H148" s="10">
        <v>147</v>
      </c>
      <c r="I148" s="11" t="str">
        <f>IF(ISNUMBER(SEARCH('Job Allocation'!$C$2,Deployment!B148)),H148,"")</f>
        <v/>
      </c>
      <c r="J148" s="11" t="str">
        <f t="shared" si="6"/>
        <v/>
      </c>
      <c r="K148" s="10" t="str">
        <f>IF(ISNUMBER(SEARCH('Job Allocation'!$C$2,Deployment!C148)),H148,"")</f>
        <v/>
      </c>
      <c r="L148" s="10" t="str">
        <f t="shared" si="7"/>
        <v/>
      </c>
    </row>
    <row r="149" spans="8:12" ht="14.4" x14ac:dyDescent="0.25">
      <c r="H149" s="10">
        <v>148</v>
      </c>
      <c r="I149" s="11" t="str">
        <f>IF(ISNUMBER(SEARCH('Job Allocation'!$C$2,Deployment!B149)),H149,"")</f>
        <v/>
      </c>
      <c r="J149" s="11" t="str">
        <f t="shared" si="6"/>
        <v/>
      </c>
      <c r="K149" s="10" t="str">
        <f>IF(ISNUMBER(SEARCH('Job Allocation'!$C$2,Deployment!C149)),H149,"")</f>
        <v/>
      </c>
      <c r="L149" s="10" t="str">
        <f t="shared" si="7"/>
        <v/>
      </c>
    </row>
    <row r="150" spans="8:12" ht="14.4" x14ac:dyDescent="0.25">
      <c r="H150" s="10">
        <v>149</v>
      </c>
      <c r="I150" s="11" t="str">
        <f>IF(ISNUMBER(SEARCH('Job Allocation'!$C$2,Deployment!B150)),H150,"")</f>
        <v/>
      </c>
      <c r="J150" s="11" t="str">
        <f t="shared" si="6"/>
        <v/>
      </c>
      <c r="K150" s="10" t="str">
        <f>IF(ISNUMBER(SEARCH('Job Allocation'!$C$2,Deployment!C150)),H150,"")</f>
        <v/>
      </c>
      <c r="L150" s="10" t="str">
        <f t="shared" si="7"/>
        <v/>
      </c>
    </row>
    <row r="151" spans="8:12" ht="14.4" x14ac:dyDescent="0.25">
      <c r="H151" s="10">
        <v>150</v>
      </c>
      <c r="I151" s="11" t="str">
        <f>IF(ISNUMBER(SEARCH('Job Allocation'!$C$2,Deployment!B151)),H151,"")</f>
        <v/>
      </c>
      <c r="J151" s="11" t="str">
        <f t="shared" si="6"/>
        <v/>
      </c>
      <c r="K151" s="10" t="str">
        <f>IF(ISNUMBER(SEARCH('Job Allocation'!$C$2,Deployment!C151)),H151,"")</f>
        <v/>
      </c>
      <c r="L151" s="10" t="str">
        <f t="shared" si="7"/>
        <v/>
      </c>
    </row>
    <row r="152" spans="8:12" ht="14.4" x14ac:dyDescent="0.25">
      <c r="H152" s="10">
        <v>151</v>
      </c>
      <c r="I152" s="11" t="str">
        <f>IF(ISNUMBER(SEARCH('Job Allocation'!$C$2,Deployment!B152)),H152,"")</f>
        <v/>
      </c>
      <c r="J152" s="11" t="str">
        <f t="shared" si="6"/>
        <v/>
      </c>
      <c r="K152" s="10" t="str">
        <f>IF(ISNUMBER(SEARCH('Job Allocation'!$C$2,Deployment!C152)),H152,"")</f>
        <v/>
      </c>
      <c r="L152" s="10" t="str">
        <f t="shared" si="7"/>
        <v/>
      </c>
    </row>
    <row r="153" spans="8:12" ht="14.4" x14ac:dyDescent="0.25">
      <c r="H153" s="10">
        <v>152</v>
      </c>
      <c r="I153" s="11" t="str">
        <f>IF(ISNUMBER(SEARCH('Job Allocation'!$C$2,Deployment!B153)),H153,"")</f>
        <v/>
      </c>
      <c r="J153" s="11" t="str">
        <f t="shared" si="6"/>
        <v/>
      </c>
      <c r="K153" s="10" t="str">
        <f>IF(ISNUMBER(SEARCH('Job Allocation'!$C$2,Deployment!C153)),H153,"")</f>
        <v/>
      </c>
      <c r="L153" s="10" t="str">
        <f t="shared" si="7"/>
        <v/>
      </c>
    </row>
    <row r="154" spans="8:12" ht="14.4" x14ac:dyDescent="0.25">
      <c r="H154" s="10">
        <v>153</v>
      </c>
      <c r="I154" s="11" t="str">
        <f>IF(ISNUMBER(SEARCH('Job Allocation'!$C$2,Deployment!B154)),H154,"")</f>
        <v/>
      </c>
      <c r="J154" s="11" t="str">
        <f t="shared" si="6"/>
        <v/>
      </c>
      <c r="K154" s="10" t="str">
        <f>IF(ISNUMBER(SEARCH('Job Allocation'!$C$2,Deployment!C154)),H154,"")</f>
        <v/>
      </c>
      <c r="L154" s="10" t="str">
        <f t="shared" si="7"/>
        <v/>
      </c>
    </row>
    <row r="155" spans="8:12" ht="14.4" x14ac:dyDescent="0.25">
      <c r="H155" s="10">
        <v>154</v>
      </c>
      <c r="I155" s="11" t="str">
        <f>IF(ISNUMBER(SEARCH('Job Allocation'!$C$2,Deployment!B155)),H155,"")</f>
        <v/>
      </c>
      <c r="J155" s="11" t="str">
        <f t="shared" si="6"/>
        <v/>
      </c>
      <c r="K155" s="10" t="str">
        <f>IF(ISNUMBER(SEARCH('Job Allocation'!$C$2,Deployment!C155)),H155,"")</f>
        <v/>
      </c>
      <c r="L155" s="10" t="str">
        <f t="shared" si="7"/>
        <v/>
      </c>
    </row>
    <row r="156" spans="8:12" ht="14.4" x14ac:dyDescent="0.25">
      <c r="H156" s="10">
        <v>155</v>
      </c>
      <c r="I156" s="11" t="str">
        <f>IF(ISNUMBER(SEARCH('Job Allocation'!$C$2,Deployment!B156)),H156,"")</f>
        <v/>
      </c>
      <c r="J156" s="11" t="str">
        <f t="shared" si="6"/>
        <v/>
      </c>
      <c r="K156" s="10" t="str">
        <f>IF(ISNUMBER(SEARCH('Job Allocation'!$C$2,Deployment!C156)),H156,"")</f>
        <v/>
      </c>
      <c r="L156" s="10" t="str">
        <f t="shared" si="7"/>
        <v/>
      </c>
    </row>
    <row r="157" spans="8:12" ht="14.4" x14ac:dyDescent="0.25">
      <c r="H157" s="10">
        <v>156</v>
      </c>
      <c r="I157" s="11" t="str">
        <f>IF(ISNUMBER(SEARCH('Job Allocation'!$C$2,Deployment!B157)),H157,"")</f>
        <v/>
      </c>
      <c r="J157" s="11" t="str">
        <f t="shared" si="6"/>
        <v/>
      </c>
      <c r="K157" s="10" t="str">
        <f>IF(ISNUMBER(SEARCH('Job Allocation'!$C$2,Deployment!C157)),H157,"")</f>
        <v/>
      </c>
      <c r="L157" s="10" t="str">
        <f t="shared" si="7"/>
        <v/>
      </c>
    </row>
    <row r="158" spans="8:12" ht="14.4" x14ac:dyDescent="0.25">
      <c r="H158" s="10">
        <v>157</v>
      </c>
      <c r="I158" s="11" t="str">
        <f>IF(ISNUMBER(SEARCH('Job Allocation'!$C$2,Deployment!B158)),H158,"")</f>
        <v/>
      </c>
      <c r="J158" s="11" t="str">
        <f t="shared" si="6"/>
        <v/>
      </c>
      <c r="K158" s="10" t="str">
        <f>IF(ISNUMBER(SEARCH('Job Allocation'!$C$2,Deployment!C158)),H158,"")</f>
        <v/>
      </c>
      <c r="L158" s="10" t="str">
        <f t="shared" si="7"/>
        <v/>
      </c>
    </row>
    <row r="159" spans="8:12" ht="14.4" x14ac:dyDescent="0.25">
      <c r="H159" s="10">
        <v>158</v>
      </c>
      <c r="I159" s="11" t="str">
        <f>IF(ISNUMBER(SEARCH('Job Allocation'!$C$2,Deployment!B159)),H159,"")</f>
        <v/>
      </c>
      <c r="J159" s="11" t="str">
        <f t="shared" si="6"/>
        <v/>
      </c>
      <c r="K159" s="10" t="str">
        <f>IF(ISNUMBER(SEARCH('Job Allocation'!$C$2,Deployment!C159)),H159,"")</f>
        <v/>
      </c>
      <c r="L159" s="10" t="str">
        <f t="shared" si="7"/>
        <v/>
      </c>
    </row>
    <row r="160" spans="8:12" ht="14.4" x14ac:dyDescent="0.25">
      <c r="H160" s="10">
        <v>159</v>
      </c>
      <c r="I160" s="11" t="str">
        <f>IF(ISNUMBER(SEARCH('Job Allocation'!$C$2,Deployment!B160)),H160,"")</f>
        <v/>
      </c>
      <c r="J160" s="11" t="str">
        <f t="shared" si="6"/>
        <v/>
      </c>
      <c r="K160" s="10" t="str">
        <f>IF(ISNUMBER(SEARCH('Job Allocation'!$C$2,Deployment!C160)),H160,"")</f>
        <v/>
      </c>
      <c r="L160" s="10" t="str">
        <f t="shared" si="7"/>
        <v/>
      </c>
    </row>
    <row r="161" spans="8:12" ht="14.4" x14ac:dyDescent="0.25">
      <c r="H161" s="10">
        <v>160</v>
      </c>
      <c r="I161" s="11" t="str">
        <f>IF(ISNUMBER(SEARCH('Job Allocation'!$C$2,Deployment!B161)),H161,"")</f>
        <v/>
      </c>
      <c r="J161" s="11" t="str">
        <f t="shared" si="6"/>
        <v/>
      </c>
      <c r="K161" s="10" t="str">
        <f>IF(ISNUMBER(SEARCH('Job Allocation'!$C$2,Deployment!C161)),H161,"")</f>
        <v/>
      </c>
      <c r="L161" s="10" t="str">
        <f t="shared" si="7"/>
        <v/>
      </c>
    </row>
    <row r="162" spans="8:12" ht="14.4" x14ac:dyDescent="0.25">
      <c r="H162" s="10">
        <v>161</v>
      </c>
      <c r="I162" s="11" t="str">
        <f>IF(ISNUMBER(SEARCH('Job Allocation'!$C$2,Deployment!B162)),H162,"")</f>
        <v/>
      </c>
      <c r="J162" s="11" t="str">
        <f t="shared" si="6"/>
        <v/>
      </c>
      <c r="K162" s="10" t="str">
        <f>IF(ISNUMBER(SEARCH('Job Allocation'!$C$2,Deployment!C162)),H162,"")</f>
        <v/>
      </c>
      <c r="L162" s="10" t="str">
        <f t="shared" si="7"/>
        <v/>
      </c>
    </row>
    <row r="163" spans="8:12" ht="14.4" x14ac:dyDescent="0.25">
      <c r="H163" s="10">
        <v>162</v>
      </c>
      <c r="I163" s="11" t="str">
        <f>IF(ISNUMBER(SEARCH('Job Allocation'!$C$2,Deployment!B163)),H163,"")</f>
        <v/>
      </c>
      <c r="J163" s="11" t="str">
        <f t="shared" si="6"/>
        <v/>
      </c>
      <c r="K163" s="10" t="str">
        <f>IF(ISNUMBER(SEARCH('Job Allocation'!$C$2,Deployment!C163)),H163,"")</f>
        <v/>
      </c>
      <c r="L163" s="10" t="str">
        <f t="shared" si="7"/>
        <v/>
      </c>
    </row>
    <row r="164" spans="8:12" ht="14.4" x14ac:dyDescent="0.25">
      <c r="H164" s="10">
        <v>163</v>
      </c>
      <c r="I164" s="11" t="str">
        <f>IF(ISNUMBER(SEARCH('Job Allocation'!$C$2,Deployment!B164)),H164,"")</f>
        <v/>
      </c>
      <c r="J164" s="11" t="str">
        <f t="shared" si="6"/>
        <v/>
      </c>
      <c r="K164" s="10" t="str">
        <f>IF(ISNUMBER(SEARCH('Job Allocation'!$C$2,Deployment!C164)),H164,"")</f>
        <v/>
      </c>
      <c r="L164" s="10" t="str">
        <f t="shared" si="7"/>
        <v/>
      </c>
    </row>
    <row r="165" spans="8:12" ht="14.4" x14ac:dyDescent="0.25">
      <c r="H165" s="10">
        <v>164</v>
      </c>
      <c r="I165" s="11" t="str">
        <f>IF(ISNUMBER(SEARCH('Job Allocation'!$C$2,Deployment!B165)),H165,"")</f>
        <v/>
      </c>
      <c r="J165" s="11" t="str">
        <f t="shared" si="6"/>
        <v/>
      </c>
      <c r="K165" s="10" t="str">
        <f>IF(ISNUMBER(SEARCH('Job Allocation'!$C$2,Deployment!C165)),H165,"")</f>
        <v/>
      </c>
      <c r="L165" s="10" t="str">
        <f t="shared" si="7"/>
        <v/>
      </c>
    </row>
    <row r="166" spans="8:12" ht="14.4" x14ac:dyDescent="0.25">
      <c r="H166" s="10">
        <v>165</v>
      </c>
      <c r="I166" s="11" t="str">
        <f>IF(ISNUMBER(SEARCH('Job Allocation'!$C$2,Deployment!B166)),H166,"")</f>
        <v/>
      </c>
      <c r="J166" s="11" t="str">
        <f t="shared" si="6"/>
        <v/>
      </c>
      <c r="K166" s="10" t="str">
        <f>IF(ISNUMBER(SEARCH('Job Allocation'!$C$2,Deployment!C166)),H166,"")</f>
        <v/>
      </c>
      <c r="L166" s="10" t="str">
        <f t="shared" si="7"/>
        <v/>
      </c>
    </row>
    <row r="167" spans="8:12" ht="14.4" x14ac:dyDescent="0.25">
      <c r="H167" s="10">
        <v>166</v>
      </c>
      <c r="I167" s="11" t="str">
        <f>IF(ISNUMBER(SEARCH('Job Allocation'!$C$2,Deployment!B167)),H167,"")</f>
        <v/>
      </c>
      <c r="J167" s="11" t="str">
        <f t="shared" si="6"/>
        <v/>
      </c>
      <c r="K167" s="10" t="str">
        <f>IF(ISNUMBER(SEARCH('Job Allocation'!$C$2,Deployment!C167)),H167,"")</f>
        <v/>
      </c>
      <c r="L167" s="10" t="str">
        <f t="shared" si="7"/>
        <v/>
      </c>
    </row>
    <row r="168" spans="8:12" ht="14.4" x14ac:dyDescent="0.25">
      <c r="H168" s="10">
        <v>167</v>
      </c>
      <c r="I168" s="11" t="str">
        <f>IF(ISNUMBER(SEARCH('Job Allocation'!$C$2,Deployment!B168)),H168,"")</f>
        <v/>
      </c>
      <c r="J168" s="11" t="str">
        <f t="shared" si="6"/>
        <v/>
      </c>
      <c r="K168" s="10" t="str">
        <f>IF(ISNUMBER(SEARCH('Job Allocation'!$C$2,Deployment!C168)),H168,"")</f>
        <v/>
      </c>
      <c r="L168" s="10" t="str">
        <f t="shared" si="7"/>
        <v/>
      </c>
    </row>
    <row r="169" spans="8:12" ht="14.4" x14ac:dyDescent="0.25">
      <c r="H169" s="10">
        <v>168</v>
      </c>
      <c r="I169" s="11" t="str">
        <f>IF(ISNUMBER(SEARCH('Job Allocation'!$C$2,Deployment!B169)),H169,"")</f>
        <v/>
      </c>
      <c r="J169" s="11" t="str">
        <f t="shared" si="6"/>
        <v/>
      </c>
      <c r="K169" s="10" t="str">
        <f>IF(ISNUMBER(SEARCH('Job Allocation'!$C$2,Deployment!C169)),H169,"")</f>
        <v/>
      </c>
      <c r="L169" s="10" t="str">
        <f t="shared" si="7"/>
        <v/>
      </c>
    </row>
    <row r="170" spans="8:12" ht="14.4" x14ac:dyDescent="0.25">
      <c r="H170" s="10">
        <v>169</v>
      </c>
      <c r="I170" s="11" t="str">
        <f>IF(ISNUMBER(SEARCH('Job Allocation'!$C$2,Deployment!B170)),H170,"")</f>
        <v/>
      </c>
      <c r="J170" s="11" t="str">
        <f t="shared" si="6"/>
        <v/>
      </c>
      <c r="K170" s="10" t="str">
        <f>IF(ISNUMBER(SEARCH('Job Allocation'!$C$2,Deployment!C170)),H170,"")</f>
        <v/>
      </c>
      <c r="L170" s="10" t="str">
        <f t="shared" si="7"/>
        <v/>
      </c>
    </row>
    <row r="171" spans="8:12" ht="14.4" x14ac:dyDescent="0.25">
      <c r="H171" s="10">
        <v>170</v>
      </c>
      <c r="I171" s="11" t="str">
        <f>IF(ISNUMBER(SEARCH('Job Allocation'!$C$2,Deployment!B171)),H171,"")</f>
        <v/>
      </c>
      <c r="J171" s="11" t="str">
        <f t="shared" si="6"/>
        <v/>
      </c>
      <c r="K171" s="10" t="str">
        <f>IF(ISNUMBER(SEARCH('Job Allocation'!$C$2,Deployment!C171)),H171,"")</f>
        <v/>
      </c>
      <c r="L171" s="10" t="str">
        <f t="shared" si="7"/>
        <v/>
      </c>
    </row>
    <row r="172" spans="8:12" ht="14.4" x14ac:dyDescent="0.25">
      <c r="H172" s="10">
        <v>171</v>
      </c>
      <c r="I172" s="11" t="str">
        <f>IF(ISNUMBER(SEARCH('Job Allocation'!$C$2,Deployment!B172)),H172,"")</f>
        <v/>
      </c>
      <c r="J172" s="11" t="str">
        <f t="shared" si="6"/>
        <v/>
      </c>
      <c r="K172" s="10" t="str">
        <f>IF(ISNUMBER(SEARCH('Job Allocation'!$C$2,Deployment!C172)),H172,"")</f>
        <v/>
      </c>
      <c r="L172" s="10" t="str">
        <f t="shared" si="7"/>
        <v/>
      </c>
    </row>
    <row r="173" spans="8:12" ht="14.4" x14ac:dyDescent="0.25">
      <c r="H173" s="10">
        <v>172</v>
      </c>
      <c r="I173" s="11" t="str">
        <f>IF(ISNUMBER(SEARCH('Job Allocation'!$C$2,Deployment!B173)),H173,"")</f>
        <v/>
      </c>
      <c r="J173" s="11" t="str">
        <f t="shared" si="6"/>
        <v/>
      </c>
      <c r="K173" s="10" t="str">
        <f>IF(ISNUMBER(SEARCH('Job Allocation'!$C$2,Deployment!C173)),H173,"")</f>
        <v/>
      </c>
      <c r="L173" s="10" t="str">
        <f t="shared" si="7"/>
        <v/>
      </c>
    </row>
    <row r="174" spans="8:12" ht="14.4" x14ac:dyDescent="0.25">
      <c r="H174" s="10">
        <v>173</v>
      </c>
      <c r="I174" s="11" t="str">
        <f>IF(ISNUMBER(SEARCH('Job Allocation'!$C$2,Deployment!B174)),H174,"")</f>
        <v/>
      </c>
      <c r="J174" s="11" t="str">
        <f t="shared" si="6"/>
        <v/>
      </c>
      <c r="K174" s="10" t="str">
        <f>IF(ISNUMBER(SEARCH('Job Allocation'!$C$2,Deployment!C174)),H174,"")</f>
        <v/>
      </c>
      <c r="L174" s="10" t="str">
        <f t="shared" si="7"/>
        <v/>
      </c>
    </row>
    <row r="175" spans="8:12" ht="14.4" x14ac:dyDescent="0.25">
      <c r="H175" s="10">
        <v>174</v>
      </c>
      <c r="I175" s="11" t="str">
        <f>IF(ISNUMBER(SEARCH('Job Allocation'!$C$2,Deployment!B175)),H175,"")</f>
        <v/>
      </c>
      <c r="J175" s="11" t="str">
        <f t="shared" si="6"/>
        <v/>
      </c>
      <c r="K175" s="10" t="str">
        <f>IF(ISNUMBER(SEARCH('Job Allocation'!$C$2,Deployment!C175)),H175,"")</f>
        <v/>
      </c>
      <c r="L175" s="10" t="str">
        <f t="shared" si="7"/>
        <v/>
      </c>
    </row>
    <row r="176" spans="8:12" ht="14.4" x14ac:dyDescent="0.25">
      <c r="H176" s="10">
        <v>175</v>
      </c>
      <c r="I176" s="11" t="str">
        <f>IF(ISNUMBER(SEARCH('Job Allocation'!$C$2,Deployment!B176)),H176,"")</f>
        <v/>
      </c>
      <c r="J176" s="11" t="str">
        <f t="shared" si="6"/>
        <v/>
      </c>
      <c r="K176" s="10" t="str">
        <f>IF(ISNUMBER(SEARCH('Job Allocation'!$C$2,Deployment!C176)),H176,"")</f>
        <v/>
      </c>
      <c r="L176" s="10" t="str">
        <f t="shared" si="7"/>
        <v/>
      </c>
    </row>
    <row r="177" spans="8:12" ht="14.4" x14ac:dyDescent="0.25">
      <c r="H177" s="10">
        <v>176</v>
      </c>
      <c r="I177" s="11" t="str">
        <f>IF(ISNUMBER(SEARCH('Job Allocation'!$C$2,Deployment!B177)),H177,"")</f>
        <v/>
      </c>
      <c r="J177" s="11" t="str">
        <f t="shared" si="6"/>
        <v/>
      </c>
      <c r="K177" s="10" t="str">
        <f>IF(ISNUMBER(SEARCH('Job Allocation'!$C$2,Deployment!C177)),H177,"")</f>
        <v/>
      </c>
      <c r="L177" s="10" t="str">
        <f t="shared" si="7"/>
        <v/>
      </c>
    </row>
    <row r="178" spans="8:12" ht="14.4" x14ac:dyDescent="0.25">
      <c r="H178" s="10">
        <v>177</v>
      </c>
      <c r="I178" s="11" t="str">
        <f>IF(ISNUMBER(SEARCH('Job Allocation'!$C$2,Deployment!B178)),H178,"")</f>
        <v/>
      </c>
      <c r="J178" s="11" t="str">
        <f t="shared" si="6"/>
        <v/>
      </c>
      <c r="K178" s="10" t="str">
        <f>IF(ISNUMBER(SEARCH('Job Allocation'!$C$2,Deployment!C178)),H178,"")</f>
        <v/>
      </c>
      <c r="L178" s="10" t="str">
        <f t="shared" si="7"/>
        <v/>
      </c>
    </row>
    <row r="179" spans="8:12" ht="14.4" x14ac:dyDescent="0.25">
      <c r="H179" s="10">
        <v>178</v>
      </c>
      <c r="I179" s="11" t="str">
        <f>IF(ISNUMBER(SEARCH('Job Allocation'!$C$2,Deployment!B179)),H179,"")</f>
        <v/>
      </c>
      <c r="J179" s="11" t="str">
        <f t="shared" si="6"/>
        <v/>
      </c>
      <c r="K179" s="10" t="str">
        <f>IF(ISNUMBER(SEARCH('Job Allocation'!$C$2,Deployment!C179)),H179,"")</f>
        <v/>
      </c>
      <c r="L179" s="10" t="str">
        <f t="shared" si="7"/>
        <v/>
      </c>
    </row>
    <row r="180" spans="8:12" ht="14.4" x14ac:dyDescent="0.25">
      <c r="H180" s="10">
        <v>179</v>
      </c>
      <c r="I180" s="11" t="str">
        <f>IF(ISNUMBER(SEARCH('Job Allocation'!$C$2,Deployment!B180)),H180,"")</f>
        <v/>
      </c>
      <c r="J180" s="11" t="str">
        <f t="shared" si="6"/>
        <v/>
      </c>
      <c r="K180" s="10" t="str">
        <f>IF(ISNUMBER(SEARCH('Job Allocation'!$C$2,Deployment!C180)),H180,"")</f>
        <v/>
      </c>
      <c r="L180" s="10" t="str">
        <f t="shared" si="7"/>
        <v/>
      </c>
    </row>
    <row r="181" spans="8:12" ht="14.4" x14ac:dyDescent="0.25">
      <c r="H181" s="10">
        <v>180</v>
      </c>
      <c r="I181" s="11" t="str">
        <f>IF(ISNUMBER(SEARCH('Job Allocation'!$C$2,Deployment!B181)),H181,"")</f>
        <v/>
      </c>
      <c r="J181" s="11" t="str">
        <f t="shared" si="6"/>
        <v/>
      </c>
      <c r="K181" s="10" t="str">
        <f>IF(ISNUMBER(SEARCH('Job Allocation'!$C$2,Deployment!C181)),H181,"")</f>
        <v/>
      </c>
      <c r="L181" s="10" t="str">
        <f t="shared" si="7"/>
        <v/>
      </c>
    </row>
    <row r="182" spans="8:12" ht="14.4" x14ac:dyDescent="0.25">
      <c r="H182" s="10">
        <v>181</v>
      </c>
      <c r="I182" s="11" t="str">
        <f>IF(ISNUMBER(SEARCH('Job Allocation'!$C$2,Deployment!B182)),H182,"")</f>
        <v/>
      </c>
      <c r="J182" s="11" t="str">
        <f t="shared" si="6"/>
        <v/>
      </c>
      <c r="K182" s="10" t="str">
        <f>IF(ISNUMBER(SEARCH('Job Allocation'!$C$2,Deployment!C182)),H182,"")</f>
        <v/>
      </c>
      <c r="L182" s="10" t="str">
        <f t="shared" si="7"/>
        <v/>
      </c>
    </row>
    <row r="183" spans="8:12" ht="14.4" x14ac:dyDescent="0.25">
      <c r="H183" s="10">
        <v>182</v>
      </c>
      <c r="I183" s="11" t="str">
        <f>IF(ISNUMBER(SEARCH('Job Allocation'!$C$2,Deployment!B183)),H183,"")</f>
        <v/>
      </c>
      <c r="J183" s="11" t="str">
        <f t="shared" si="6"/>
        <v/>
      </c>
      <c r="K183" s="10" t="str">
        <f>IF(ISNUMBER(SEARCH('Job Allocation'!$C$2,Deployment!C183)),H183,"")</f>
        <v/>
      </c>
      <c r="L183" s="10" t="str">
        <f t="shared" si="7"/>
        <v/>
      </c>
    </row>
    <row r="184" spans="8:12" ht="14.4" x14ac:dyDescent="0.25">
      <c r="H184" s="10">
        <v>183</v>
      </c>
      <c r="I184" s="11" t="str">
        <f>IF(ISNUMBER(SEARCH('Job Allocation'!$C$2,Deployment!B184)),H184,"")</f>
        <v/>
      </c>
      <c r="J184" s="11" t="str">
        <f t="shared" si="6"/>
        <v/>
      </c>
      <c r="K184" s="10" t="str">
        <f>IF(ISNUMBER(SEARCH('Job Allocation'!$C$2,Deployment!C184)),H184,"")</f>
        <v/>
      </c>
      <c r="L184" s="10" t="str">
        <f t="shared" si="7"/>
        <v/>
      </c>
    </row>
    <row r="185" spans="8:12" ht="14.4" x14ac:dyDescent="0.25">
      <c r="H185" s="10">
        <v>184</v>
      </c>
      <c r="I185" s="11" t="str">
        <f>IF(ISNUMBER(SEARCH('Job Allocation'!$C$2,Deployment!B185)),H185,"")</f>
        <v/>
      </c>
      <c r="J185" s="11" t="str">
        <f t="shared" si="6"/>
        <v/>
      </c>
      <c r="K185" s="10" t="str">
        <f>IF(ISNUMBER(SEARCH('Job Allocation'!$C$2,Deployment!C185)),H185,"")</f>
        <v/>
      </c>
      <c r="L185" s="10" t="str">
        <f t="shared" si="7"/>
        <v/>
      </c>
    </row>
    <row r="186" spans="8:12" ht="14.4" x14ac:dyDescent="0.25">
      <c r="H186" s="10">
        <v>185</v>
      </c>
      <c r="I186" s="11" t="str">
        <f>IF(ISNUMBER(SEARCH('Job Allocation'!$C$2,Deployment!B186)),H186,"")</f>
        <v/>
      </c>
      <c r="J186" s="11" t="str">
        <f t="shared" si="6"/>
        <v/>
      </c>
      <c r="K186" s="10" t="str">
        <f>IF(ISNUMBER(SEARCH('Job Allocation'!$C$2,Deployment!C186)),H186,"")</f>
        <v/>
      </c>
      <c r="L186" s="10" t="str">
        <f t="shared" si="7"/>
        <v/>
      </c>
    </row>
    <row r="187" spans="8:12" ht="14.4" x14ac:dyDescent="0.25">
      <c r="H187" s="10">
        <v>186</v>
      </c>
      <c r="I187" s="11" t="str">
        <f>IF(ISNUMBER(SEARCH('Job Allocation'!$C$2,Deployment!B187)),H187,"")</f>
        <v/>
      </c>
      <c r="J187" s="11" t="str">
        <f t="shared" si="6"/>
        <v/>
      </c>
      <c r="K187" s="10" t="str">
        <f>IF(ISNUMBER(SEARCH('Job Allocation'!$C$2,Deployment!C187)),H187,"")</f>
        <v/>
      </c>
      <c r="L187" s="10" t="str">
        <f t="shared" si="7"/>
        <v/>
      </c>
    </row>
    <row r="188" spans="8:12" ht="14.4" x14ac:dyDescent="0.25">
      <c r="H188" s="10">
        <v>187</v>
      </c>
      <c r="I188" s="11" t="str">
        <f>IF(ISNUMBER(SEARCH('Job Allocation'!$C$2,Deployment!B188)),H188,"")</f>
        <v/>
      </c>
      <c r="J188" s="11" t="str">
        <f t="shared" si="6"/>
        <v/>
      </c>
      <c r="K188" s="10" t="str">
        <f>IF(ISNUMBER(SEARCH('Job Allocation'!$C$2,Deployment!C188)),H188,"")</f>
        <v/>
      </c>
      <c r="L188" s="10" t="str">
        <f t="shared" si="7"/>
        <v/>
      </c>
    </row>
    <row r="189" spans="8:12" ht="14.4" x14ac:dyDescent="0.25">
      <c r="H189" s="10">
        <v>188</v>
      </c>
      <c r="I189" s="11" t="str">
        <f>IF(ISNUMBER(SEARCH('Job Allocation'!$C$2,Deployment!B189)),H189,"")</f>
        <v/>
      </c>
      <c r="J189" s="11" t="str">
        <f t="shared" si="6"/>
        <v/>
      </c>
      <c r="K189" s="10" t="str">
        <f>IF(ISNUMBER(SEARCH('Job Allocation'!$C$2,Deployment!C189)),H189,"")</f>
        <v/>
      </c>
      <c r="L189" s="10" t="str">
        <f t="shared" si="7"/>
        <v/>
      </c>
    </row>
    <row r="190" spans="8:12" ht="14.4" x14ac:dyDescent="0.25">
      <c r="H190" s="10">
        <v>189</v>
      </c>
      <c r="I190" s="11" t="str">
        <f>IF(ISNUMBER(SEARCH('Job Allocation'!$C$2,Deployment!B190)),H190,"")</f>
        <v/>
      </c>
      <c r="J190" s="11" t="str">
        <f t="shared" si="6"/>
        <v/>
      </c>
      <c r="K190" s="10" t="str">
        <f>IF(ISNUMBER(SEARCH('Job Allocation'!$C$2,Deployment!C190)),H190,"")</f>
        <v/>
      </c>
      <c r="L190" s="10" t="str">
        <f t="shared" si="7"/>
        <v/>
      </c>
    </row>
    <row r="191" spans="8:12" ht="14.4" x14ac:dyDescent="0.25">
      <c r="H191" s="10">
        <v>190</v>
      </c>
      <c r="I191" s="11" t="str">
        <f>IF(ISNUMBER(SEARCH('Job Allocation'!$C$2,Deployment!B191)),H191,"")</f>
        <v/>
      </c>
      <c r="J191" s="11" t="str">
        <f t="shared" si="6"/>
        <v/>
      </c>
      <c r="K191" s="10" t="str">
        <f>IF(ISNUMBER(SEARCH('Job Allocation'!$C$2,Deployment!C191)),H191,"")</f>
        <v/>
      </c>
      <c r="L191" s="10" t="str">
        <f t="shared" si="7"/>
        <v/>
      </c>
    </row>
    <row r="192" spans="8:12" ht="14.4" x14ac:dyDescent="0.25">
      <c r="H192" s="10">
        <v>191</v>
      </c>
      <c r="I192" s="11" t="str">
        <f>IF(ISNUMBER(SEARCH('Job Allocation'!$C$2,Deployment!B192)),H192,"")</f>
        <v/>
      </c>
      <c r="J192" s="11" t="str">
        <f t="shared" si="6"/>
        <v/>
      </c>
      <c r="K192" s="10" t="str">
        <f>IF(ISNUMBER(SEARCH('Job Allocation'!$C$2,Deployment!C192)),H192,"")</f>
        <v/>
      </c>
      <c r="L192" s="10" t="str">
        <f t="shared" si="7"/>
        <v/>
      </c>
    </row>
    <row r="193" spans="8:12" ht="14.4" x14ac:dyDescent="0.25">
      <c r="H193" s="10">
        <v>192</v>
      </c>
      <c r="I193" s="11" t="str">
        <f>IF(ISNUMBER(SEARCH('Job Allocation'!$C$2,Deployment!B193)),H193,"")</f>
        <v/>
      </c>
      <c r="J193" s="11" t="str">
        <f t="shared" si="6"/>
        <v/>
      </c>
      <c r="K193" s="10" t="str">
        <f>IF(ISNUMBER(SEARCH('Job Allocation'!$C$2,Deployment!C193)),H193,"")</f>
        <v/>
      </c>
      <c r="L193" s="10" t="str">
        <f t="shared" si="7"/>
        <v/>
      </c>
    </row>
    <row r="194" spans="8:12" ht="14.4" x14ac:dyDescent="0.25">
      <c r="H194" s="10">
        <v>193</v>
      </c>
      <c r="I194" s="11" t="str">
        <f>IF(ISNUMBER(SEARCH('Job Allocation'!$C$2,Deployment!B194)),H194,"")</f>
        <v/>
      </c>
      <c r="J194" s="11" t="str">
        <f t="shared" si="6"/>
        <v/>
      </c>
      <c r="K194" s="10" t="str">
        <f>IF(ISNUMBER(SEARCH('Job Allocation'!$C$2,Deployment!C194)),H194,"")</f>
        <v/>
      </c>
      <c r="L194" s="10" t="str">
        <f t="shared" si="7"/>
        <v/>
      </c>
    </row>
    <row r="195" spans="8:12" ht="14.4" x14ac:dyDescent="0.25">
      <c r="H195" s="10">
        <v>194</v>
      </c>
      <c r="I195" s="11" t="str">
        <f>IF(ISNUMBER(SEARCH('Job Allocation'!$C$2,Deployment!B195)),H195,"")</f>
        <v/>
      </c>
      <c r="J195" s="11" t="str">
        <f t="shared" ref="J195:J258" si="8">IFERROR(SMALL($I$2:$I$100,H195),"")</f>
        <v/>
      </c>
      <c r="K195" s="10" t="str">
        <f>IF(ISNUMBER(SEARCH('Job Allocation'!$C$2,Deployment!C195)),H195,"")</f>
        <v/>
      </c>
      <c r="L195" s="10" t="str">
        <f t="shared" ref="L195:L258" si="9">IFERROR(SMALL($K$2:$K$100,H195),"")</f>
        <v/>
      </c>
    </row>
    <row r="196" spans="8:12" ht="14.4" x14ac:dyDescent="0.25">
      <c r="H196" s="10">
        <v>195</v>
      </c>
      <c r="I196" s="11" t="str">
        <f>IF(ISNUMBER(SEARCH('Job Allocation'!$C$2,Deployment!B196)),H196,"")</f>
        <v/>
      </c>
      <c r="J196" s="11" t="str">
        <f t="shared" si="8"/>
        <v/>
      </c>
      <c r="K196" s="10" t="str">
        <f>IF(ISNUMBER(SEARCH('Job Allocation'!$C$2,Deployment!C196)),H196,"")</f>
        <v/>
      </c>
      <c r="L196" s="10" t="str">
        <f t="shared" si="9"/>
        <v/>
      </c>
    </row>
    <row r="197" spans="8:12" ht="14.4" x14ac:dyDescent="0.25">
      <c r="H197" s="10">
        <v>196</v>
      </c>
      <c r="I197" s="11" t="str">
        <f>IF(ISNUMBER(SEARCH('Job Allocation'!$C$2,Deployment!B197)),H197,"")</f>
        <v/>
      </c>
      <c r="J197" s="11" t="str">
        <f t="shared" si="8"/>
        <v/>
      </c>
      <c r="K197" s="10" t="str">
        <f>IF(ISNUMBER(SEARCH('Job Allocation'!$C$2,Deployment!C197)),H197,"")</f>
        <v/>
      </c>
      <c r="L197" s="10" t="str">
        <f t="shared" si="9"/>
        <v/>
      </c>
    </row>
    <row r="198" spans="8:12" ht="14.4" x14ac:dyDescent="0.25">
      <c r="H198" s="10">
        <v>197</v>
      </c>
      <c r="I198" s="11" t="str">
        <f>IF(ISNUMBER(SEARCH('Job Allocation'!$C$2,Deployment!B198)),H198,"")</f>
        <v/>
      </c>
      <c r="J198" s="11" t="str">
        <f t="shared" si="8"/>
        <v/>
      </c>
      <c r="K198" s="10" t="str">
        <f>IF(ISNUMBER(SEARCH('Job Allocation'!$C$2,Deployment!C198)),H198,"")</f>
        <v/>
      </c>
      <c r="L198" s="10" t="str">
        <f t="shared" si="9"/>
        <v/>
      </c>
    </row>
    <row r="199" spans="8:12" ht="14.4" x14ac:dyDescent="0.25">
      <c r="H199" s="10">
        <v>198</v>
      </c>
      <c r="I199" s="11" t="str">
        <f>IF(ISNUMBER(SEARCH('Job Allocation'!$C$2,Deployment!B199)),H199,"")</f>
        <v/>
      </c>
      <c r="J199" s="11" t="str">
        <f t="shared" si="8"/>
        <v/>
      </c>
      <c r="K199" s="10" t="str">
        <f>IF(ISNUMBER(SEARCH('Job Allocation'!$C$2,Deployment!C199)),H199,"")</f>
        <v/>
      </c>
      <c r="L199" s="10" t="str">
        <f t="shared" si="9"/>
        <v/>
      </c>
    </row>
    <row r="200" spans="8:12" ht="14.4" x14ac:dyDescent="0.25">
      <c r="H200" s="10">
        <v>199</v>
      </c>
      <c r="I200" s="11" t="str">
        <f>IF(ISNUMBER(SEARCH('Job Allocation'!$C$2,Deployment!B200)),H200,"")</f>
        <v/>
      </c>
      <c r="J200" s="11" t="str">
        <f t="shared" si="8"/>
        <v/>
      </c>
      <c r="K200" s="10" t="str">
        <f>IF(ISNUMBER(SEARCH('Job Allocation'!$C$2,Deployment!C200)),H200,"")</f>
        <v/>
      </c>
      <c r="L200" s="10" t="str">
        <f t="shared" si="9"/>
        <v/>
      </c>
    </row>
    <row r="201" spans="8:12" ht="14.4" x14ac:dyDescent="0.25">
      <c r="H201" s="10">
        <v>200</v>
      </c>
      <c r="I201" s="11" t="str">
        <f>IF(ISNUMBER(SEARCH('Job Allocation'!$C$2,Deployment!B201)),H201,"")</f>
        <v/>
      </c>
      <c r="J201" s="11" t="str">
        <f t="shared" si="8"/>
        <v/>
      </c>
      <c r="K201" s="10" t="str">
        <f>IF(ISNUMBER(SEARCH('Job Allocation'!$C$2,Deployment!C201)),H201,"")</f>
        <v/>
      </c>
      <c r="L201" s="10" t="str">
        <f t="shared" si="9"/>
        <v/>
      </c>
    </row>
    <row r="202" spans="8:12" ht="14.4" x14ac:dyDescent="0.25">
      <c r="H202" s="10">
        <v>201</v>
      </c>
      <c r="I202" s="11" t="str">
        <f>IF(ISNUMBER(SEARCH('Job Allocation'!$C$2,Deployment!B202)),H202,"")</f>
        <v/>
      </c>
      <c r="J202" s="11" t="str">
        <f t="shared" si="8"/>
        <v/>
      </c>
      <c r="K202" s="10" t="str">
        <f>IF(ISNUMBER(SEARCH('Job Allocation'!$C$2,Deployment!C202)),H202,"")</f>
        <v/>
      </c>
      <c r="L202" s="10" t="str">
        <f t="shared" si="9"/>
        <v/>
      </c>
    </row>
    <row r="203" spans="8:12" ht="14.4" x14ac:dyDescent="0.25">
      <c r="H203" s="10">
        <v>202</v>
      </c>
      <c r="I203" s="11" t="str">
        <f>IF(ISNUMBER(SEARCH('Job Allocation'!$C$2,Deployment!B203)),H203,"")</f>
        <v/>
      </c>
      <c r="J203" s="11" t="str">
        <f t="shared" si="8"/>
        <v/>
      </c>
      <c r="K203" s="10" t="str">
        <f>IF(ISNUMBER(SEARCH('Job Allocation'!$C$2,Deployment!C203)),H203,"")</f>
        <v/>
      </c>
      <c r="L203" s="10" t="str">
        <f t="shared" si="9"/>
        <v/>
      </c>
    </row>
    <row r="204" spans="8:12" ht="14.4" x14ac:dyDescent="0.25">
      <c r="H204" s="10">
        <v>203</v>
      </c>
      <c r="I204" s="11" t="str">
        <f>IF(ISNUMBER(SEARCH('Job Allocation'!$C$2,Deployment!B204)),H204,"")</f>
        <v/>
      </c>
      <c r="J204" s="11" t="str">
        <f t="shared" si="8"/>
        <v/>
      </c>
      <c r="K204" s="10" t="str">
        <f>IF(ISNUMBER(SEARCH('Job Allocation'!$C$2,Deployment!C204)),H204,"")</f>
        <v/>
      </c>
      <c r="L204" s="10" t="str">
        <f t="shared" si="9"/>
        <v/>
      </c>
    </row>
    <row r="205" spans="8:12" ht="14.4" x14ac:dyDescent="0.25">
      <c r="H205" s="10">
        <v>204</v>
      </c>
      <c r="I205" s="11" t="str">
        <f>IF(ISNUMBER(SEARCH('Job Allocation'!$C$2,Deployment!B205)),H205,"")</f>
        <v/>
      </c>
      <c r="J205" s="11" t="str">
        <f t="shared" si="8"/>
        <v/>
      </c>
      <c r="K205" s="10" t="str">
        <f>IF(ISNUMBER(SEARCH('Job Allocation'!$C$2,Deployment!C205)),H205,"")</f>
        <v/>
      </c>
      <c r="L205" s="10" t="str">
        <f t="shared" si="9"/>
        <v/>
      </c>
    </row>
    <row r="206" spans="8:12" ht="14.4" x14ac:dyDescent="0.25">
      <c r="H206" s="10">
        <v>205</v>
      </c>
      <c r="I206" s="11" t="str">
        <f>IF(ISNUMBER(SEARCH('Job Allocation'!$C$2,Deployment!B206)),H206,"")</f>
        <v/>
      </c>
      <c r="J206" s="11" t="str">
        <f t="shared" si="8"/>
        <v/>
      </c>
      <c r="K206" s="10" t="str">
        <f>IF(ISNUMBER(SEARCH('Job Allocation'!$C$2,Deployment!C206)),H206,"")</f>
        <v/>
      </c>
      <c r="L206" s="10" t="str">
        <f t="shared" si="9"/>
        <v/>
      </c>
    </row>
    <row r="207" spans="8:12" ht="14.4" x14ac:dyDescent="0.25">
      <c r="H207" s="10">
        <v>206</v>
      </c>
      <c r="I207" s="11" t="str">
        <f>IF(ISNUMBER(SEARCH('Job Allocation'!$C$2,Deployment!B207)),H207,"")</f>
        <v/>
      </c>
      <c r="J207" s="11" t="str">
        <f t="shared" si="8"/>
        <v/>
      </c>
      <c r="K207" s="10" t="str">
        <f>IF(ISNUMBER(SEARCH('Job Allocation'!$C$2,Deployment!C207)),H207,"")</f>
        <v/>
      </c>
      <c r="L207" s="10" t="str">
        <f t="shared" si="9"/>
        <v/>
      </c>
    </row>
    <row r="208" spans="8:12" ht="14.4" x14ac:dyDescent="0.25">
      <c r="H208" s="10">
        <v>207</v>
      </c>
      <c r="I208" s="11" t="str">
        <f>IF(ISNUMBER(SEARCH('Job Allocation'!$C$2,Deployment!B208)),H208,"")</f>
        <v/>
      </c>
      <c r="J208" s="11" t="str">
        <f t="shared" si="8"/>
        <v/>
      </c>
      <c r="K208" s="10" t="str">
        <f>IF(ISNUMBER(SEARCH('Job Allocation'!$C$2,Deployment!C208)),H208,"")</f>
        <v/>
      </c>
      <c r="L208" s="10" t="str">
        <f t="shared" si="9"/>
        <v/>
      </c>
    </row>
    <row r="209" spans="8:12" ht="14.4" x14ac:dyDescent="0.25">
      <c r="H209" s="10">
        <v>208</v>
      </c>
      <c r="I209" s="11" t="str">
        <f>IF(ISNUMBER(SEARCH('Job Allocation'!$C$2,Deployment!B209)),H209,"")</f>
        <v/>
      </c>
      <c r="J209" s="11" t="str">
        <f t="shared" si="8"/>
        <v/>
      </c>
      <c r="K209" s="10" t="str">
        <f>IF(ISNUMBER(SEARCH('Job Allocation'!$C$2,Deployment!C209)),H209,"")</f>
        <v/>
      </c>
      <c r="L209" s="10" t="str">
        <f t="shared" si="9"/>
        <v/>
      </c>
    </row>
    <row r="210" spans="8:12" ht="14.4" x14ac:dyDescent="0.25">
      <c r="H210" s="10">
        <v>209</v>
      </c>
      <c r="I210" s="11" t="str">
        <f>IF(ISNUMBER(SEARCH('Job Allocation'!$C$2,Deployment!B210)),H210,"")</f>
        <v/>
      </c>
      <c r="J210" s="11" t="str">
        <f t="shared" si="8"/>
        <v/>
      </c>
      <c r="K210" s="10" t="str">
        <f>IF(ISNUMBER(SEARCH('Job Allocation'!$C$2,Deployment!C210)),H210,"")</f>
        <v/>
      </c>
      <c r="L210" s="10" t="str">
        <f t="shared" si="9"/>
        <v/>
      </c>
    </row>
    <row r="211" spans="8:12" ht="14.4" x14ac:dyDescent="0.25">
      <c r="H211" s="10">
        <v>210</v>
      </c>
      <c r="I211" s="11" t="str">
        <f>IF(ISNUMBER(SEARCH('Job Allocation'!$C$2,Deployment!B211)),H211,"")</f>
        <v/>
      </c>
      <c r="J211" s="11" t="str">
        <f t="shared" si="8"/>
        <v/>
      </c>
      <c r="K211" s="10" t="str">
        <f>IF(ISNUMBER(SEARCH('Job Allocation'!$C$2,Deployment!C211)),H211,"")</f>
        <v/>
      </c>
      <c r="L211" s="10" t="str">
        <f t="shared" si="9"/>
        <v/>
      </c>
    </row>
    <row r="212" spans="8:12" ht="14.4" x14ac:dyDescent="0.25">
      <c r="H212" s="10">
        <v>211</v>
      </c>
      <c r="I212" s="11" t="str">
        <f>IF(ISNUMBER(SEARCH('Job Allocation'!$C$2,Deployment!B212)),H212,"")</f>
        <v/>
      </c>
      <c r="J212" s="11" t="str">
        <f t="shared" si="8"/>
        <v/>
      </c>
      <c r="K212" s="10" t="str">
        <f>IF(ISNUMBER(SEARCH('Job Allocation'!$C$2,Deployment!C212)),H212,"")</f>
        <v/>
      </c>
      <c r="L212" s="10" t="str">
        <f t="shared" si="9"/>
        <v/>
      </c>
    </row>
    <row r="213" spans="8:12" ht="14.4" x14ac:dyDescent="0.25">
      <c r="H213" s="10">
        <v>212</v>
      </c>
      <c r="I213" s="11" t="str">
        <f>IF(ISNUMBER(SEARCH('Job Allocation'!$C$2,Deployment!B213)),H213,"")</f>
        <v/>
      </c>
      <c r="J213" s="11" t="str">
        <f t="shared" si="8"/>
        <v/>
      </c>
      <c r="K213" s="10" t="str">
        <f>IF(ISNUMBER(SEARCH('Job Allocation'!$C$2,Deployment!C213)),H213,"")</f>
        <v/>
      </c>
      <c r="L213" s="10" t="str">
        <f t="shared" si="9"/>
        <v/>
      </c>
    </row>
    <row r="214" spans="8:12" ht="14.4" x14ac:dyDescent="0.25">
      <c r="H214" s="10">
        <v>213</v>
      </c>
      <c r="I214" s="11" t="str">
        <f>IF(ISNUMBER(SEARCH('Job Allocation'!$C$2,Deployment!B214)),H214,"")</f>
        <v/>
      </c>
      <c r="J214" s="11" t="str">
        <f t="shared" si="8"/>
        <v/>
      </c>
      <c r="K214" s="10" t="str">
        <f>IF(ISNUMBER(SEARCH('Job Allocation'!$C$2,Deployment!C214)),H214,"")</f>
        <v/>
      </c>
      <c r="L214" s="10" t="str">
        <f t="shared" si="9"/>
        <v/>
      </c>
    </row>
    <row r="215" spans="8:12" ht="14.4" x14ac:dyDescent="0.25">
      <c r="H215" s="10">
        <v>214</v>
      </c>
      <c r="I215" s="11" t="str">
        <f>IF(ISNUMBER(SEARCH('Job Allocation'!$C$2,Deployment!B215)),H215,"")</f>
        <v/>
      </c>
      <c r="J215" s="11" t="str">
        <f t="shared" si="8"/>
        <v/>
      </c>
      <c r="K215" s="10" t="str">
        <f>IF(ISNUMBER(SEARCH('Job Allocation'!$C$2,Deployment!C215)),H215,"")</f>
        <v/>
      </c>
      <c r="L215" s="10" t="str">
        <f t="shared" si="9"/>
        <v/>
      </c>
    </row>
    <row r="216" spans="8:12" ht="14.4" x14ac:dyDescent="0.25">
      <c r="H216" s="10">
        <v>215</v>
      </c>
      <c r="I216" s="11" t="str">
        <f>IF(ISNUMBER(SEARCH('Job Allocation'!$C$2,Deployment!B216)),H216,"")</f>
        <v/>
      </c>
      <c r="J216" s="11" t="str">
        <f t="shared" si="8"/>
        <v/>
      </c>
      <c r="K216" s="10" t="str">
        <f>IF(ISNUMBER(SEARCH('Job Allocation'!$C$2,Deployment!C216)),H216,"")</f>
        <v/>
      </c>
      <c r="L216" s="10" t="str">
        <f t="shared" si="9"/>
        <v/>
      </c>
    </row>
    <row r="217" spans="8:12" ht="14.4" x14ac:dyDescent="0.25">
      <c r="H217" s="10">
        <v>216</v>
      </c>
      <c r="I217" s="11" t="str">
        <f>IF(ISNUMBER(SEARCH('Job Allocation'!$C$2,Deployment!B217)),H217,"")</f>
        <v/>
      </c>
      <c r="J217" s="11" t="str">
        <f t="shared" si="8"/>
        <v/>
      </c>
      <c r="K217" s="10" t="str">
        <f>IF(ISNUMBER(SEARCH('Job Allocation'!$C$2,Deployment!C217)),H217,"")</f>
        <v/>
      </c>
      <c r="L217" s="10" t="str">
        <f t="shared" si="9"/>
        <v/>
      </c>
    </row>
    <row r="218" spans="8:12" ht="14.4" x14ac:dyDescent="0.25">
      <c r="H218" s="10">
        <v>217</v>
      </c>
      <c r="I218" s="11" t="str">
        <f>IF(ISNUMBER(SEARCH('Job Allocation'!$C$2,Deployment!B218)),H218,"")</f>
        <v/>
      </c>
      <c r="J218" s="11" t="str">
        <f t="shared" si="8"/>
        <v/>
      </c>
      <c r="K218" s="10" t="str">
        <f>IF(ISNUMBER(SEARCH('Job Allocation'!$C$2,Deployment!C218)),H218,"")</f>
        <v/>
      </c>
      <c r="L218" s="10" t="str">
        <f t="shared" si="9"/>
        <v/>
      </c>
    </row>
    <row r="219" spans="8:12" ht="14.4" x14ac:dyDescent="0.25">
      <c r="H219" s="10">
        <v>218</v>
      </c>
      <c r="I219" s="11" t="str">
        <f>IF(ISNUMBER(SEARCH('Job Allocation'!$C$2,Deployment!B219)),H219,"")</f>
        <v/>
      </c>
      <c r="J219" s="11" t="str">
        <f t="shared" si="8"/>
        <v/>
      </c>
      <c r="K219" s="10" t="str">
        <f>IF(ISNUMBER(SEARCH('Job Allocation'!$C$2,Deployment!C219)),H219,"")</f>
        <v/>
      </c>
      <c r="L219" s="10" t="str">
        <f t="shared" si="9"/>
        <v/>
      </c>
    </row>
    <row r="220" spans="8:12" ht="14.4" x14ac:dyDescent="0.25">
      <c r="H220" s="10">
        <v>219</v>
      </c>
      <c r="I220" s="11" t="str">
        <f>IF(ISNUMBER(SEARCH('Job Allocation'!$C$2,Deployment!B220)),H220,"")</f>
        <v/>
      </c>
      <c r="J220" s="11" t="str">
        <f t="shared" si="8"/>
        <v/>
      </c>
      <c r="K220" s="10" t="str">
        <f>IF(ISNUMBER(SEARCH('Job Allocation'!$C$2,Deployment!C220)),H220,"")</f>
        <v/>
      </c>
      <c r="L220" s="10" t="str">
        <f t="shared" si="9"/>
        <v/>
      </c>
    </row>
    <row r="221" spans="8:12" ht="14.4" x14ac:dyDescent="0.25">
      <c r="H221" s="10">
        <v>220</v>
      </c>
      <c r="I221" s="11" t="str">
        <f>IF(ISNUMBER(SEARCH('Job Allocation'!$C$2,Deployment!B221)),H221,"")</f>
        <v/>
      </c>
      <c r="J221" s="11" t="str">
        <f t="shared" si="8"/>
        <v/>
      </c>
      <c r="K221" s="10" t="str">
        <f>IF(ISNUMBER(SEARCH('Job Allocation'!$C$2,Deployment!C221)),H221,"")</f>
        <v/>
      </c>
      <c r="L221" s="10" t="str">
        <f t="shared" si="9"/>
        <v/>
      </c>
    </row>
    <row r="222" spans="8:12" ht="14.4" x14ac:dyDescent="0.25">
      <c r="H222" s="10">
        <v>221</v>
      </c>
      <c r="I222" s="11" t="str">
        <f>IF(ISNUMBER(SEARCH('Job Allocation'!$C$2,Deployment!B222)),H222,"")</f>
        <v/>
      </c>
      <c r="J222" s="11" t="str">
        <f t="shared" si="8"/>
        <v/>
      </c>
      <c r="K222" s="10" t="str">
        <f>IF(ISNUMBER(SEARCH('Job Allocation'!$C$2,Deployment!C222)),H222,"")</f>
        <v/>
      </c>
      <c r="L222" s="10" t="str">
        <f t="shared" si="9"/>
        <v/>
      </c>
    </row>
    <row r="223" spans="8:12" ht="14.4" x14ac:dyDescent="0.25">
      <c r="H223" s="10">
        <v>222</v>
      </c>
      <c r="I223" s="11" t="str">
        <f>IF(ISNUMBER(SEARCH('Job Allocation'!$C$2,Deployment!B223)),H223,"")</f>
        <v/>
      </c>
      <c r="J223" s="11" t="str">
        <f t="shared" si="8"/>
        <v/>
      </c>
      <c r="K223" s="10" t="str">
        <f>IF(ISNUMBER(SEARCH('Job Allocation'!$C$2,Deployment!C223)),H223,"")</f>
        <v/>
      </c>
      <c r="L223" s="10" t="str">
        <f t="shared" si="9"/>
        <v/>
      </c>
    </row>
    <row r="224" spans="8:12" ht="14.4" x14ac:dyDescent="0.25">
      <c r="H224" s="10">
        <v>223</v>
      </c>
      <c r="I224" s="11" t="str">
        <f>IF(ISNUMBER(SEARCH('Job Allocation'!$C$2,Deployment!B224)),H224,"")</f>
        <v/>
      </c>
      <c r="J224" s="11" t="str">
        <f t="shared" si="8"/>
        <v/>
      </c>
      <c r="K224" s="10" t="str">
        <f>IF(ISNUMBER(SEARCH('Job Allocation'!$C$2,Deployment!C224)),H224,"")</f>
        <v/>
      </c>
      <c r="L224" s="10" t="str">
        <f t="shared" si="9"/>
        <v/>
      </c>
    </row>
    <row r="225" spans="8:12" ht="14.4" x14ac:dyDescent="0.25">
      <c r="H225" s="10">
        <v>224</v>
      </c>
      <c r="I225" s="11" t="str">
        <f>IF(ISNUMBER(SEARCH('Job Allocation'!$C$2,Deployment!B225)),H225,"")</f>
        <v/>
      </c>
      <c r="J225" s="11" t="str">
        <f t="shared" si="8"/>
        <v/>
      </c>
      <c r="K225" s="10" t="str">
        <f>IF(ISNUMBER(SEARCH('Job Allocation'!$C$2,Deployment!C225)),H225,"")</f>
        <v/>
      </c>
      <c r="L225" s="10" t="str">
        <f t="shared" si="9"/>
        <v/>
      </c>
    </row>
    <row r="226" spans="8:12" ht="14.4" x14ac:dyDescent="0.25">
      <c r="H226" s="10">
        <v>225</v>
      </c>
      <c r="I226" s="11" t="str">
        <f>IF(ISNUMBER(SEARCH('Job Allocation'!$C$2,Deployment!B226)),H226,"")</f>
        <v/>
      </c>
      <c r="J226" s="11" t="str">
        <f t="shared" si="8"/>
        <v/>
      </c>
      <c r="K226" s="10" t="str">
        <f>IF(ISNUMBER(SEARCH('Job Allocation'!$C$2,Deployment!C226)),H226,"")</f>
        <v/>
      </c>
      <c r="L226" s="10" t="str">
        <f t="shared" si="9"/>
        <v/>
      </c>
    </row>
    <row r="227" spans="8:12" ht="14.4" x14ac:dyDescent="0.25">
      <c r="H227" s="10">
        <v>226</v>
      </c>
      <c r="I227" s="11" t="str">
        <f>IF(ISNUMBER(SEARCH('Job Allocation'!$C$2,Deployment!B227)),H227,"")</f>
        <v/>
      </c>
      <c r="J227" s="11" t="str">
        <f t="shared" si="8"/>
        <v/>
      </c>
      <c r="K227" s="10" t="str">
        <f>IF(ISNUMBER(SEARCH('Job Allocation'!$C$2,Deployment!C227)),H227,"")</f>
        <v/>
      </c>
      <c r="L227" s="10" t="str">
        <f t="shared" si="9"/>
        <v/>
      </c>
    </row>
    <row r="228" spans="8:12" ht="14.4" x14ac:dyDescent="0.25">
      <c r="H228" s="10">
        <v>227</v>
      </c>
      <c r="I228" s="11" t="str">
        <f>IF(ISNUMBER(SEARCH('Job Allocation'!$C$2,Deployment!B228)),H228,"")</f>
        <v/>
      </c>
      <c r="J228" s="11" t="str">
        <f t="shared" si="8"/>
        <v/>
      </c>
      <c r="K228" s="10" t="str">
        <f>IF(ISNUMBER(SEARCH('Job Allocation'!$C$2,Deployment!C228)),H228,"")</f>
        <v/>
      </c>
      <c r="L228" s="10" t="str">
        <f t="shared" si="9"/>
        <v/>
      </c>
    </row>
    <row r="229" spans="8:12" ht="14.4" x14ac:dyDescent="0.25">
      <c r="H229" s="10">
        <v>228</v>
      </c>
      <c r="I229" s="11" t="str">
        <f>IF(ISNUMBER(SEARCH('Job Allocation'!$C$2,Deployment!B229)),H229,"")</f>
        <v/>
      </c>
      <c r="J229" s="11" t="str">
        <f t="shared" si="8"/>
        <v/>
      </c>
      <c r="K229" s="10" t="str">
        <f>IF(ISNUMBER(SEARCH('Job Allocation'!$C$2,Deployment!C229)),H229,"")</f>
        <v/>
      </c>
      <c r="L229" s="10" t="str">
        <f t="shared" si="9"/>
        <v/>
      </c>
    </row>
    <row r="230" spans="8:12" ht="14.4" x14ac:dyDescent="0.25">
      <c r="H230" s="10">
        <v>229</v>
      </c>
      <c r="I230" s="11" t="str">
        <f>IF(ISNUMBER(SEARCH('Job Allocation'!$C$2,Deployment!B230)),H230,"")</f>
        <v/>
      </c>
      <c r="J230" s="11" t="str">
        <f t="shared" si="8"/>
        <v/>
      </c>
      <c r="K230" s="10" t="str">
        <f>IF(ISNUMBER(SEARCH('Job Allocation'!$C$2,Deployment!C230)),H230,"")</f>
        <v/>
      </c>
      <c r="L230" s="10" t="str">
        <f t="shared" si="9"/>
        <v/>
      </c>
    </row>
    <row r="231" spans="8:12" ht="14.4" x14ac:dyDescent="0.25">
      <c r="H231" s="10">
        <v>230</v>
      </c>
      <c r="I231" s="11" t="str">
        <f>IF(ISNUMBER(SEARCH('Job Allocation'!$C$2,Deployment!B231)),H231,"")</f>
        <v/>
      </c>
      <c r="J231" s="11" t="str">
        <f t="shared" si="8"/>
        <v/>
      </c>
      <c r="K231" s="10" t="str">
        <f>IF(ISNUMBER(SEARCH('Job Allocation'!$C$2,Deployment!C231)),H231,"")</f>
        <v/>
      </c>
      <c r="L231" s="10" t="str">
        <f t="shared" si="9"/>
        <v/>
      </c>
    </row>
    <row r="232" spans="8:12" ht="14.4" x14ac:dyDescent="0.25">
      <c r="H232" s="10">
        <v>231</v>
      </c>
      <c r="I232" s="11" t="str">
        <f>IF(ISNUMBER(SEARCH('Job Allocation'!$C$2,Deployment!B232)),H232,"")</f>
        <v/>
      </c>
      <c r="J232" s="11" t="str">
        <f t="shared" si="8"/>
        <v/>
      </c>
      <c r="K232" s="10" t="str">
        <f>IF(ISNUMBER(SEARCH('Job Allocation'!$C$2,Deployment!C232)),H232,"")</f>
        <v/>
      </c>
      <c r="L232" s="10" t="str">
        <f t="shared" si="9"/>
        <v/>
      </c>
    </row>
    <row r="233" spans="8:12" ht="14.4" x14ac:dyDescent="0.25">
      <c r="H233" s="10">
        <v>232</v>
      </c>
      <c r="I233" s="11" t="str">
        <f>IF(ISNUMBER(SEARCH('Job Allocation'!$C$2,Deployment!B233)),H233,"")</f>
        <v/>
      </c>
      <c r="J233" s="11" t="str">
        <f t="shared" si="8"/>
        <v/>
      </c>
      <c r="K233" s="10" t="str">
        <f>IF(ISNUMBER(SEARCH('Job Allocation'!$C$2,Deployment!C233)),H233,"")</f>
        <v/>
      </c>
      <c r="L233" s="10" t="str">
        <f t="shared" si="9"/>
        <v/>
      </c>
    </row>
    <row r="234" spans="8:12" ht="14.4" x14ac:dyDescent="0.25">
      <c r="H234" s="10">
        <v>233</v>
      </c>
      <c r="I234" s="11" t="str">
        <f>IF(ISNUMBER(SEARCH('Job Allocation'!$C$2,Deployment!B234)),H234,"")</f>
        <v/>
      </c>
      <c r="J234" s="11" t="str">
        <f t="shared" si="8"/>
        <v/>
      </c>
      <c r="K234" s="10" t="str">
        <f>IF(ISNUMBER(SEARCH('Job Allocation'!$C$2,Deployment!C234)),H234,"")</f>
        <v/>
      </c>
      <c r="L234" s="10" t="str">
        <f t="shared" si="9"/>
        <v/>
      </c>
    </row>
    <row r="235" spans="8:12" ht="14.4" x14ac:dyDescent="0.25">
      <c r="H235" s="10">
        <v>234</v>
      </c>
      <c r="I235" s="11" t="str">
        <f>IF(ISNUMBER(SEARCH('Job Allocation'!$C$2,Deployment!B235)),H235,"")</f>
        <v/>
      </c>
      <c r="J235" s="11" t="str">
        <f t="shared" si="8"/>
        <v/>
      </c>
      <c r="K235" s="10" t="str">
        <f>IF(ISNUMBER(SEARCH('Job Allocation'!$C$2,Deployment!C235)),H235,"")</f>
        <v/>
      </c>
      <c r="L235" s="10" t="str">
        <f t="shared" si="9"/>
        <v/>
      </c>
    </row>
    <row r="236" spans="8:12" ht="14.4" x14ac:dyDescent="0.25">
      <c r="H236" s="10">
        <v>235</v>
      </c>
      <c r="I236" s="11" t="str">
        <f>IF(ISNUMBER(SEARCH('Job Allocation'!$C$2,Deployment!B236)),H236,"")</f>
        <v/>
      </c>
      <c r="J236" s="11" t="str">
        <f t="shared" si="8"/>
        <v/>
      </c>
      <c r="K236" s="10" t="str">
        <f>IF(ISNUMBER(SEARCH('Job Allocation'!$C$2,Deployment!C236)),H236,"")</f>
        <v/>
      </c>
      <c r="L236" s="10" t="str">
        <f t="shared" si="9"/>
        <v/>
      </c>
    </row>
    <row r="237" spans="8:12" ht="14.4" x14ac:dyDescent="0.25">
      <c r="H237" s="10">
        <v>236</v>
      </c>
      <c r="I237" s="11" t="str">
        <f>IF(ISNUMBER(SEARCH('Job Allocation'!$C$2,Deployment!B237)),H237,"")</f>
        <v/>
      </c>
      <c r="J237" s="11" t="str">
        <f t="shared" si="8"/>
        <v/>
      </c>
      <c r="K237" s="10" t="str">
        <f>IF(ISNUMBER(SEARCH('Job Allocation'!$C$2,Deployment!C237)),H237,"")</f>
        <v/>
      </c>
      <c r="L237" s="10" t="str">
        <f t="shared" si="9"/>
        <v/>
      </c>
    </row>
    <row r="238" spans="8:12" ht="14.4" x14ac:dyDescent="0.25">
      <c r="H238" s="10">
        <v>237</v>
      </c>
      <c r="I238" s="11" t="str">
        <f>IF(ISNUMBER(SEARCH('Job Allocation'!$C$2,Deployment!B238)),H238,"")</f>
        <v/>
      </c>
      <c r="J238" s="11" t="str">
        <f t="shared" si="8"/>
        <v/>
      </c>
      <c r="K238" s="10" t="str">
        <f>IF(ISNUMBER(SEARCH('Job Allocation'!$C$2,Deployment!C238)),H238,"")</f>
        <v/>
      </c>
      <c r="L238" s="10" t="str">
        <f t="shared" si="9"/>
        <v/>
      </c>
    </row>
    <row r="239" spans="8:12" ht="14.4" x14ac:dyDescent="0.25">
      <c r="H239" s="10">
        <v>238</v>
      </c>
      <c r="I239" s="11" t="str">
        <f>IF(ISNUMBER(SEARCH('Job Allocation'!$C$2,Deployment!B239)),H239,"")</f>
        <v/>
      </c>
      <c r="J239" s="11" t="str">
        <f t="shared" si="8"/>
        <v/>
      </c>
      <c r="K239" s="10" t="str">
        <f>IF(ISNUMBER(SEARCH('Job Allocation'!$C$2,Deployment!C239)),H239,"")</f>
        <v/>
      </c>
      <c r="L239" s="10" t="str">
        <f t="shared" si="9"/>
        <v/>
      </c>
    </row>
    <row r="240" spans="8:12" ht="14.4" x14ac:dyDescent="0.25">
      <c r="H240" s="10">
        <v>239</v>
      </c>
      <c r="I240" s="11" t="str">
        <f>IF(ISNUMBER(SEARCH('Job Allocation'!$C$2,Deployment!B240)),H240,"")</f>
        <v/>
      </c>
      <c r="J240" s="11" t="str">
        <f t="shared" si="8"/>
        <v/>
      </c>
      <c r="K240" s="10" t="str">
        <f>IF(ISNUMBER(SEARCH('Job Allocation'!$C$2,Deployment!C240)),H240,"")</f>
        <v/>
      </c>
      <c r="L240" s="10" t="str">
        <f t="shared" si="9"/>
        <v/>
      </c>
    </row>
    <row r="241" spans="8:12" ht="14.4" x14ac:dyDescent="0.25">
      <c r="H241" s="10">
        <v>240</v>
      </c>
      <c r="I241" s="11" t="str">
        <f>IF(ISNUMBER(SEARCH('Job Allocation'!$C$2,Deployment!B241)),H241,"")</f>
        <v/>
      </c>
      <c r="J241" s="11" t="str">
        <f t="shared" si="8"/>
        <v/>
      </c>
      <c r="K241" s="10" t="str">
        <f>IF(ISNUMBER(SEARCH('Job Allocation'!$C$2,Deployment!C241)),H241,"")</f>
        <v/>
      </c>
      <c r="L241" s="10" t="str">
        <f t="shared" si="9"/>
        <v/>
      </c>
    </row>
    <row r="242" spans="8:12" ht="14.4" x14ac:dyDescent="0.25">
      <c r="H242" s="10">
        <v>241</v>
      </c>
      <c r="I242" s="11" t="str">
        <f>IF(ISNUMBER(SEARCH('Job Allocation'!$C$2,Deployment!B242)),H242,"")</f>
        <v/>
      </c>
      <c r="J242" s="11" t="str">
        <f t="shared" si="8"/>
        <v/>
      </c>
      <c r="K242" s="10" t="str">
        <f>IF(ISNUMBER(SEARCH('Job Allocation'!$C$2,Deployment!C242)),H242,"")</f>
        <v/>
      </c>
      <c r="L242" s="10" t="str">
        <f t="shared" si="9"/>
        <v/>
      </c>
    </row>
    <row r="243" spans="8:12" ht="14.4" x14ac:dyDescent="0.25">
      <c r="H243" s="10">
        <v>242</v>
      </c>
      <c r="I243" s="11" t="str">
        <f>IF(ISNUMBER(SEARCH('Job Allocation'!$C$2,Deployment!B243)),H243,"")</f>
        <v/>
      </c>
      <c r="J243" s="11" t="str">
        <f t="shared" si="8"/>
        <v/>
      </c>
      <c r="K243" s="10" t="str">
        <f>IF(ISNUMBER(SEARCH('Job Allocation'!$C$2,Deployment!C243)),H243,"")</f>
        <v/>
      </c>
      <c r="L243" s="10" t="str">
        <f t="shared" si="9"/>
        <v/>
      </c>
    </row>
    <row r="244" spans="8:12" ht="14.4" x14ac:dyDescent="0.25">
      <c r="H244" s="10">
        <v>243</v>
      </c>
      <c r="I244" s="11" t="str">
        <f>IF(ISNUMBER(SEARCH('Job Allocation'!$C$2,Deployment!B244)),H244,"")</f>
        <v/>
      </c>
      <c r="J244" s="11" t="str">
        <f t="shared" si="8"/>
        <v/>
      </c>
      <c r="K244" s="10" t="str">
        <f>IF(ISNUMBER(SEARCH('Job Allocation'!$C$2,Deployment!C244)),H244,"")</f>
        <v/>
      </c>
      <c r="L244" s="10" t="str">
        <f t="shared" si="9"/>
        <v/>
      </c>
    </row>
    <row r="245" spans="8:12" ht="14.4" x14ac:dyDescent="0.25">
      <c r="H245" s="10">
        <v>244</v>
      </c>
      <c r="I245" s="11" t="str">
        <f>IF(ISNUMBER(SEARCH('Job Allocation'!$C$2,Deployment!B245)),H245,"")</f>
        <v/>
      </c>
      <c r="J245" s="11" t="str">
        <f t="shared" si="8"/>
        <v/>
      </c>
      <c r="K245" s="10" t="str">
        <f>IF(ISNUMBER(SEARCH('Job Allocation'!$C$2,Deployment!C245)),H245,"")</f>
        <v/>
      </c>
      <c r="L245" s="10" t="str">
        <f t="shared" si="9"/>
        <v/>
      </c>
    </row>
    <row r="246" spans="8:12" ht="14.4" x14ac:dyDescent="0.25">
      <c r="H246" s="10">
        <v>245</v>
      </c>
      <c r="I246" s="11" t="str">
        <f>IF(ISNUMBER(SEARCH('Job Allocation'!$C$2,Deployment!B246)),H246,"")</f>
        <v/>
      </c>
      <c r="J246" s="11" t="str">
        <f t="shared" si="8"/>
        <v/>
      </c>
      <c r="K246" s="10" t="str">
        <f>IF(ISNUMBER(SEARCH('Job Allocation'!$C$2,Deployment!C246)),H246,"")</f>
        <v/>
      </c>
      <c r="L246" s="10" t="str">
        <f t="shared" si="9"/>
        <v/>
      </c>
    </row>
    <row r="247" spans="8:12" ht="14.4" x14ac:dyDescent="0.25">
      <c r="H247" s="10">
        <v>246</v>
      </c>
      <c r="I247" s="11" t="str">
        <f>IF(ISNUMBER(SEARCH('Job Allocation'!$C$2,Deployment!B247)),H247,"")</f>
        <v/>
      </c>
      <c r="J247" s="11" t="str">
        <f t="shared" si="8"/>
        <v/>
      </c>
      <c r="K247" s="10" t="str">
        <f>IF(ISNUMBER(SEARCH('Job Allocation'!$C$2,Deployment!C247)),H247,"")</f>
        <v/>
      </c>
      <c r="L247" s="10" t="str">
        <f t="shared" si="9"/>
        <v/>
      </c>
    </row>
    <row r="248" spans="8:12" ht="14.4" x14ac:dyDescent="0.25">
      <c r="H248" s="10">
        <v>247</v>
      </c>
      <c r="I248" s="11" t="str">
        <f>IF(ISNUMBER(SEARCH('Job Allocation'!$C$2,Deployment!B248)),H248,"")</f>
        <v/>
      </c>
      <c r="J248" s="11" t="str">
        <f t="shared" si="8"/>
        <v/>
      </c>
      <c r="K248" s="10" t="str">
        <f>IF(ISNUMBER(SEARCH('Job Allocation'!$C$2,Deployment!C248)),H248,"")</f>
        <v/>
      </c>
      <c r="L248" s="10" t="str">
        <f t="shared" si="9"/>
        <v/>
      </c>
    </row>
    <row r="249" spans="8:12" ht="14.4" x14ac:dyDescent="0.25">
      <c r="H249" s="10">
        <v>248</v>
      </c>
      <c r="I249" s="11" t="str">
        <f>IF(ISNUMBER(SEARCH('Job Allocation'!$C$2,Deployment!B249)),H249,"")</f>
        <v/>
      </c>
      <c r="J249" s="11" t="str">
        <f t="shared" si="8"/>
        <v/>
      </c>
      <c r="K249" s="10" t="str">
        <f>IF(ISNUMBER(SEARCH('Job Allocation'!$C$2,Deployment!C249)),H249,"")</f>
        <v/>
      </c>
      <c r="L249" s="10" t="str">
        <f t="shared" si="9"/>
        <v/>
      </c>
    </row>
    <row r="250" spans="8:12" ht="14.4" x14ac:dyDescent="0.25">
      <c r="H250" s="10">
        <v>249</v>
      </c>
      <c r="I250" s="11" t="str">
        <f>IF(ISNUMBER(SEARCH('Job Allocation'!$C$2,Deployment!B250)),H250,"")</f>
        <v/>
      </c>
      <c r="J250" s="11" t="str">
        <f t="shared" si="8"/>
        <v/>
      </c>
      <c r="K250" s="10" t="str">
        <f>IF(ISNUMBER(SEARCH('Job Allocation'!$C$2,Deployment!C250)),H250,"")</f>
        <v/>
      </c>
      <c r="L250" s="10" t="str">
        <f t="shared" si="9"/>
        <v/>
      </c>
    </row>
    <row r="251" spans="8:12" ht="14.4" x14ac:dyDescent="0.25">
      <c r="H251" s="10">
        <v>250</v>
      </c>
      <c r="I251" s="11" t="str">
        <f>IF(ISNUMBER(SEARCH('Job Allocation'!$C$2,Deployment!B251)),H251,"")</f>
        <v/>
      </c>
      <c r="J251" s="11" t="str">
        <f t="shared" si="8"/>
        <v/>
      </c>
      <c r="K251" s="10" t="str">
        <f>IF(ISNUMBER(SEARCH('Job Allocation'!$C$2,Deployment!C251)),H251,"")</f>
        <v/>
      </c>
      <c r="L251" s="10" t="str">
        <f t="shared" si="9"/>
        <v/>
      </c>
    </row>
    <row r="252" spans="8:12" ht="14.4" x14ac:dyDescent="0.25">
      <c r="H252" s="10">
        <v>251</v>
      </c>
      <c r="I252" s="11" t="str">
        <f>IF(ISNUMBER(SEARCH('Job Allocation'!$C$2,Deployment!B252)),H252,"")</f>
        <v/>
      </c>
      <c r="J252" s="11" t="str">
        <f t="shared" si="8"/>
        <v/>
      </c>
      <c r="K252" s="10" t="str">
        <f>IF(ISNUMBER(SEARCH('Job Allocation'!$C$2,Deployment!C252)),H252,"")</f>
        <v/>
      </c>
      <c r="L252" s="10" t="str">
        <f t="shared" si="9"/>
        <v/>
      </c>
    </row>
    <row r="253" spans="8:12" ht="14.4" x14ac:dyDescent="0.25">
      <c r="H253" s="10">
        <v>252</v>
      </c>
      <c r="I253" s="11" t="str">
        <f>IF(ISNUMBER(SEARCH('Job Allocation'!$C$2,Deployment!B253)),H253,"")</f>
        <v/>
      </c>
      <c r="J253" s="11" t="str">
        <f t="shared" si="8"/>
        <v/>
      </c>
      <c r="K253" s="10" t="str">
        <f>IF(ISNUMBER(SEARCH('Job Allocation'!$C$2,Deployment!C253)),H253,"")</f>
        <v/>
      </c>
      <c r="L253" s="10" t="str">
        <f t="shared" si="9"/>
        <v/>
      </c>
    </row>
    <row r="254" spans="8:12" ht="14.4" x14ac:dyDescent="0.25">
      <c r="H254" s="10">
        <v>253</v>
      </c>
      <c r="I254" s="11" t="str">
        <f>IF(ISNUMBER(SEARCH('Job Allocation'!$C$2,Deployment!B254)),H254,"")</f>
        <v/>
      </c>
      <c r="J254" s="11" t="str">
        <f t="shared" si="8"/>
        <v/>
      </c>
      <c r="K254" s="10" t="str">
        <f>IF(ISNUMBER(SEARCH('Job Allocation'!$C$2,Deployment!C254)),H254,"")</f>
        <v/>
      </c>
      <c r="L254" s="10" t="str">
        <f t="shared" si="9"/>
        <v/>
      </c>
    </row>
    <row r="255" spans="8:12" ht="14.4" x14ac:dyDescent="0.25">
      <c r="H255" s="10">
        <v>254</v>
      </c>
      <c r="I255" s="11" t="str">
        <f>IF(ISNUMBER(SEARCH('Job Allocation'!$C$2,Deployment!B255)),H255,"")</f>
        <v/>
      </c>
      <c r="J255" s="11" t="str">
        <f t="shared" si="8"/>
        <v/>
      </c>
      <c r="K255" s="10" t="str">
        <f>IF(ISNUMBER(SEARCH('Job Allocation'!$C$2,Deployment!C255)),H255,"")</f>
        <v/>
      </c>
      <c r="L255" s="10" t="str">
        <f t="shared" si="9"/>
        <v/>
      </c>
    </row>
    <row r="256" spans="8:12" ht="14.4" x14ac:dyDescent="0.25">
      <c r="H256" s="10">
        <v>255</v>
      </c>
      <c r="I256" s="11" t="str">
        <f>IF(ISNUMBER(SEARCH('Job Allocation'!$C$2,Deployment!B256)),H256,"")</f>
        <v/>
      </c>
      <c r="J256" s="11" t="str">
        <f t="shared" si="8"/>
        <v/>
      </c>
      <c r="K256" s="10" t="str">
        <f>IF(ISNUMBER(SEARCH('Job Allocation'!$C$2,Deployment!C256)),H256,"")</f>
        <v/>
      </c>
      <c r="L256" s="10" t="str">
        <f t="shared" si="9"/>
        <v/>
      </c>
    </row>
    <row r="257" spans="8:12" ht="14.4" x14ac:dyDescent="0.25">
      <c r="H257" s="10">
        <v>256</v>
      </c>
      <c r="I257" s="11" t="str">
        <f>IF(ISNUMBER(SEARCH('Job Allocation'!$C$2,Deployment!B257)),H257,"")</f>
        <v/>
      </c>
      <c r="J257" s="11" t="str">
        <f t="shared" si="8"/>
        <v/>
      </c>
      <c r="K257" s="10" t="str">
        <f>IF(ISNUMBER(SEARCH('Job Allocation'!$C$2,Deployment!C257)),H257,"")</f>
        <v/>
      </c>
      <c r="L257" s="10" t="str">
        <f t="shared" si="9"/>
        <v/>
      </c>
    </row>
    <row r="258" spans="8:12" ht="14.4" x14ac:dyDescent="0.25">
      <c r="H258" s="10">
        <v>257</v>
      </c>
      <c r="I258" s="11" t="str">
        <f>IF(ISNUMBER(SEARCH('Job Allocation'!$C$2,Deployment!B258)),H258,"")</f>
        <v/>
      </c>
      <c r="J258" s="11" t="str">
        <f t="shared" si="8"/>
        <v/>
      </c>
      <c r="K258" s="10" t="str">
        <f>IF(ISNUMBER(SEARCH('Job Allocation'!$C$2,Deployment!C258)),H258,"")</f>
        <v/>
      </c>
      <c r="L258" s="10" t="str">
        <f t="shared" si="9"/>
        <v/>
      </c>
    </row>
    <row r="259" spans="8:12" ht="14.4" x14ac:dyDescent="0.25">
      <c r="H259" s="10">
        <v>258</v>
      </c>
      <c r="I259" s="11" t="str">
        <f>IF(ISNUMBER(SEARCH('Job Allocation'!$C$2,Deployment!B259)),H259,"")</f>
        <v/>
      </c>
      <c r="J259" s="11" t="str">
        <f t="shared" ref="J259:J322" si="10">IFERROR(SMALL($I$2:$I$100,H259),"")</f>
        <v/>
      </c>
      <c r="K259" s="10" t="str">
        <f>IF(ISNUMBER(SEARCH('Job Allocation'!$C$2,Deployment!C259)),H259,"")</f>
        <v/>
      </c>
      <c r="L259" s="10" t="str">
        <f t="shared" ref="L259:L322" si="11">IFERROR(SMALL($K$2:$K$100,H259),"")</f>
        <v/>
      </c>
    </row>
    <row r="260" spans="8:12" ht="14.4" x14ac:dyDescent="0.25">
      <c r="H260" s="10">
        <v>259</v>
      </c>
      <c r="I260" s="11" t="str">
        <f>IF(ISNUMBER(SEARCH('Job Allocation'!$C$2,Deployment!B260)),H260,"")</f>
        <v/>
      </c>
      <c r="J260" s="11" t="str">
        <f t="shared" si="10"/>
        <v/>
      </c>
      <c r="K260" s="10" t="str">
        <f>IF(ISNUMBER(SEARCH('Job Allocation'!$C$2,Deployment!C260)),H260,"")</f>
        <v/>
      </c>
      <c r="L260" s="10" t="str">
        <f t="shared" si="11"/>
        <v/>
      </c>
    </row>
    <row r="261" spans="8:12" ht="14.4" x14ac:dyDescent="0.25">
      <c r="H261" s="10">
        <v>260</v>
      </c>
      <c r="I261" s="11" t="str">
        <f>IF(ISNUMBER(SEARCH('Job Allocation'!$C$2,Deployment!B261)),H261,"")</f>
        <v/>
      </c>
      <c r="J261" s="11" t="str">
        <f t="shared" si="10"/>
        <v/>
      </c>
      <c r="K261" s="10" t="str">
        <f>IF(ISNUMBER(SEARCH('Job Allocation'!$C$2,Deployment!C261)),H261,"")</f>
        <v/>
      </c>
      <c r="L261" s="10" t="str">
        <f t="shared" si="11"/>
        <v/>
      </c>
    </row>
    <row r="262" spans="8:12" ht="14.4" x14ac:dyDescent="0.25">
      <c r="H262" s="10">
        <v>261</v>
      </c>
      <c r="I262" s="11" t="str">
        <f>IF(ISNUMBER(SEARCH('Job Allocation'!$C$2,Deployment!B262)),H262,"")</f>
        <v/>
      </c>
      <c r="J262" s="11" t="str">
        <f t="shared" si="10"/>
        <v/>
      </c>
      <c r="K262" s="10" t="str">
        <f>IF(ISNUMBER(SEARCH('Job Allocation'!$C$2,Deployment!C262)),H262,"")</f>
        <v/>
      </c>
      <c r="L262" s="10" t="str">
        <f t="shared" si="11"/>
        <v/>
      </c>
    </row>
    <row r="263" spans="8:12" ht="14.4" x14ac:dyDescent="0.25">
      <c r="H263" s="10">
        <v>262</v>
      </c>
      <c r="I263" s="11" t="str">
        <f>IF(ISNUMBER(SEARCH('Job Allocation'!$C$2,Deployment!B263)),H263,"")</f>
        <v/>
      </c>
      <c r="J263" s="11" t="str">
        <f t="shared" si="10"/>
        <v/>
      </c>
      <c r="K263" s="10" t="str">
        <f>IF(ISNUMBER(SEARCH('Job Allocation'!$C$2,Deployment!C263)),H263,"")</f>
        <v/>
      </c>
      <c r="L263" s="10" t="str">
        <f t="shared" si="11"/>
        <v/>
      </c>
    </row>
    <row r="264" spans="8:12" ht="14.4" x14ac:dyDescent="0.25">
      <c r="H264" s="10">
        <v>263</v>
      </c>
      <c r="I264" s="11" t="str">
        <f>IF(ISNUMBER(SEARCH('Job Allocation'!$C$2,Deployment!B264)),H264,"")</f>
        <v/>
      </c>
      <c r="J264" s="11" t="str">
        <f t="shared" si="10"/>
        <v/>
      </c>
      <c r="K264" s="10" t="str">
        <f>IF(ISNUMBER(SEARCH('Job Allocation'!$C$2,Deployment!C264)),H264,"")</f>
        <v/>
      </c>
      <c r="L264" s="10" t="str">
        <f t="shared" si="11"/>
        <v/>
      </c>
    </row>
    <row r="265" spans="8:12" ht="14.4" x14ac:dyDescent="0.25">
      <c r="H265" s="10">
        <v>264</v>
      </c>
      <c r="I265" s="11" t="str">
        <f>IF(ISNUMBER(SEARCH('Job Allocation'!$C$2,Deployment!B265)),H265,"")</f>
        <v/>
      </c>
      <c r="J265" s="11" t="str">
        <f t="shared" si="10"/>
        <v/>
      </c>
      <c r="K265" s="10" t="str">
        <f>IF(ISNUMBER(SEARCH('Job Allocation'!$C$2,Deployment!C265)),H265,"")</f>
        <v/>
      </c>
      <c r="L265" s="10" t="str">
        <f t="shared" si="11"/>
        <v/>
      </c>
    </row>
    <row r="266" spans="8:12" ht="14.4" x14ac:dyDescent="0.25">
      <c r="H266" s="10">
        <v>265</v>
      </c>
      <c r="I266" s="11" t="str">
        <f>IF(ISNUMBER(SEARCH('Job Allocation'!$C$2,Deployment!B266)),H266,"")</f>
        <v/>
      </c>
      <c r="J266" s="11" t="str">
        <f t="shared" si="10"/>
        <v/>
      </c>
      <c r="K266" s="10" t="str">
        <f>IF(ISNUMBER(SEARCH('Job Allocation'!$C$2,Deployment!C266)),H266,"")</f>
        <v/>
      </c>
      <c r="L266" s="10" t="str">
        <f t="shared" si="11"/>
        <v/>
      </c>
    </row>
    <row r="267" spans="8:12" ht="14.4" x14ac:dyDescent="0.25">
      <c r="H267" s="10">
        <v>266</v>
      </c>
      <c r="I267" s="11" t="str">
        <f>IF(ISNUMBER(SEARCH('Job Allocation'!$C$2,Deployment!B267)),H267,"")</f>
        <v/>
      </c>
      <c r="J267" s="11" t="str">
        <f t="shared" si="10"/>
        <v/>
      </c>
      <c r="K267" s="10" t="str">
        <f>IF(ISNUMBER(SEARCH('Job Allocation'!$C$2,Deployment!C267)),H267,"")</f>
        <v/>
      </c>
      <c r="L267" s="10" t="str">
        <f t="shared" si="11"/>
        <v/>
      </c>
    </row>
    <row r="268" spans="8:12" ht="14.4" x14ac:dyDescent="0.25">
      <c r="H268" s="10">
        <v>267</v>
      </c>
      <c r="I268" s="11" t="str">
        <f>IF(ISNUMBER(SEARCH('Job Allocation'!$C$2,Deployment!B268)),H268,"")</f>
        <v/>
      </c>
      <c r="J268" s="11" t="str">
        <f t="shared" si="10"/>
        <v/>
      </c>
      <c r="K268" s="10" t="str">
        <f>IF(ISNUMBER(SEARCH('Job Allocation'!$C$2,Deployment!C268)),H268,"")</f>
        <v/>
      </c>
      <c r="L268" s="10" t="str">
        <f t="shared" si="11"/>
        <v/>
      </c>
    </row>
    <row r="269" spans="8:12" ht="14.4" x14ac:dyDescent="0.25">
      <c r="H269" s="10">
        <v>268</v>
      </c>
      <c r="I269" s="11" t="str">
        <f>IF(ISNUMBER(SEARCH('Job Allocation'!$C$2,Deployment!B269)),H269,"")</f>
        <v/>
      </c>
      <c r="J269" s="11" t="str">
        <f t="shared" si="10"/>
        <v/>
      </c>
      <c r="K269" s="10" t="str">
        <f>IF(ISNUMBER(SEARCH('Job Allocation'!$C$2,Deployment!C269)),H269,"")</f>
        <v/>
      </c>
      <c r="L269" s="10" t="str">
        <f t="shared" si="11"/>
        <v/>
      </c>
    </row>
    <row r="270" spans="8:12" ht="14.4" x14ac:dyDescent="0.25">
      <c r="H270" s="10">
        <v>269</v>
      </c>
      <c r="I270" s="11" t="str">
        <f>IF(ISNUMBER(SEARCH('Job Allocation'!$C$2,Deployment!B270)),H270,"")</f>
        <v/>
      </c>
      <c r="J270" s="11" t="str">
        <f t="shared" si="10"/>
        <v/>
      </c>
      <c r="K270" s="10" t="str">
        <f>IF(ISNUMBER(SEARCH('Job Allocation'!$C$2,Deployment!C270)),H270,"")</f>
        <v/>
      </c>
      <c r="L270" s="10" t="str">
        <f t="shared" si="11"/>
        <v/>
      </c>
    </row>
    <row r="271" spans="8:12" ht="14.4" x14ac:dyDescent="0.25">
      <c r="H271" s="10">
        <v>270</v>
      </c>
      <c r="I271" s="11" t="str">
        <f>IF(ISNUMBER(SEARCH('Job Allocation'!$C$2,Deployment!B271)),H271,"")</f>
        <v/>
      </c>
      <c r="J271" s="11" t="str">
        <f t="shared" si="10"/>
        <v/>
      </c>
      <c r="K271" s="10" t="str">
        <f>IF(ISNUMBER(SEARCH('Job Allocation'!$C$2,Deployment!C271)),H271,"")</f>
        <v/>
      </c>
      <c r="L271" s="10" t="str">
        <f t="shared" si="11"/>
        <v/>
      </c>
    </row>
    <row r="272" spans="8:12" ht="14.4" x14ac:dyDescent="0.25">
      <c r="H272" s="10">
        <v>271</v>
      </c>
      <c r="I272" s="11" t="str">
        <f>IF(ISNUMBER(SEARCH('Job Allocation'!$C$2,Deployment!B272)),H272,"")</f>
        <v/>
      </c>
      <c r="J272" s="11" t="str">
        <f t="shared" si="10"/>
        <v/>
      </c>
      <c r="K272" s="10" t="str">
        <f>IF(ISNUMBER(SEARCH('Job Allocation'!$C$2,Deployment!C272)),H272,"")</f>
        <v/>
      </c>
      <c r="L272" s="10" t="str">
        <f t="shared" si="11"/>
        <v/>
      </c>
    </row>
    <row r="273" spans="8:12" ht="14.4" x14ac:dyDescent="0.25">
      <c r="H273" s="10">
        <v>272</v>
      </c>
      <c r="I273" s="11" t="str">
        <f>IF(ISNUMBER(SEARCH('Job Allocation'!$C$2,Deployment!B273)),H273,"")</f>
        <v/>
      </c>
      <c r="J273" s="11" t="str">
        <f t="shared" si="10"/>
        <v/>
      </c>
      <c r="K273" s="10" t="str">
        <f>IF(ISNUMBER(SEARCH('Job Allocation'!$C$2,Deployment!C273)),H273,"")</f>
        <v/>
      </c>
      <c r="L273" s="10" t="str">
        <f t="shared" si="11"/>
        <v/>
      </c>
    </row>
    <row r="274" spans="8:12" ht="14.4" x14ac:dyDescent="0.25">
      <c r="H274" s="10">
        <v>273</v>
      </c>
      <c r="I274" s="11" t="str">
        <f>IF(ISNUMBER(SEARCH('Job Allocation'!$C$2,Deployment!B274)),H274,"")</f>
        <v/>
      </c>
      <c r="J274" s="11" t="str">
        <f t="shared" si="10"/>
        <v/>
      </c>
      <c r="K274" s="10" t="str">
        <f>IF(ISNUMBER(SEARCH('Job Allocation'!$C$2,Deployment!C274)),H274,"")</f>
        <v/>
      </c>
      <c r="L274" s="10" t="str">
        <f t="shared" si="11"/>
        <v/>
      </c>
    </row>
    <row r="275" spans="8:12" ht="14.4" x14ac:dyDescent="0.25">
      <c r="H275" s="10">
        <v>274</v>
      </c>
      <c r="I275" s="11" t="str">
        <f>IF(ISNUMBER(SEARCH('Job Allocation'!$C$2,Deployment!B275)),H275,"")</f>
        <v/>
      </c>
      <c r="J275" s="11" t="str">
        <f t="shared" si="10"/>
        <v/>
      </c>
      <c r="K275" s="10" t="str">
        <f>IF(ISNUMBER(SEARCH('Job Allocation'!$C$2,Deployment!C275)),H275,"")</f>
        <v/>
      </c>
      <c r="L275" s="10" t="str">
        <f t="shared" si="11"/>
        <v/>
      </c>
    </row>
    <row r="276" spans="8:12" ht="14.4" x14ac:dyDescent="0.25">
      <c r="H276" s="10">
        <v>275</v>
      </c>
      <c r="I276" s="11" t="str">
        <f>IF(ISNUMBER(SEARCH('Job Allocation'!$C$2,Deployment!B276)),H276,"")</f>
        <v/>
      </c>
      <c r="J276" s="11" t="str">
        <f t="shared" si="10"/>
        <v/>
      </c>
      <c r="K276" s="10" t="str">
        <f>IF(ISNUMBER(SEARCH('Job Allocation'!$C$2,Deployment!C276)),H276,"")</f>
        <v/>
      </c>
      <c r="L276" s="10" t="str">
        <f t="shared" si="11"/>
        <v/>
      </c>
    </row>
    <row r="277" spans="8:12" ht="14.4" x14ac:dyDescent="0.25">
      <c r="H277" s="10">
        <v>276</v>
      </c>
      <c r="I277" s="11" t="str">
        <f>IF(ISNUMBER(SEARCH('Job Allocation'!$C$2,Deployment!B277)),H277,"")</f>
        <v/>
      </c>
      <c r="J277" s="11" t="str">
        <f t="shared" si="10"/>
        <v/>
      </c>
      <c r="K277" s="10" t="str">
        <f>IF(ISNUMBER(SEARCH('Job Allocation'!$C$2,Deployment!C277)),H277,"")</f>
        <v/>
      </c>
      <c r="L277" s="10" t="str">
        <f t="shared" si="11"/>
        <v/>
      </c>
    </row>
    <row r="278" spans="8:12" ht="14.4" x14ac:dyDescent="0.25">
      <c r="H278" s="10">
        <v>277</v>
      </c>
      <c r="I278" s="11" t="str">
        <f>IF(ISNUMBER(SEARCH('Job Allocation'!$C$2,Deployment!B278)),H278,"")</f>
        <v/>
      </c>
      <c r="J278" s="11" t="str">
        <f t="shared" si="10"/>
        <v/>
      </c>
      <c r="K278" s="10" t="str">
        <f>IF(ISNUMBER(SEARCH('Job Allocation'!$C$2,Deployment!C278)),H278,"")</f>
        <v/>
      </c>
      <c r="L278" s="10" t="str">
        <f t="shared" si="11"/>
        <v/>
      </c>
    </row>
    <row r="279" spans="8:12" ht="14.4" x14ac:dyDescent="0.25">
      <c r="H279" s="10">
        <v>278</v>
      </c>
      <c r="I279" s="11" t="str">
        <f>IF(ISNUMBER(SEARCH('Job Allocation'!$C$2,Deployment!B279)),H279,"")</f>
        <v/>
      </c>
      <c r="J279" s="11" t="str">
        <f t="shared" si="10"/>
        <v/>
      </c>
      <c r="K279" s="10" t="str">
        <f>IF(ISNUMBER(SEARCH('Job Allocation'!$C$2,Deployment!C279)),H279,"")</f>
        <v/>
      </c>
      <c r="L279" s="10" t="str">
        <f t="shared" si="11"/>
        <v/>
      </c>
    </row>
    <row r="280" spans="8:12" ht="14.4" x14ac:dyDescent="0.25">
      <c r="H280" s="10">
        <v>279</v>
      </c>
      <c r="I280" s="11" t="str">
        <f>IF(ISNUMBER(SEARCH('Job Allocation'!$C$2,Deployment!B280)),H280,"")</f>
        <v/>
      </c>
      <c r="J280" s="11" t="str">
        <f t="shared" si="10"/>
        <v/>
      </c>
      <c r="K280" s="10" t="str">
        <f>IF(ISNUMBER(SEARCH('Job Allocation'!$C$2,Deployment!C280)),H280,"")</f>
        <v/>
      </c>
      <c r="L280" s="10" t="str">
        <f t="shared" si="11"/>
        <v/>
      </c>
    </row>
    <row r="281" spans="8:12" ht="14.4" x14ac:dyDescent="0.25">
      <c r="H281" s="10">
        <v>280</v>
      </c>
      <c r="I281" s="11" t="str">
        <f>IF(ISNUMBER(SEARCH('Job Allocation'!$C$2,Deployment!B281)),H281,"")</f>
        <v/>
      </c>
      <c r="J281" s="11" t="str">
        <f t="shared" si="10"/>
        <v/>
      </c>
      <c r="K281" s="10" t="str">
        <f>IF(ISNUMBER(SEARCH('Job Allocation'!$C$2,Deployment!C281)),H281,"")</f>
        <v/>
      </c>
      <c r="L281" s="10" t="str">
        <f t="shared" si="11"/>
        <v/>
      </c>
    </row>
    <row r="282" spans="8:12" ht="14.4" x14ac:dyDescent="0.25">
      <c r="H282" s="10">
        <v>281</v>
      </c>
      <c r="I282" s="11" t="str">
        <f>IF(ISNUMBER(SEARCH('Job Allocation'!$C$2,Deployment!B282)),H282,"")</f>
        <v/>
      </c>
      <c r="J282" s="11" t="str">
        <f t="shared" si="10"/>
        <v/>
      </c>
      <c r="K282" s="10" t="str">
        <f>IF(ISNUMBER(SEARCH('Job Allocation'!$C$2,Deployment!C282)),H282,"")</f>
        <v/>
      </c>
      <c r="L282" s="10" t="str">
        <f t="shared" si="11"/>
        <v/>
      </c>
    </row>
    <row r="283" spans="8:12" ht="14.4" x14ac:dyDescent="0.25">
      <c r="H283" s="10">
        <v>282</v>
      </c>
      <c r="I283" s="11" t="str">
        <f>IF(ISNUMBER(SEARCH('Job Allocation'!$C$2,Deployment!B283)),H283,"")</f>
        <v/>
      </c>
      <c r="J283" s="11" t="str">
        <f t="shared" si="10"/>
        <v/>
      </c>
      <c r="K283" s="10" t="str">
        <f>IF(ISNUMBER(SEARCH('Job Allocation'!$C$2,Deployment!C283)),H283,"")</f>
        <v/>
      </c>
      <c r="L283" s="10" t="str">
        <f t="shared" si="11"/>
        <v/>
      </c>
    </row>
    <row r="284" spans="8:12" ht="14.4" x14ac:dyDescent="0.25">
      <c r="H284" s="10">
        <v>283</v>
      </c>
      <c r="I284" s="11" t="str">
        <f>IF(ISNUMBER(SEARCH('Job Allocation'!$C$2,Deployment!B284)),H284,"")</f>
        <v/>
      </c>
      <c r="J284" s="11" t="str">
        <f t="shared" si="10"/>
        <v/>
      </c>
      <c r="K284" s="10" t="str">
        <f>IF(ISNUMBER(SEARCH('Job Allocation'!$C$2,Deployment!C284)),H284,"")</f>
        <v/>
      </c>
      <c r="L284" s="10" t="str">
        <f t="shared" si="11"/>
        <v/>
      </c>
    </row>
    <row r="285" spans="8:12" ht="14.4" x14ac:dyDescent="0.25">
      <c r="H285" s="10">
        <v>284</v>
      </c>
      <c r="I285" s="11" t="str">
        <f>IF(ISNUMBER(SEARCH('Job Allocation'!$C$2,Deployment!B285)),H285,"")</f>
        <v/>
      </c>
      <c r="J285" s="11" t="str">
        <f t="shared" si="10"/>
        <v/>
      </c>
      <c r="K285" s="10" t="str">
        <f>IF(ISNUMBER(SEARCH('Job Allocation'!$C$2,Deployment!C285)),H285,"")</f>
        <v/>
      </c>
      <c r="L285" s="10" t="str">
        <f t="shared" si="11"/>
        <v/>
      </c>
    </row>
    <row r="286" spans="8:12" ht="14.4" x14ac:dyDescent="0.25">
      <c r="H286" s="10">
        <v>285</v>
      </c>
      <c r="I286" s="11" t="str">
        <f>IF(ISNUMBER(SEARCH('Job Allocation'!$C$2,Deployment!B286)),H286,"")</f>
        <v/>
      </c>
      <c r="J286" s="11" t="str">
        <f t="shared" si="10"/>
        <v/>
      </c>
      <c r="K286" s="10" t="str">
        <f>IF(ISNUMBER(SEARCH('Job Allocation'!$C$2,Deployment!C286)),H286,"")</f>
        <v/>
      </c>
      <c r="L286" s="10" t="str">
        <f t="shared" si="11"/>
        <v/>
      </c>
    </row>
    <row r="287" spans="8:12" ht="14.4" x14ac:dyDescent="0.25">
      <c r="H287" s="10">
        <v>286</v>
      </c>
      <c r="I287" s="11" t="str">
        <f>IF(ISNUMBER(SEARCH('Job Allocation'!$C$2,Deployment!B287)),H287,"")</f>
        <v/>
      </c>
      <c r="J287" s="11" t="str">
        <f t="shared" si="10"/>
        <v/>
      </c>
      <c r="K287" s="10" t="str">
        <f>IF(ISNUMBER(SEARCH('Job Allocation'!$C$2,Deployment!C287)),H287,"")</f>
        <v/>
      </c>
      <c r="L287" s="10" t="str">
        <f t="shared" si="11"/>
        <v/>
      </c>
    </row>
    <row r="288" spans="8:12" ht="14.4" x14ac:dyDescent="0.25">
      <c r="H288" s="10">
        <v>287</v>
      </c>
      <c r="I288" s="11" t="str">
        <f>IF(ISNUMBER(SEARCH('Job Allocation'!$C$2,Deployment!B288)),H288,"")</f>
        <v/>
      </c>
      <c r="J288" s="11" t="str">
        <f t="shared" si="10"/>
        <v/>
      </c>
      <c r="K288" s="10" t="str">
        <f>IF(ISNUMBER(SEARCH('Job Allocation'!$C$2,Deployment!C288)),H288,"")</f>
        <v/>
      </c>
      <c r="L288" s="10" t="str">
        <f t="shared" si="11"/>
        <v/>
      </c>
    </row>
    <row r="289" spans="8:12" ht="14.4" x14ac:dyDescent="0.25">
      <c r="H289" s="10">
        <v>288</v>
      </c>
      <c r="I289" s="11" t="str">
        <f>IF(ISNUMBER(SEARCH('Job Allocation'!$C$2,Deployment!B289)),H289,"")</f>
        <v/>
      </c>
      <c r="J289" s="11" t="str">
        <f t="shared" si="10"/>
        <v/>
      </c>
      <c r="K289" s="10" t="str">
        <f>IF(ISNUMBER(SEARCH('Job Allocation'!$C$2,Deployment!C289)),H289,"")</f>
        <v/>
      </c>
      <c r="L289" s="10" t="str">
        <f t="shared" si="11"/>
        <v/>
      </c>
    </row>
    <row r="290" spans="8:12" ht="14.4" x14ac:dyDescent="0.25">
      <c r="H290" s="10">
        <v>289</v>
      </c>
      <c r="I290" s="11" t="str">
        <f>IF(ISNUMBER(SEARCH('Job Allocation'!$C$2,Deployment!B290)),H290,"")</f>
        <v/>
      </c>
      <c r="J290" s="11" t="str">
        <f t="shared" si="10"/>
        <v/>
      </c>
      <c r="K290" s="10" t="str">
        <f>IF(ISNUMBER(SEARCH('Job Allocation'!$C$2,Deployment!C290)),H290,"")</f>
        <v/>
      </c>
      <c r="L290" s="10" t="str">
        <f t="shared" si="11"/>
        <v/>
      </c>
    </row>
    <row r="291" spans="8:12" ht="14.4" x14ac:dyDescent="0.25">
      <c r="H291" s="10">
        <v>290</v>
      </c>
      <c r="I291" s="11" t="str">
        <f>IF(ISNUMBER(SEARCH('Job Allocation'!$C$2,Deployment!B291)),H291,"")</f>
        <v/>
      </c>
      <c r="J291" s="11" t="str">
        <f t="shared" si="10"/>
        <v/>
      </c>
      <c r="K291" s="10" t="str">
        <f>IF(ISNUMBER(SEARCH('Job Allocation'!$C$2,Deployment!C291)),H291,"")</f>
        <v/>
      </c>
      <c r="L291" s="10" t="str">
        <f t="shared" si="11"/>
        <v/>
      </c>
    </row>
    <row r="292" spans="8:12" ht="14.4" x14ac:dyDescent="0.25">
      <c r="H292" s="10">
        <v>291</v>
      </c>
      <c r="I292" s="11" t="str">
        <f>IF(ISNUMBER(SEARCH('Job Allocation'!$C$2,Deployment!B292)),H292,"")</f>
        <v/>
      </c>
      <c r="J292" s="11" t="str">
        <f t="shared" si="10"/>
        <v/>
      </c>
      <c r="K292" s="10" t="str">
        <f>IF(ISNUMBER(SEARCH('Job Allocation'!$C$2,Deployment!C292)),H292,"")</f>
        <v/>
      </c>
      <c r="L292" s="10" t="str">
        <f t="shared" si="11"/>
        <v/>
      </c>
    </row>
    <row r="293" spans="8:12" ht="14.4" x14ac:dyDescent="0.25">
      <c r="H293" s="10">
        <v>292</v>
      </c>
      <c r="I293" s="11" t="str">
        <f>IF(ISNUMBER(SEARCH('Job Allocation'!$C$2,Deployment!B293)),H293,"")</f>
        <v/>
      </c>
      <c r="J293" s="11" t="str">
        <f t="shared" si="10"/>
        <v/>
      </c>
      <c r="K293" s="10" t="str">
        <f>IF(ISNUMBER(SEARCH('Job Allocation'!$C$2,Deployment!C293)),H293,"")</f>
        <v/>
      </c>
      <c r="L293" s="10" t="str">
        <f t="shared" si="11"/>
        <v/>
      </c>
    </row>
    <row r="294" spans="8:12" ht="14.4" x14ac:dyDescent="0.25">
      <c r="H294" s="10">
        <v>293</v>
      </c>
      <c r="I294" s="11" t="str">
        <f>IF(ISNUMBER(SEARCH('Job Allocation'!$C$2,Deployment!B294)),H294,"")</f>
        <v/>
      </c>
      <c r="J294" s="11" t="str">
        <f t="shared" si="10"/>
        <v/>
      </c>
      <c r="K294" s="10" t="str">
        <f>IF(ISNUMBER(SEARCH('Job Allocation'!$C$2,Deployment!C294)),H294,"")</f>
        <v/>
      </c>
      <c r="L294" s="10" t="str">
        <f t="shared" si="11"/>
        <v/>
      </c>
    </row>
    <row r="295" spans="8:12" ht="14.4" x14ac:dyDescent="0.25">
      <c r="H295" s="10">
        <v>294</v>
      </c>
      <c r="I295" s="11" t="str">
        <f>IF(ISNUMBER(SEARCH('Job Allocation'!$C$2,Deployment!B295)),H295,"")</f>
        <v/>
      </c>
      <c r="J295" s="11" t="str">
        <f t="shared" si="10"/>
        <v/>
      </c>
      <c r="K295" s="10" t="str">
        <f>IF(ISNUMBER(SEARCH('Job Allocation'!$C$2,Deployment!C295)),H295,"")</f>
        <v/>
      </c>
      <c r="L295" s="10" t="str">
        <f t="shared" si="11"/>
        <v/>
      </c>
    </row>
    <row r="296" spans="8:12" ht="14.4" x14ac:dyDescent="0.25">
      <c r="H296" s="10">
        <v>295</v>
      </c>
      <c r="I296" s="11" t="str">
        <f>IF(ISNUMBER(SEARCH('Job Allocation'!$C$2,Deployment!B296)),H296,"")</f>
        <v/>
      </c>
      <c r="J296" s="11" t="str">
        <f t="shared" si="10"/>
        <v/>
      </c>
      <c r="K296" s="10" t="str">
        <f>IF(ISNUMBER(SEARCH('Job Allocation'!$C$2,Deployment!C296)),H296,"")</f>
        <v/>
      </c>
      <c r="L296" s="10" t="str">
        <f t="shared" si="11"/>
        <v/>
      </c>
    </row>
    <row r="297" spans="8:12" ht="14.4" x14ac:dyDescent="0.25">
      <c r="H297" s="10">
        <v>296</v>
      </c>
      <c r="I297" s="11" t="str">
        <f>IF(ISNUMBER(SEARCH('Job Allocation'!$C$2,Deployment!B297)),H297,"")</f>
        <v/>
      </c>
      <c r="J297" s="11" t="str">
        <f t="shared" si="10"/>
        <v/>
      </c>
      <c r="K297" s="10" t="str">
        <f>IF(ISNUMBER(SEARCH('Job Allocation'!$C$2,Deployment!C297)),H297,"")</f>
        <v/>
      </c>
      <c r="L297" s="10" t="str">
        <f t="shared" si="11"/>
        <v/>
      </c>
    </row>
    <row r="298" spans="8:12" ht="14.4" x14ac:dyDescent="0.25">
      <c r="H298" s="10">
        <v>297</v>
      </c>
      <c r="I298" s="11" t="str">
        <f>IF(ISNUMBER(SEARCH('Job Allocation'!$C$2,Deployment!B298)),H298,"")</f>
        <v/>
      </c>
      <c r="J298" s="11" t="str">
        <f t="shared" si="10"/>
        <v/>
      </c>
      <c r="K298" s="10" t="str">
        <f>IF(ISNUMBER(SEARCH('Job Allocation'!$C$2,Deployment!C298)),H298,"")</f>
        <v/>
      </c>
      <c r="L298" s="10" t="str">
        <f t="shared" si="11"/>
        <v/>
      </c>
    </row>
    <row r="299" spans="8:12" ht="14.4" x14ac:dyDescent="0.25">
      <c r="H299" s="10">
        <v>298</v>
      </c>
      <c r="I299" s="11" t="str">
        <f>IF(ISNUMBER(SEARCH('Job Allocation'!$C$2,Deployment!B299)),H299,"")</f>
        <v/>
      </c>
      <c r="J299" s="11" t="str">
        <f t="shared" si="10"/>
        <v/>
      </c>
      <c r="K299" s="10" t="str">
        <f>IF(ISNUMBER(SEARCH('Job Allocation'!$C$2,Deployment!C299)),H299,"")</f>
        <v/>
      </c>
      <c r="L299" s="10" t="str">
        <f t="shared" si="11"/>
        <v/>
      </c>
    </row>
    <row r="300" spans="8:12" ht="14.4" x14ac:dyDescent="0.25">
      <c r="H300" s="10">
        <v>299</v>
      </c>
      <c r="I300" s="11" t="str">
        <f>IF(ISNUMBER(SEARCH('Job Allocation'!$C$2,Deployment!B300)),H300,"")</f>
        <v/>
      </c>
      <c r="J300" s="11" t="str">
        <f t="shared" si="10"/>
        <v/>
      </c>
      <c r="K300" s="10" t="str">
        <f>IF(ISNUMBER(SEARCH('Job Allocation'!$C$2,Deployment!C300)),H300,"")</f>
        <v/>
      </c>
      <c r="L300" s="10" t="str">
        <f t="shared" si="11"/>
        <v/>
      </c>
    </row>
    <row r="301" spans="8:12" ht="14.4" x14ac:dyDescent="0.25">
      <c r="H301" s="10">
        <v>300</v>
      </c>
      <c r="I301" s="11" t="str">
        <f>IF(ISNUMBER(SEARCH('Job Allocation'!$C$2,Deployment!B301)),H301,"")</f>
        <v/>
      </c>
      <c r="J301" s="11" t="str">
        <f t="shared" si="10"/>
        <v/>
      </c>
      <c r="K301" s="10" t="str">
        <f>IF(ISNUMBER(SEARCH('Job Allocation'!$C$2,Deployment!C301)),H301,"")</f>
        <v/>
      </c>
      <c r="L301" s="10" t="str">
        <f t="shared" si="11"/>
        <v/>
      </c>
    </row>
    <row r="302" spans="8:12" ht="14.4" x14ac:dyDescent="0.25">
      <c r="H302" s="10">
        <v>301</v>
      </c>
      <c r="I302" s="11" t="str">
        <f>IF(ISNUMBER(SEARCH('Job Allocation'!$C$2,Deployment!B302)),H302,"")</f>
        <v/>
      </c>
      <c r="J302" s="11" t="str">
        <f t="shared" si="10"/>
        <v/>
      </c>
      <c r="K302" s="10" t="str">
        <f>IF(ISNUMBER(SEARCH('Job Allocation'!$C$2,Deployment!C302)),H302,"")</f>
        <v/>
      </c>
      <c r="L302" s="10" t="str">
        <f t="shared" si="11"/>
        <v/>
      </c>
    </row>
    <row r="303" spans="8:12" ht="14.4" x14ac:dyDescent="0.25">
      <c r="H303" s="10">
        <v>302</v>
      </c>
      <c r="I303" s="11" t="str">
        <f>IF(ISNUMBER(SEARCH('Job Allocation'!$C$2,Deployment!B303)),H303,"")</f>
        <v/>
      </c>
      <c r="J303" s="11" t="str">
        <f t="shared" si="10"/>
        <v/>
      </c>
      <c r="K303" s="10" t="str">
        <f>IF(ISNUMBER(SEARCH('Job Allocation'!$C$2,Deployment!C303)),H303,"")</f>
        <v/>
      </c>
      <c r="L303" s="10" t="str">
        <f t="shared" si="11"/>
        <v/>
      </c>
    </row>
    <row r="304" spans="8:12" ht="14.4" x14ac:dyDescent="0.25">
      <c r="H304" s="10">
        <v>303</v>
      </c>
      <c r="I304" s="11" t="str">
        <f>IF(ISNUMBER(SEARCH('Job Allocation'!$C$2,Deployment!B304)),H304,"")</f>
        <v/>
      </c>
      <c r="J304" s="11" t="str">
        <f t="shared" si="10"/>
        <v/>
      </c>
      <c r="K304" s="10" t="str">
        <f>IF(ISNUMBER(SEARCH('Job Allocation'!$C$2,Deployment!C304)),H304,"")</f>
        <v/>
      </c>
      <c r="L304" s="10" t="str">
        <f t="shared" si="11"/>
        <v/>
      </c>
    </row>
    <row r="305" spans="8:12" ht="14.4" x14ac:dyDescent="0.25">
      <c r="H305" s="10">
        <v>304</v>
      </c>
      <c r="I305" s="11" t="str">
        <f>IF(ISNUMBER(SEARCH('Job Allocation'!$C$2,Deployment!B305)),H305,"")</f>
        <v/>
      </c>
      <c r="J305" s="11" t="str">
        <f t="shared" si="10"/>
        <v/>
      </c>
      <c r="K305" s="10" t="str">
        <f>IF(ISNUMBER(SEARCH('Job Allocation'!$C$2,Deployment!C305)),H305,"")</f>
        <v/>
      </c>
      <c r="L305" s="10" t="str">
        <f t="shared" si="11"/>
        <v/>
      </c>
    </row>
    <row r="306" spans="8:12" ht="14.4" x14ac:dyDescent="0.25">
      <c r="H306" s="10">
        <v>305</v>
      </c>
      <c r="I306" s="11" t="str">
        <f>IF(ISNUMBER(SEARCH('Job Allocation'!$C$2,Deployment!B306)),H306,"")</f>
        <v/>
      </c>
      <c r="J306" s="11" t="str">
        <f t="shared" si="10"/>
        <v/>
      </c>
      <c r="K306" s="10" t="str">
        <f>IF(ISNUMBER(SEARCH('Job Allocation'!$C$2,Deployment!C306)),H306,"")</f>
        <v/>
      </c>
      <c r="L306" s="10" t="str">
        <f t="shared" si="11"/>
        <v/>
      </c>
    </row>
    <row r="307" spans="8:12" ht="14.4" x14ac:dyDescent="0.25">
      <c r="H307" s="10">
        <v>306</v>
      </c>
      <c r="I307" s="11" t="str">
        <f>IF(ISNUMBER(SEARCH('Job Allocation'!$C$2,Deployment!B307)),H307,"")</f>
        <v/>
      </c>
      <c r="J307" s="11" t="str">
        <f t="shared" si="10"/>
        <v/>
      </c>
      <c r="K307" s="10" t="str">
        <f>IF(ISNUMBER(SEARCH('Job Allocation'!$C$2,Deployment!C307)),H307,"")</f>
        <v/>
      </c>
      <c r="L307" s="10" t="str">
        <f t="shared" si="11"/>
        <v/>
      </c>
    </row>
    <row r="308" spans="8:12" ht="14.4" x14ac:dyDescent="0.25">
      <c r="H308" s="10">
        <v>307</v>
      </c>
      <c r="I308" s="11" t="str">
        <f>IF(ISNUMBER(SEARCH('Job Allocation'!$C$2,Deployment!B308)),H308,"")</f>
        <v/>
      </c>
      <c r="J308" s="11" t="str">
        <f t="shared" si="10"/>
        <v/>
      </c>
      <c r="K308" s="10" t="str">
        <f>IF(ISNUMBER(SEARCH('Job Allocation'!$C$2,Deployment!C308)),H308,"")</f>
        <v/>
      </c>
      <c r="L308" s="10" t="str">
        <f t="shared" si="11"/>
        <v/>
      </c>
    </row>
    <row r="309" spans="8:12" ht="14.4" x14ac:dyDescent="0.25">
      <c r="H309" s="10">
        <v>308</v>
      </c>
      <c r="I309" s="11" t="str">
        <f>IF(ISNUMBER(SEARCH('Job Allocation'!$C$2,Deployment!B309)),H309,"")</f>
        <v/>
      </c>
      <c r="J309" s="11" t="str">
        <f t="shared" si="10"/>
        <v/>
      </c>
      <c r="K309" s="10" t="str">
        <f>IF(ISNUMBER(SEARCH('Job Allocation'!$C$2,Deployment!C309)),H309,"")</f>
        <v/>
      </c>
      <c r="L309" s="10" t="str">
        <f t="shared" si="11"/>
        <v/>
      </c>
    </row>
    <row r="310" spans="8:12" ht="14.4" x14ac:dyDescent="0.25">
      <c r="H310" s="10">
        <v>309</v>
      </c>
      <c r="I310" s="11" t="str">
        <f>IF(ISNUMBER(SEARCH('Job Allocation'!$C$2,Deployment!B310)),H310,"")</f>
        <v/>
      </c>
      <c r="J310" s="11" t="str">
        <f t="shared" si="10"/>
        <v/>
      </c>
      <c r="K310" s="10" t="str">
        <f>IF(ISNUMBER(SEARCH('Job Allocation'!$C$2,Deployment!C310)),H310,"")</f>
        <v/>
      </c>
      <c r="L310" s="10" t="str">
        <f t="shared" si="11"/>
        <v/>
      </c>
    </row>
    <row r="311" spans="8:12" ht="14.4" x14ac:dyDescent="0.25">
      <c r="H311" s="10">
        <v>310</v>
      </c>
      <c r="I311" s="11" t="str">
        <f>IF(ISNUMBER(SEARCH('Job Allocation'!$C$2,Deployment!B311)),H311,"")</f>
        <v/>
      </c>
      <c r="J311" s="11" t="str">
        <f t="shared" si="10"/>
        <v/>
      </c>
      <c r="K311" s="10" t="str">
        <f>IF(ISNUMBER(SEARCH('Job Allocation'!$C$2,Deployment!C311)),H311,"")</f>
        <v/>
      </c>
      <c r="L311" s="10" t="str">
        <f t="shared" si="11"/>
        <v/>
      </c>
    </row>
    <row r="312" spans="8:12" ht="14.4" x14ac:dyDescent="0.25">
      <c r="H312" s="10">
        <v>311</v>
      </c>
      <c r="I312" s="11" t="str">
        <f>IF(ISNUMBER(SEARCH('Job Allocation'!$C$2,Deployment!B312)),H312,"")</f>
        <v/>
      </c>
      <c r="J312" s="11" t="str">
        <f t="shared" si="10"/>
        <v/>
      </c>
      <c r="K312" s="10" t="str">
        <f>IF(ISNUMBER(SEARCH('Job Allocation'!$C$2,Deployment!C312)),H312,"")</f>
        <v/>
      </c>
      <c r="L312" s="10" t="str">
        <f t="shared" si="11"/>
        <v/>
      </c>
    </row>
    <row r="313" spans="8:12" ht="14.4" x14ac:dyDescent="0.25">
      <c r="H313" s="10">
        <v>312</v>
      </c>
      <c r="I313" s="11" t="str">
        <f>IF(ISNUMBER(SEARCH('Job Allocation'!$C$2,Deployment!B313)),H313,"")</f>
        <v/>
      </c>
      <c r="J313" s="11" t="str">
        <f t="shared" si="10"/>
        <v/>
      </c>
      <c r="K313" s="10" t="str">
        <f>IF(ISNUMBER(SEARCH('Job Allocation'!$C$2,Deployment!C313)),H313,"")</f>
        <v/>
      </c>
      <c r="L313" s="10" t="str">
        <f t="shared" si="11"/>
        <v/>
      </c>
    </row>
    <row r="314" spans="8:12" ht="14.4" x14ac:dyDescent="0.25">
      <c r="H314" s="10">
        <v>313</v>
      </c>
      <c r="I314" s="11" t="str">
        <f>IF(ISNUMBER(SEARCH('Job Allocation'!$C$2,Deployment!B314)),H314,"")</f>
        <v/>
      </c>
      <c r="J314" s="11" t="str">
        <f t="shared" si="10"/>
        <v/>
      </c>
      <c r="K314" s="10" t="str">
        <f>IF(ISNUMBER(SEARCH('Job Allocation'!$C$2,Deployment!C314)),H314,"")</f>
        <v/>
      </c>
      <c r="L314" s="10" t="str">
        <f t="shared" si="11"/>
        <v/>
      </c>
    </row>
    <row r="315" spans="8:12" ht="14.4" x14ac:dyDescent="0.25">
      <c r="H315" s="10">
        <v>314</v>
      </c>
      <c r="I315" s="11" t="str">
        <f>IF(ISNUMBER(SEARCH('Job Allocation'!$C$2,Deployment!B315)),H315,"")</f>
        <v/>
      </c>
      <c r="J315" s="11" t="str">
        <f t="shared" si="10"/>
        <v/>
      </c>
      <c r="K315" s="10" t="str">
        <f>IF(ISNUMBER(SEARCH('Job Allocation'!$C$2,Deployment!C315)),H315,"")</f>
        <v/>
      </c>
      <c r="L315" s="10" t="str">
        <f t="shared" si="11"/>
        <v/>
      </c>
    </row>
    <row r="316" spans="8:12" ht="14.4" x14ac:dyDescent="0.25">
      <c r="H316" s="10">
        <v>315</v>
      </c>
      <c r="I316" s="11" t="str">
        <f>IF(ISNUMBER(SEARCH('Job Allocation'!$C$2,Deployment!B316)),H316,"")</f>
        <v/>
      </c>
      <c r="J316" s="11" t="str">
        <f t="shared" si="10"/>
        <v/>
      </c>
      <c r="K316" s="10" t="str">
        <f>IF(ISNUMBER(SEARCH('Job Allocation'!$C$2,Deployment!C316)),H316,"")</f>
        <v/>
      </c>
      <c r="L316" s="10" t="str">
        <f t="shared" si="11"/>
        <v/>
      </c>
    </row>
    <row r="317" spans="8:12" ht="14.4" x14ac:dyDescent="0.25">
      <c r="H317" s="10">
        <v>316</v>
      </c>
      <c r="I317" s="11" t="str">
        <f>IF(ISNUMBER(SEARCH('Job Allocation'!$C$2,Deployment!B317)),H317,"")</f>
        <v/>
      </c>
      <c r="J317" s="11" t="str">
        <f t="shared" si="10"/>
        <v/>
      </c>
      <c r="K317" s="10" t="str">
        <f>IF(ISNUMBER(SEARCH('Job Allocation'!$C$2,Deployment!C317)),H317,"")</f>
        <v/>
      </c>
      <c r="L317" s="10" t="str">
        <f t="shared" si="11"/>
        <v/>
      </c>
    </row>
    <row r="318" spans="8:12" ht="14.4" x14ac:dyDescent="0.25">
      <c r="H318" s="10">
        <v>317</v>
      </c>
      <c r="I318" s="11" t="str">
        <f>IF(ISNUMBER(SEARCH('Job Allocation'!$C$2,Deployment!B318)),H318,"")</f>
        <v/>
      </c>
      <c r="J318" s="11" t="str">
        <f t="shared" si="10"/>
        <v/>
      </c>
      <c r="K318" s="10" t="str">
        <f>IF(ISNUMBER(SEARCH('Job Allocation'!$C$2,Deployment!C318)),H318,"")</f>
        <v/>
      </c>
      <c r="L318" s="10" t="str">
        <f t="shared" si="11"/>
        <v/>
      </c>
    </row>
    <row r="319" spans="8:12" ht="14.4" x14ac:dyDescent="0.25">
      <c r="H319" s="10">
        <v>318</v>
      </c>
      <c r="I319" s="11" t="str">
        <f>IF(ISNUMBER(SEARCH('Job Allocation'!$C$2,Deployment!B319)),H319,"")</f>
        <v/>
      </c>
      <c r="J319" s="11" t="str">
        <f t="shared" si="10"/>
        <v/>
      </c>
      <c r="K319" s="10" t="str">
        <f>IF(ISNUMBER(SEARCH('Job Allocation'!$C$2,Deployment!C319)),H319,"")</f>
        <v/>
      </c>
      <c r="L319" s="10" t="str">
        <f t="shared" si="11"/>
        <v/>
      </c>
    </row>
    <row r="320" spans="8:12" ht="14.4" x14ac:dyDescent="0.25">
      <c r="H320" s="10">
        <v>319</v>
      </c>
      <c r="I320" s="11" t="str">
        <f>IF(ISNUMBER(SEARCH('Job Allocation'!$C$2,Deployment!B320)),H320,"")</f>
        <v/>
      </c>
      <c r="J320" s="11" t="str">
        <f t="shared" si="10"/>
        <v/>
      </c>
      <c r="K320" s="10" t="str">
        <f>IF(ISNUMBER(SEARCH('Job Allocation'!$C$2,Deployment!C320)),H320,"")</f>
        <v/>
      </c>
      <c r="L320" s="10" t="str">
        <f t="shared" si="11"/>
        <v/>
      </c>
    </row>
    <row r="321" spans="8:12" ht="14.4" x14ac:dyDescent="0.25">
      <c r="H321" s="10">
        <v>320</v>
      </c>
      <c r="I321" s="11" t="str">
        <f>IF(ISNUMBER(SEARCH('Job Allocation'!$C$2,Deployment!B321)),H321,"")</f>
        <v/>
      </c>
      <c r="J321" s="11" t="str">
        <f t="shared" si="10"/>
        <v/>
      </c>
      <c r="K321" s="10" t="str">
        <f>IF(ISNUMBER(SEARCH('Job Allocation'!$C$2,Deployment!C321)),H321,"")</f>
        <v/>
      </c>
      <c r="L321" s="10" t="str">
        <f t="shared" si="11"/>
        <v/>
      </c>
    </row>
    <row r="322" spans="8:12" ht="14.4" x14ac:dyDescent="0.25">
      <c r="H322" s="10">
        <v>321</v>
      </c>
      <c r="I322" s="11" t="str">
        <f>IF(ISNUMBER(SEARCH('Job Allocation'!$C$2,Deployment!B322)),H322,"")</f>
        <v/>
      </c>
      <c r="J322" s="11" t="str">
        <f t="shared" si="10"/>
        <v/>
      </c>
      <c r="K322" s="10" t="str">
        <f>IF(ISNUMBER(SEARCH('Job Allocation'!$C$2,Deployment!C322)),H322,"")</f>
        <v/>
      </c>
      <c r="L322" s="10" t="str">
        <f t="shared" si="11"/>
        <v/>
      </c>
    </row>
    <row r="323" spans="8:12" ht="14.4" x14ac:dyDescent="0.25">
      <c r="H323" s="10">
        <v>322</v>
      </c>
      <c r="I323" s="11" t="str">
        <f>IF(ISNUMBER(SEARCH('Job Allocation'!$C$2,Deployment!B323)),H323,"")</f>
        <v/>
      </c>
      <c r="J323" s="11" t="str">
        <f t="shared" ref="J323:J386" si="12">IFERROR(SMALL($I$2:$I$100,H323),"")</f>
        <v/>
      </c>
      <c r="K323" s="10" t="str">
        <f>IF(ISNUMBER(SEARCH('Job Allocation'!$C$2,Deployment!C323)),H323,"")</f>
        <v/>
      </c>
      <c r="L323" s="10" t="str">
        <f t="shared" ref="L323:L386" si="13">IFERROR(SMALL($K$2:$K$100,H323),"")</f>
        <v/>
      </c>
    </row>
    <row r="324" spans="8:12" ht="14.4" x14ac:dyDescent="0.25">
      <c r="H324" s="10">
        <v>323</v>
      </c>
      <c r="I324" s="11" t="str">
        <f>IF(ISNUMBER(SEARCH('Job Allocation'!$C$2,Deployment!B324)),H324,"")</f>
        <v/>
      </c>
      <c r="J324" s="11" t="str">
        <f t="shared" si="12"/>
        <v/>
      </c>
      <c r="K324" s="10" t="str">
        <f>IF(ISNUMBER(SEARCH('Job Allocation'!$C$2,Deployment!C324)),H324,"")</f>
        <v/>
      </c>
      <c r="L324" s="10" t="str">
        <f t="shared" si="13"/>
        <v/>
      </c>
    </row>
    <row r="325" spans="8:12" ht="14.4" x14ac:dyDescent="0.25">
      <c r="H325" s="10">
        <v>324</v>
      </c>
      <c r="I325" s="11" t="str">
        <f>IF(ISNUMBER(SEARCH('Job Allocation'!$C$2,Deployment!B325)),H325,"")</f>
        <v/>
      </c>
      <c r="J325" s="11" t="str">
        <f t="shared" si="12"/>
        <v/>
      </c>
      <c r="K325" s="10" t="str">
        <f>IF(ISNUMBER(SEARCH('Job Allocation'!$C$2,Deployment!C325)),H325,"")</f>
        <v/>
      </c>
      <c r="L325" s="10" t="str">
        <f t="shared" si="13"/>
        <v/>
      </c>
    </row>
    <row r="326" spans="8:12" ht="14.4" x14ac:dyDescent="0.25">
      <c r="H326" s="10">
        <v>325</v>
      </c>
      <c r="I326" s="11" t="str">
        <f>IF(ISNUMBER(SEARCH('Job Allocation'!$C$2,Deployment!B326)),H326,"")</f>
        <v/>
      </c>
      <c r="J326" s="11" t="str">
        <f t="shared" si="12"/>
        <v/>
      </c>
      <c r="K326" s="10" t="str">
        <f>IF(ISNUMBER(SEARCH('Job Allocation'!$C$2,Deployment!C326)),H326,"")</f>
        <v/>
      </c>
      <c r="L326" s="10" t="str">
        <f t="shared" si="13"/>
        <v/>
      </c>
    </row>
    <row r="327" spans="8:12" ht="14.4" x14ac:dyDescent="0.25">
      <c r="H327" s="10">
        <v>326</v>
      </c>
      <c r="I327" s="11" t="str">
        <f>IF(ISNUMBER(SEARCH('Job Allocation'!$C$2,Deployment!B327)),H327,"")</f>
        <v/>
      </c>
      <c r="J327" s="11" t="str">
        <f t="shared" si="12"/>
        <v/>
      </c>
      <c r="K327" s="10" t="str">
        <f>IF(ISNUMBER(SEARCH('Job Allocation'!$C$2,Deployment!C327)),H327,"")</f>
        <v/>
      </c>
      <c r="L327" s="10" t="str">
        <f t="shared" si="13"/>
        <v/>
      </c>
    </row>
    <row r="328" spans="8:12" ht="14.4" x14ac:dyDescent="0.25">
      <c r="H328" s="10">
        <v>327</v>
      </c>
      <c r="I328" s="11" t="str">
        <f>IF(ISNUMBER(SEARCH('Job Allocation'!$C$2,Deployment!B328)),H328,"")</f>
        <v/>
      </c>
      <c r="J328" s="11" t="str">
        <f t="shared" si="12"/>
        <v/>
      </c>
      <c r="K328" s="10" t="str">
        <f>IF(ISNUMBER(SEARCH('Job Allocation'!$C$2,Deployment!C328)),H328,"")</f>
        <v/>
      </c>
      <c r="L328" s="10" t="str">
        <f t="shared" si="13"/>
        <v/>
      </c>
    </row>
    <row r="329" spans="8:12" ht="14.4" x14ac:dyDescent="0.25">
      <c r="H329" s="10">
        <v>328</v>
      </c>
      <c r="I329" s="11" t="str">
        <f>IF(ISNUMBER(SEARCH('Job Allocation'!$C$2,Deployment!B329)),H329,"")</f>
        <v/>
      </c>
      <c r="J329" s="11" t="str">
        <f t="shared" si="12"/>
        <v/>
      </c>
      <c r="K329" s="10" t="str">
        <f>IF(ISNUMBER(SEARCH('Job Allocation'!$C$2,Deployment!C329)),H329,"")</f>
        <v/>
      </c>
      <c r="L329" s="10" t="str">
        <f t="shared" si="13"/>
        <v/>
      </c>
    </row>
    <row r="330" spans="8:12" ht="14.4" x14ac:dyDescent="0.25">
      <c r="H330" s="10">
        <v>329</v>
      </c>
      <c r="I330" s="11" t="str">
        <f>IF(ISNUMBER(SEARCH('Job Allocation'!$C$2,Deployment!B330)),H330,"")</f>
        <v/>
      </c>
      <c r="J330" s="11" t="str">
        <f t="shared" si="12"/>
        <v/>
      </c>
      <c r="K330" s="10" t="str">
        <f>IF(ISNUMBER(SEARCH('Job Allocation'!$C$2,Deployment!C330)),H330,"")</f>
        <v/>
      </c>
      <c r="L330" s="10" t="str">
        <f t="shared" si="13"/>
        <v/>
      </c>
    </row>
    <row r="331" spans="8:12" ht="14.4" x14ac:dyDescent="0.25">
      <c r="H331" s="10">
        <v>330</v>
      </c>
      <c r="I331" s="11" t="str">
        <f>IF(ISNUMBER(SEARCH('Job Allocation'!$C$2,Deployment!B331)),H331,"")</f>
        <v/>
      </c>
      <c r="J331" s="11" t="str">
        <f t="shared" si="12"/>
        <v/>
      </c>
      <c r="K331" s="10" t="str">
        <f>IF(ISNUMBER(SEARCH('Job Allocation'!$C$2,Deployment!C331)),H331,"")</f>
        <v/>
      </c>
      <c r="L331" s="10" t="str">
        <f t="shared" si="13"/>
        <v/>
      </c>
    </row>
    <row r="332" spans="8:12" ht="14.4" x14ac:dyDescent="0.25">
      <c r="H332" s="10">
        <v>331</v>
      </c>
      <c r="I332" s="11" t="str">
        <f>IF(ISNUMBER(SEARCH('Job Allocation'!$C$2,Deployment!B332)),H332,"")</f>
        <v/>
      </c>
      <c r="J332" s="11" t="str">
        <f t="shared" si="12"/>
        <v/>
      </c>
      <c r="K332" s="10" t="str">
        <f>IF(ISNUMBER(SEARCH('Job Allocation'!$C$2,Deployment!C332)),H332,"")</f>
        <v/>
      </c>
      <c r="L332" s="10" t="str">
        <f t="shared" si="13"/>
        <v/>
      </c>
    </row>
    <row r="333" spans="8:12" ht="14.4" x14ac:dyDescent="0.25">
      <c r="H333" s="10">
        <v>332</v>
      </c>
      <c r="I333" s="11" t="str">
        <f>IF(ISNUMBER(SEARCH('Job Allocation'!$C$2,Deployment!B333)),H333,"")</f>
        <v/>
      </c>
      <c r="J333" s="11" t="str">
        <f t="shared" si="12"/>
        <v/>
      </c>
      <c r="K333" s="10" t="str">
        <f>IF(ISNUMBER(SEARCH('Job Allocation'!$C$2,Deployment!C333)),H333,"")</f>
        <v/>
      </c>
      <c r="L333" s="10" t="str">
        <f t="shared" si="13"/>
        <v/>
      </c>
    </row>
    <row r="334" spans="8:12" ht="14.4" x14ac:dyDescent="0.25">
      <c r="H334" s="10">
        <v>333</v>
      </c>
      <c r="I334" s="11" t="str">
        <f>IF(ISNUMBER(SEARCH('Job Allocation'!$C$2,Deployment!B334)),H334,"")</f>
        <v/>
      </c>
      <c r="J334" s="11" t="str">
        <f t="shared" si="12"/>
        <v/>
      </c>
      <c r="K334" s="10" t="str">
        <f>IF(ISNUMBER(SEARCH('Job Allocation'!$C$2,Deployment!C334)),H334,"")</f>
        <v/>
      </c>
      <c r="L334" s="10" t="str">
        <f t="shared" si="13"/>
        <v/>
      </c>
    </row>
    <row r="335" spans="8:12" ht="14.4" x14ac:dyDescent="0.25">
      <c r="H335" s="10">
        <v>334</v>
      </c>
      <c r="I335" s="11" t="str">
        <f>IF(ISNUMBER(SEARCH('Job Allocation'!$C$2,Deployment!B335)),H335,"")</f>
        <v/>
      </c>
      <c r="J335" s="11" t="str">
        <f t="shared" si="12"/>
        <v/>
      </c>
      <c r="K335" s="10" t="str">
        <f>IF(ISNUMBER(SEARCH('Job Allocation'!$C$2,Deployment!C335)),H335,"")</f>
        <v/>
      </c>
      <c r="L335" s="10" t="str">
        <f t="shared" si="13"/>
        <v/>
      </c>
    </row>
    <row r="336" spans="8:12" ht="14.4" x14ac:dyDescent="0.25">
      <c r="H336" s="10">
        <v>335</v>
      </c>
      <c r="I336" s="11" t="str">
        <f>IF(ISNUMBER(SEARCH('Job Allocation'!$C$2,Deployment!B336)),H336,"")</f>
        <v/>
      </c>
      <c r="J336" s="11" t="str">
        <f t="shared" si="12"/>
        <v/>
      </c>
      <c r="K336" s="10" t="str">
        <f>IF(ISNUMBER(SEARCH('Job Allocation'!$C$2,Deployment!C336)),H336,"")</f>
        <v/>
      </c>
      <c r="L336" s="10" t="str">
        <f t="shared" si="13"/>
        <v/>
      </c>
    </row>
    <row r="337" spans="8:12" ht="14.4" x14ac:dyDescent="0.25">
      <c r="H337" s="10">
        <v>336</v>
      </c>
      <c r="I337" s="11" t="str">
        <f>IF(ISNUMBER(SEARCH('Job Allocation'!$C$2,Deployment!B337)),H337,"")</f>
        <v/>
      </c>
      <c r="J337" s="11" t="str">
        <f t="shared" si="12"/>
        <v/>
      </c>
      <c r="K337" s="10" t="str">
        <f>IF(ISNUMBER(SEARCH('Job Allocation'!$C$2,Deployment!C337)),H337,"")</f>
        <v/>
      </c>
      <c r="L337" s="10" t="str">
        <f t="shared" si="13"/>
        <v/>
      </c>
    </row>
    <row r="338" spans="8:12" ht="14.4" x14ac:dyDescent="0.25">
      <c r="H338" s="10">
        <v>337</v>
      </c>
      <c r="I338" s="11" t="str">
        <f>IF(ISNUMBER(SEARCH('Job Allocation'!$C$2,Deployment!B338)),H338,"")</f>
        <v/>
      </c>
      <c r="J338" s="11" t="str">
        <f t="shared" si="12"/>
        <v/>
      </c>
      <c r="K338" s="10" t="str">
        <f>IF(ISNUMBER(SEARCH('Job Allocation'!$C$2,Deployment!C338)),H338,"")</f>
        <v/>
      </c>
      <c r="L338" s="10" t="str">
        <f t="shared" si="13"/>
        <v/>
      </c>
    </row>
    <row r="339" spans="8:12" ht="14.4" x14ac:dyDescent="0.25">
      <c r="H339" s="10">
        <v>338</v>
      </c>
      <c r="I339" s="11" t="str">
        <f>IF(ISNUMBER(SEARCH('Job Allocation'!$C$2,Deployment!B339)),H339,"")</f>
        <v/>
      </c>
      <c r="J339" s="11" t="str">
        <f t="shared" si="12"/>
        <v/>
      </c>
      <c r="K339" s="10" t="str">
        <f>IF(ISNUMBER(SEARCH('Job Allocation'!$C$2,Deployment!C339)),H339,"")</f>
        <v/>
      </c>
      <c r="L339" s="10" t="str">
        <f t="shared" si="13"/>
        <v/>
      </c>
    </row>
    <row r="340" spans="8:12" ht="14.4" x14ac:dyDescent="0.25">
      <c r="H340" s="10">
        <v>339</v>
      </c>
      <c r="I340" s="11" t="str">
        <f>IF(ISNUMBER(SEARCH('Job Allocation'!$C$2,Deployment!B340)),H340,"")</f>
        <v/>
      </c>
      <c r="J340" s="11" t="str">
        <f t="shared" si="12"/>
        <v/>
      </c>
      <c r="K340" s="10" t="str">
        <f>IF(ISNUMBER(SEARCH('Job Allocation'!$C$2,Deployment!C340)),H340,"")</f>
        <v/>
      </c>
      <c r="L340" s="10" t="str">
        <f t="shared" si="13"/>
        <v/>
      </c>
    </row>
    <row r="341" spans="8:12" ht="14.4" x14ac:dyDescent="0.25">
      <c r="H341" s="10">
        <v>340</v>
      </c>
      <c r="I341" s="11" t="str">
        <f>IF(ISNUMBER(SEARCH('Job Allocation'!$C$2,Deployment!B341)),H341,"")</f>
        <v/>
      </c>
      <c r="J341" s="11" t="str">
        <f t="shared" si="12"/>
        <v/>
      </c>
      <c r="K341" s="10" t="str">
        <f>IF(ISNUMBER(SEARCH('Job Allocation'!$C$2,Deployment!C341)),H341,"")</f>
        <v/>
      </c>
      <c r="L341" s="10" t="str">
        <f t="shared" si="13"/>
        <v/>
      </c>
    </row>
    <row r="342" spans="8:12" ht="14.4" x14ac:dyDescent="0.25">
      <c r="H342" s="10">
        <v>341</v>
      </c>
      <c r="I342" s="11" t="str">
        <f>IF(ISNUMBER(SEARCH('Job Allocation'!$C$2,Deployment!B342)),H342,"")</f>
        <v/>
      </c>
      <c r="J342" s="11" t="str">
        <f t="shared" si="12"/>
        <v/>
      </c>
      <c r="K342" s="10" t="str">
        <f>IF(ISNUMBER(SEARCH('Job Allocation'!$C$2,Deployment!C342)),H342,"")</f>
        <v/>
      </c>
      <c r="L342" s="10" t="str">
        <f t="shared" si="13"/>
        <v/>
      </c>
    </row>
    <row r="343" spans="8:12" ht="14.4" x14ac:dyDescent="0.25">
      <c r="H343" s="10">
        <v>342</v>
      </c>
      <c r="I343" s="11" t="str">
        <f>IF(ISNUMBER(SEARCH('Job Allocation'!$C$2,Deployment!B343)),H343,"")</f>
        <v/>
      </c>
      <c r="J343" s="11" t="str">
        <f t="shared" si="12"/>
        <v/>
      </c>
      <c r="K343" s="10" t="str">
        <f>IF(ISNUMBER(SEARCH('Job Allocation'!$C$2,Deployment!C343)),H343,"")</f>
        <v/>
      </c>
      <c r="L343" s="10" t="str">
        <f t="shared" si="13"/>
        <v/>
      </c>
    </row>
    <row r="344" spans="8:12" ht="14.4" x14ac:dyDescent="0.25">
      <c r="H344" s="10">
        <v>343</v>
      </c>
      <c r="I344" s="11" t="str">
        <f>IF(ISNUMBER(SEARCH('Job Allocation'!$C$2,Deployment!B344)),H344,"")</f>
        <v/>
      </c>
      <c r="J344" s="11" t="str">
        <f t="shared" si="12"/>
        <v/>
      </c>
      <c r="K344" s="10" t="str">
        <f>IF(ISNUMBER(SEARCH('Job Allocation'!$C$2,Deployment!C344)),H344,"")</f>
        <v/>
      </c>
      <c r="L344" s="10" t="str">
        <f t="shared" si="13"/>
        <v/>
      </c>
    </row>
    <row r="345" spans="8:12" ht="14.4" x14ac:dyDescent="0.25">
      <c r="H345" s="10">
        <v>344</v>
      </c>
      <c r="I345" s="11" t="str">
        <f>IF(ISNUMBER(SEARCH('Job Allocation'!$C$2,Deployment!B345)),H345,"")</f>
        <v/>
      </c>
      <c r="J345" s="11" t="str">
        <f t="shared" si="12"/>
        <v/>
      </c>
      <c r="K345" s="10" t="str">
        <f>IF(ISNUMBER(SEARCH('Job Allocation'!$C$2,Deployment!C345)),H345,"")</f>
        <v/>
      </c>
      <c r="L345" s="10" t="str">
        <f t="shared" si="13"/>
        <v/>
      </c>
    </row>
    <row r="346" spans="8:12" ht="14.4" x14ac:dyDescent="0.25">
      <c r="H346" s="10">
        <v>345</v>
      </c>
      <c r="I346" s="11" t="str">
        <f>IF(ISNUMBER(SEARCH('Job Allocation'!$C$2,Deployment!B346)),H346,"")</f>
        <v/>
      </c>
      <c r="J346" s="11" t="str">
        <f t="shared" si="12"/>
        <v/>
      </c>
      <c r="K346" s="10" t="str">
        <f>IF(ISNUMBER(SEARCH('Job Allocation'!$C$2,Deployment!C346)),H346,"")</f>
        <v/>
      </c>
      <c r="L346" s="10" t="str">
        <f t="shared" si="13"/>
        <v/>
      </c>
    </row>
    <row r="347" spans="8:12" ht="14.4" x14ac:dyDescent="0.25">
      <c r="H347" s="10">
        <v>346</v>
      </c>
      <c r="I347" s="11" t="str">
        <f>IF(ISNUMBER(SEARCH('Job Allocation'!$C$2,Deployment!B347)),H347,"")</f>
        <v/>
      </c>
      <c r="J347" s="11" t="str">
        <f t="shared" si="12"/>
        <v/>
      </c>
      <c r="K347" s="10" t="str">
        <f>IF(ISNUMBER(SEARCH('Job Allocation'!$C$2,Deployment!C347)),H347,"")</f>
        <v/>
      </c>
      <c r="L347" s="10" t="str">
        <f t="shared" si="13"/>
        <v/>
      </c>
    </row>
    <row r="348" spans="8:12" ht="14.4" x14ac:dyDescent="0.25">
      <c r="H348" s="10">
        <v>347</v>
      </c>
      <c r="I348" s="11" t="str">
        <f>IF(ISNUMBER(SEARCH('Job Allocation'!$C$2,Deployment!B348)),H348,"")</f>
        <v/>
      </c>
      <c r="J348" s="11" t="str">
        <f t="shared" si="12"/>
        <v/>
      </c>
      <c r="K348" s="10" t="str">
        <f>IF(ISNUMBER(SEARCH('Job Allocation'!$C$2,Deployment!C348)),H348,"")</f>
        <v/>
      </c>
      <c r="L348" s="10" t="str">
        <f t="shared" si="13"/>
        <v/>
      </c>
    </row>
    <row r="349" spans="8:12" ht="14.4" x14ac:dyDescent="0.25">
      <c r="H349" s="10">
        <v>348</v>
      </c>
      <c r="I349" s="11" t="str">
        <f>IF(ISNUMBER(SEARCH('Job Allocation'!$C$2,Deployment!B349)),H349,"")</f>
        <v/>
      </c>
      <c r="J349" s="11" t="str">
        <f t="shared" si="12"/>
        <v/>
      </c>
      <c r="K349" s="10" t="str">
        <f>IF(ISNUMBER(SEARCH('Job Allocation'!$C$2,Deployment!C349)),H349,"")</f>
        <v/>
      </c>
      <c r="L349" s="10" t="str">
        <f t="shared" si="13"/>
        <v/>
      </c>
    </row>
    <row r="350" spans="8:12" ht="14.4" x14ac:dyDescent="0.25">
      <c r="H350" s="10">
        <v>349</v>
      </c>
      <c r="I350" s="11" t="str">
        <f>IF(ISNUMBER(SEARCH('Job Allocation'!$C$2,Deployment!B350)),H350,"")</f>
        <v/>
      </c>
      <c r="J350" s="11" t="str">
        <f t="shared" si="12"/>
        <v/>
      </c>
      <c r="K350" s="10" t="str">
        <f>IF(ISNUMBER(SEARCH('Job Allocation'!$C$2,Deployment!C350)),H350,"")</f>
        <v/>
      </c>
      <c r="L350" s="10" t="str">
        <f t="shared" si="13"/>
        <v/>
      </c>
    </row>
    <row r="351" spans="8:12" ht="14.4" x14ac:dyDescent="0.25">
      <c r="H351" s="10">
        <v>350</v>
      </c>
      <c r="I351" s="11" t="str">
        <f>IF(ISNUMBER(SEARCH('Job Allocation'!$C$2,Deployment!B351)),H351,"")</f>
        <v/>
      </c>
      <c r="J351" s="11" t="str">
        <f t="shared" si="12"/>
        <v/>
      </c>
      <c r="K351" s="10" t="str">
        <f>IF(ISNUMBER(SEARCH('Job Allocation'!$C$2,Deployment!C351)),H351,"")</f>
        <v/>
      </c>
      <c r="L351" s="10" t="str">
        <f t="shared" si="13"/>
        <v/>
      </c>
    </row>
    <row r="352" spans="8:12" ht="14.4" x14ac:dyDescent="0.25">
      <c r="H352" s="10">
        <v>351</v>
      </c>
      <c r="I352" s="11" t="str">
        <f>IF(ISNUMBER(SEARCH('Job Allocation'!$C$2,Deployment!B352)),H352,"")</f>
        <v/>
      </c>
      <c r="J352" s="11" t="str">
        <f t="shared" si="12"/>
        <v/>
      </c>
      <c r="K352" s="10" t="str">
        <f>IF(ISNUMBER(SEARCH('Job Allocation'!$C$2,Deployment!C352)),H352,"")</f>
        <v/>
      </c>
      <c r="L352" s="10" t="str">
        <f t="shared" si="13"/>
        <v/>
      </c>
    </row>
    <row r="353" spans="8:12" ht="14.4" x14ac:dyDescent="0.25">
      <c r="H353" s="10">
        <v>352</v>
      </c>
      <c r="I353" s="11" t="str">
        <f>IF(ISNUMBER(SEARCH('Job Allocation'!$C$2,Deployment!B353)),H353,"")</f>
        <v/>
      </c>
      <c r="J353" s="11" t="str">
        <f t="shared" si="12"/>
        <v/>
      </c>
      <c r="K353" s="10" t="str">
        <f>IF(ISNUMBER(SEARCH('Job Allocation'!$C$2,Deployment!C353)),H353,"")</f>
        <v/>
      </c>
      <c r="L353" s="10" t="str">
        <f t="shared" si="13"/>
        <v/>
      </c>
    </row>
    <row r="354" spans="8:12" ht="14.4" x14ac:dyDescent="0.25">
      <c r="H354" s="10">
        <v>353</v>
      </c>
      <c r="I354" s="11" t="str">
        <f>IF(ISNUMBER(SEARCH('Job Allocation'!$C$2,Deployment!B354)),H354,"")</f>
        <v/>
      </c>
      <c r="J354" s="11" t="str">
        <f t="shared" si="12"/>
        <v/>
      </c>
      <c r="K354" s="10" t="str">
        <f>IF(ISNUMBER(SEARCH('Job Allocation'!$C$2,Deployment!C354)),H354,"")</f>
        <v/>
      </c>
      <c r="L354" s="10" t="str">
        <f t="shared" si="13"/>
        <v/>
      </c>
    </row>
    <row r="355" spans="8:12" ht="14.4" x14ac:dyDescent="0.25">
      <c r="H355" s="10">
        <v>354</v>
      </c>
      <c r="I355" s="11" t="str">
        <f>IF(ISNUMBER(SEARCH('Job Allocation'!$C$2,Deployment!B355)),H355,"")</f>
        <v/>
      </c>
      <c r="J355" s="11" t="str">
        <f t="shared" si="12"/>
        <v/>
      </c>
      <c r="K355" s="10" t="str">
        <f>IF(ISNUMBER(SEARCH('Job Allocation'!$C$2,Deployment!C355)),H355,"")</f>
        <v/>
      </c>
      <c r="L355" s="10" t="str">
        <f t="shared" si="13"/>
        <v/>
      </c>
    </row>
    <row r="356" spans="8:12" ht="14.4" x14ac:dyDescent="0.25">
      <c r="H356" s="10">
        <v>355</v>
      </c>
      <c r="I356" s="11" t="str">
        <f>IF(ISNUMBER(SEARCH('Job Allocation'!$C$2,Deployment!B356)),H356,"")</f>
        <v/>
      </c>
      <c r="J356" s="11" t="str">
        <f t="shared" si="12"/>
        <v/>
      </c>
      <c r="K356" s="10" t="str">
        <f>IF(ISNUMBER(SEARCH('Job Allocation'!$C$2,Deployment!C356)),H356,"")</f>
        <v/>
      </c>
      <c r="L356" s="10" t="str">
        <f t="shared" si="13"/>
        <v/>
      </c>
    </row>
    <row r="357" spans="8:12" ht="14.4" x14ac:dyDescent="0.25">
      <c r="H357" s="10">
        <v>356</v>
      </c>
      <c r="I357" s="11" t="str">
        <f>IF(ISNUMBER(SEARCH('Job Allocation'!$C$2,Deployment!B357)),H357,"")</f>
        <v/>
      </c>
      <c r="J357" s="11" t="str">
        <f t="shared" si="12"/>
        <v/>
      </c>
      <c r="K357" s="10" t="str">
        <f>IF(ISNUMBER(SEARCH('Job Allocation'!$C$2,Deployment!C357)),H357,"")</f>
        <v/>
      </c>
      <c r="L357" s="10" t="str">
        <f t="shared" si="13"/>
        <v/>
      </c>
    </row>
    <row r="358" spans="8:12" ht="14.4" x14ac:dyDescent="0.25">
      <c r="H358" s="10">
        <v>357</v>
      </c>
      <c r="I358" s="11" t="str">
        <f>IF(ISNUMBER(SEARCH('Job Allocation'!$C$2,Deployment!B358)),H358,"")</f>
        <v/>
      </c>
      <c r="J358" s="11" t="str">
        <f t="shared" si="12"/>
        <v/>
      </c>
      <c r="K358" s="10" t="str">
        <f>IF(ISNUMBER(SEARCH('Job Allocation'!$C$2,Deployment!C358)),H358,"")</f>
        <v/>
      </c>
      <c r="L358" s="10" t="str">
        <f t="shared" si="13"/>
        <v/>
      </c>
    </row>
    <row r="359" spans="8:12" ht="14.4" x14ac:dyDescent="0.25">
      <c r="H359" s="10">
        <v>358</v>
      </c>
      <c r="I359" s="11" t="str">
        <f>IF(ISNUMBER(SEARCH('Job Allocation'!$C$2,Deployment!B359)),H359,"")</f>
        <v/>
      </c>
      <c r="J359" s="11" t="str">
        <f t="shared" si="12"/>
        <v/>
      </c>
      <c r="K359" s="10" t="str">
        <f>IF(ISNUMBER(SEARCH('Job Allocation'!$C$2,Deployment!C359)),H359,"")</f>
        <v/>
      </c>
      <c r="L359" s="10" t="str">
        <f t="shared" si="13"/>
        <v/>
      </c>
    </row>
    <row r="360" spans="8:12" ht="14.4" x14ac:dyDescent="0.25">
      <c r="H360" s="10">
        <v>359</v>
      </c>
      <c r="I360" s="11" t="str">
        <f>IF(ISNUMBER(SEARCH('Job Allocation'!$C$2,Deployment!B360)),H360,"")</f>
        <v/>
      </c>
      <c r="J360" s="11" t="str">
        <f t="shared" si="12"/>
        <v/>
      </c>
      <c r="K360" s="10" t="str">
        <f>IF(ISNUMBER(SEARCH('Job Allocation'!$C$2,Deployment!C360)),H360,"")</f>
        <v/>
      </c>
      <c r="L360" s="10" t="str">
        <f t="shared" si="13"/>
        <v/>
      </c>
    </row>
    <row r="361" spans="8:12" ht="14.4" x14ac:dyDescent="0.25">
      <c r="H361" s="10">
        <v>360</v>
      </c>
      <c r="I361" s="11" t="str">
        <f>IF(ISNUMBER(SEARCH('Job Allocation'!$C$2,Deployment!B361)),H361,"")</f>
        <v/>
      </c>
      <c r="J361" s="11" t="str">
        <f t="shared" si="12"/>
        <v/>
      </c>
      <c r="K361" s="10" t="str">
        <f>IF(ISNUMBER(SEARCH('Job Allocation'!$C$2,Deployment!C361)),H361,"")</f>
        <v/>
      </c>
      <c r="L361" s="10" t="str">
        <f t="shared" si="13"/>
        <v/>
      </c>
    </row>
    <row r="362" spans="8:12" ht="14.4" x14ac:dyDescent="0.25">
      <c r="H362" s="10">
        <v>361</v>
      </c>
      <c r="I362" s="11" t="str">
        <f>IF(ISNUMBER(SEARCH('Job Allocation'!$C$2,Deployment!B362)),H362,"")</f>
        <v/>
      </c>
      <c r="J362" s="11" t="str">
        <f t="shared" si="12"/>
        <v/>
      </c>
      <c r="K362" s="10" t="str">
        <f>IF(ISNUMBER(SEARCH('Job Allocation'!$C$2,Deployment!C362)),H362,"")</f>
        <v/>
      </c>
      <c r="L362" s="10" t="str">
        <f t="shared" si="13"/>
        <v/>
      </c>
    </row>
    <row r="363" spans="8:12" ht="14.4" x14ac:dyDescent="0.25">
      <c r="H363" s="10">
        <v>362</v>
      </c>
      <c r="I363" s="11" t="str">
        <f>IF(ISNUMBER(SEARCH('Job Allocation'!$C$2,Deployment!B363)),H363,"")</f>
        <v/>
      </c>
      <c r="J363" s="11" t="str">
        <f t="shared" si="12"/>
        <v/>
      </c>
      <c r="K363" s="10" t="str">
        <f>IF(ISNUMBER(SEARCH('Job Allocation'!$C$2,Deployment!C363)),H363,"")</f>
        <v/>
      </c>
      <c r="L363" s="10" t="str">
        <f t="shared" si="13"/>
        <v/>
      </c>
    </row>
    <row r="364" spans="8:12" ht="14.4" x14ac:dyDescent="0.25">
      <c r="H364" s="10">
        <v>363</v>
      </c>
      <c r="I364" s="11" t="str">
        <f>IF(ISNUMBER(SEARCH('Job Allocation'!$C$2,Deployment!B364)),H364,"")</f>
        <v/>
      </c>
      <c r="J364" s="11" t="str">
        <f t="shared" si="12"/>
        <v/>
      </c>
      <c r="K364" s="10" t="str">
        <f>IF(ISNUMBER(SEARCH('Job Allocation'!$C$2,Deployment!C364)),H364,"")</f>
        <v/>
      </c>
      <c r="L364" s="10" t="str">
        <f t="shared" si="13"/>
        <v/>
      </c>
    </row>
    <row r="365" spans="8:12" ht="14.4" x14ac:dyDescent="0.25">
      <c r="H365" s="10">
        <v>364</v>
      </c>
      <c r="I365" s="11" t="str">
        <f>IF(ISNUMBER(SEARCH('Job Allocation'!$C$2,Deployment!B365)),H365,"")</f>
        <v/>
      </c>
      <c r="J365" s="11" t="str">
        <f t="shared" si="12"/>
        <v/>
      </c>
      <c r="K365" s="10" t="str">
        <f>IF(ISNUMBER(SEARCH('Job Allocation'!$C$2,Deployment!C365)),H365,"")</f>
        <v/>
      </c>
      <c r="L365" s="10" t="str">
        <f t="shared" si="13"/>
        <v/>
      </c>
    </row>
    <row r="366" spans="8:12" ht="14.4" x14ac:dyDescent="0.25">
      <c r="H366" s="10">
        <v>365</v>
      </c>
      <c r="I366" s="11" t="str">
        <f>IF(ISNUMBER(SEARCH('Job Allocation'!$C$2,Deployment!B366)),H366,"")</f>
        <v/>
      </c>
      <c r="J366" s="11" t="str">
        <f t="shared" si="12"/>
        <v/>
      </c>
      <c r="K366" s="10" t="str">
        <f>IF(ISNUMBER(SEARCH('Job Allocation'!$C$2,Deployment!C366)),H366,"")</f>
        <v/>
      </c>
      <c r="L366" s="10" t="str">
        <f t="shared" si="13"/>
        <v/>
      </c>
    </row>
    <row r="367" spans="8:12" ht="14.4" x14ac:dyDescent="0.25">
      <c r="H367" s="10">
        <v>366</v>
      </c>
      <c r="I367" s="11" t="str">
        <f>IF(ISNUMBER(SEARCH('Job Allocation'!$C$2,Deployment!B367)),H367,"")</f>
        <v/>
      </c>
      <c r="J367" s="11" t="str">
        <f t="shared" si="12"/>
        <v/>
      </c>
      <c r="K367" s="10" t="str">
        <f>IF(ISNUMBER(SEARCH('Job Allocation'!$C$2,Deployment!C367)),H367,"")</f>
        <v/>
      </c>
      <c r="L367" s="10" t="str">
        <f t="shared" si="13"/>
        <v/>
      </c>
    </row>
    <row r="368" spans="8:12" ht="14.4" x14ac:dyDescent="0.25">
      <c r="H368" s="10">
        <v>367</v>
      </c>
      <c r="I368" s="11" t="str">
        <f>IF(ISNUMBER(SEARCH('Job Allocation'!$C$2,Deployment!B368)),H368,"")</f>
        <v/>
      </c>
      <c r="J368" s="11" t="str">
        <f t="shared" si="12"/>
        <v/>
      </c>
      <c r="K368" s="10" t="str">
        <f>IF(ISNUMBER(SEARCH('Job Allocation'!$C$2,Deployment!C368)),H368,"")</f>
        <v/>
      </c>
      <c r="L368" s="10" t="str">
        <f t="shared" si="13"/>
        <v/>
      </c>
    </row>
    <row r="369" spans="8:12" ht="14.4" x14ac:dyDescent="0.25">
      <c r="H369" s="10">
        <v>368</v>
      </c>
      <c r="I369" s="11" t="str">
        <f>IF(ISNUMBER(SEARCH('Job Allocation'!$C$2,Deployment!B369)),H369,"")</f>
        <v/>
      </c>
      <c r="J369" s="11" t="str">
        <f t="shared" si="12"/>
        <v/>
      </c>
      <c r="K369" s="10" t="str">
        <f>IF(ISNUMBER(SEARCH('Job Allocation'!$C$2,Deployment!C369)),H369,"")</f>
        <v/>
      </c>
      <c r="L369" s="10" t="str">
        <f t="shared" si="13"/>
        <v/>
      </c>
    </row>
    <row r="370" spans="8:12" ht="14.4" x14ac:dyDescent="0.25">
      <c r="H370" s="10">
        <v>369</v>
      </c>
      <c r="I370" s="11" t="str">
        <f>IF(ISNUMBER(SEARCH('Job Allocation'!$C$2,Deployment!B370)),H370,"")</f>
        <v/>
      </c>
      <c r="J370" s="11" t="str">
        <f t="shared" si="12"/>
        <v/>
      </c>
      <c r="K370" s="10" t="str">
        <f>IF(ISNUMBER(SEARCH('Job Allocation'!$C$2,Deployment!C370)),H370,"")</f>
        <v/>
      </c>
      <c r="L370" s="10" t="str">
        <f t="shared" si="13"/>
        <v/>
      </c>
    </row>
    <row r="371" spans="8:12" ht="14.4" x14ac:dyDescent="0.25">
      <c r="H371" s="10">
        <v>370</v>
      </c>
      <c r="I371" s="11" t="str">
        <f>IF(ISNUMBER(SEARCH('Job Allocation'!$C$2,Deployment!B371)),H371,"")</f>
        <v/>
      </c>
      <c r="J371" s="11" t="str">
        <f t="shared" si="12"/>
        <v/>
      </c>
      <c r="K371" s="10" t="str">
        <f>IF(ISNUMBER(SEARCH('Job Allocation'!$C$2,Deployment!C371)),H371,"")</f>
        <v/>
      </c>
      <c r="L371" s="10" t="str">
        <f t="shared" si="13"/>
        <v/>
      </c>
    </row>
    <row r="372" spans="8:12" ht="14.4" x14ac:dyDescent="0.25">
      <c r="H372" s="10">
        <v>371</v>
      </c>
      <c r="I372" s="11" t="str">
        <f>IF(ISNUMBER(SEARCH('Job Allocation'!$C$2,Deployment!B372)),H372,"")</f>
        <v/>
      </c>
      <c r="J372" s="11" t="str">
        <f t="shared" si="12"/>
        <v/>
      </c>
      <c r="K372" s="10" t="str">
        <f>IF(ISNUMBER(SEARCH('Job Allocation'!$C$2,Deployment!C372)),H372,"")</f>
        <v/>
      </c>
      <c r="L372" s="10" t="str">
        <f t="shared" si="13"/>
        <v/>
      </c>
    </row>
    <row r="373" spans="8:12" ht="14.4" x14ac:dyDescent="0.25">
      <c r="H373" s="10">
        <v>372</v>
      </c>
      <c r="I373" s="11" t="str">
        <f>IF(ISNUMBER(SEARCH('Job Allocation'!$C$2,Deployment!B373)),H373,"")</f>
        <v/>
      </c>
      <c r="J373" s="11" t="str">
        <f t="shared" si="12"/>
        <v/>
      </c>
      <c r="K373" s="10" t="str">
        <f>IF(ISNUMBER(SEARCH('Job Allocation'!$C$2,Deployment!C373)),H373,"")</f>
        <v/>
      </c>
      <c r="L373" s="10" t="str">
        <f t="shared" si="13"/>
        <v/>
      </c>
    </row>
    <row r="374" spans="8:12" ht="14.4" x14ac:dyDescent="0.25">
      <c r="H374" s="10">
        <v>373</v>
      </c>
      <c r="I374" s="11" t="str">
        <f>IF(ISNUMBER(SEARCH('Job Allocation'!$C$2,Deployment!B374)),H374,"")</f>
        <v/>
      </c>
      <c r="J374" s="11" t="str">
        <f t="shared" si="12"/>
        <v/>
      </c>
      <c r="K374" s="10" t="str">
        <f>IF(ISNUMBER(SEARCH('Job Allocation'!$C$2,Deployment!C374)),H374,"")</f>
        <v/>
      </c>
      <c r="L374" s="10" t="str">
        <f t="shared" si="13"/>
        <v/>
      </c>
    </row>
    <row r="375" spans="8:12" ht="14.4" x14ac:dyDescent="0.25">
      <c r="H375" s="10">
        <v>374</v>
      </c>
      <c r="I375" s="11" t="str">
        <f>IF(ISNUMBER(SEARCH('Job Allocation'!$C$2,Deployment!B375)),H375,"")</f>
        <v/>
      </c>
      <c r="J375" s="11" t="str">
        <f t="shared" si="12"/>
        <v/>
      </c>
      <c r="K375" s="10" t="str">
        <f>IF(ISNUMBER(SEARCH('Job Allocation'!$C$2,Deployment!C375)),H375,"")</f>
        <v/>
      </c>
      <c r="L375" s="10" t="str">
        <f t="shared" si="13"/>
        <v/>
      </c>
    </row>
    <row r="376" spans="8:12" ht="14.4" x14ac:dyDescent="0.25">
      <c r="H376" s="10">
        <v>375</v>
      </c>
      <c r="I376" s="11" t="str">
        <f>IF(ISNUMBER(SEARCH('Job Allocation'!$C$2,Deployment!B376)),H376,"")</f>
        <v/>
      </c>
      <c r="J376" s="11" t="str">
        <f t="shared" si="12"/>
        <v/>
      </c>
      <c r="K376" s="10" t="str">
        <f>IF(ISNUMBER(SEARCH('Job Allocation'!$C$2,Deployment!C376)),H376,"")</f>
        <v/>
      </c>
      <c r="L376" s="10" t="str">
        <f t="shared" si="13"/>
        <v/>
      </c>
    </row>
    <row r="377" spans="8:12" ht="14.4" x14ac:dyDescent="0.25">
      <c r="H377" s="10">
        <v>376</v>
      </c>
      <c r="I377" s="11" t="str">
        <f>IF(ISNUMBER(SEARCH('Job Allocation'!$C$2,Deployment!B377)),H377,"")</f>
        <v/>
      </c>
      <c r="J377" s="11" t="str">
        <f t="shared" si="12"/>
        <v/>
      </c>
      <c r="K377" s="10" t="str">
        <f>IF(ISNUMBER(SEARCH('Job Allocation'!$C$2,Deployment!C377)),H377,"")</f>
        <v/>
      </c>
      <c r="L377" s="10" t="str">
        <f t="shared" si="13"/>
        <v/>
      </c>
    </row>
    <row r="378" spans="8:12" ht="14.4" x14ac:dyDescent="0.25">
      <c r="H378" s="10">
        <v>377</v>
      </c>
      <c r="I378" s="11" t="str">
        <f>IF(ISNUMBER(SEARCH('Job Allocation'!$C$2,Deployment!B378)),H378,"")</f>
        <v/>
      </c>
      <c r="J378" s="11" t="str">
        <f t="shared" si="12"/>
        <v/>
      </c>
      <c r="K378" s="10" t="str">
        <f>IF(ISNUMBER(SEARCH('Job Allocation'!$C$2,Deployment!C378)),H378,"")</f>
        <v/>
      </c>
      <c r="L378" s="10" t="str">
        <f t="shared" si="13"/>
        <v/>
      </c>
    </row>
    <row r="379" spans="8:12" ht="14.4" x14ac:dyDescent="0.25">
      <c r="H379" s="10">
        <v>378</v>
      </c>
      <c r="I379" s="11" t="str">
        <f>IF(ISNUMBER(SEARCH('Job Allocation'!$C$2,Deployment!B379)),H379,"")</f>
        <v/>
      </c>
      <c r="J379" s="11" t="str">
        <f t="shared" si="12"/>
        <v/>
      </c>
      <c r="K379" s="10" t="str">
        <f>IF(ISNUMBER(SEARCH('Job Allocation'!$C$2,Deployment!C379)),H379,"")</f>
        <v/>
      </c>
      <c r="L379" s="10" t="str">
        <f t="shared" si="13"/>
        <v/>
      </c>
    </row>
    <row r="380" spans="8:12" ht="14.4" x14ac:dyDescent="0.25">
      <c r="H380" s="10">
        <v>379</v>
      </c>
      <c r="I380" s="11" t="str">
        <f>IF(ISNUMBER(SEARCH('Job Allocation'!$C$2,Deployment!B380)),H380,"")</f>
        <v/>
      </c>
      <c r="J380" s="11" t="str">
        <f t="shared" si="12"/>
        <v/>
      </c>
      <c r="K380" s="10" t="str">
        <f>IF(ISNUMBER(SEARCH('Job Allocation'!$C$2,Deployment!C380)),H380,"")</f>
        <v/>
      </c>
      <c r="L380" s="10" t="str">
        <f t="shared" si="13"/>
        <v/>
      </c>
    </row>
    <row r="381" spans="8:12" ht="14.4" x14ac:dyDescent="0.25">
      <c r="H381" s="10">
        <v>380</v>
      </c>
      <c r="I381" s="11" t="str">
        <f>IF(ISNUMBER(SEARCH('Job Allocation'!$C$2,Deployment!B381)),H381,"")</f>
        <v/>
      </c>
      <c r="J381" s="11" t="str">
        <f t="shared" si="12"/>
        <v/>
      </c>
      <c r="K381" s="10" t="str">
        <f>IF(ISNUMBER(SEARCH('Job Allocation'!$C$2,Deployment!C381)),H381,"")</f>
        <v/>
      </c>
      <c r="L381" s="10" t="str">
        <f t="shared" si="13"/>
        <v/>
      </c>
    </row>
    <row r="382" spans="8:12" ht="14.4" x14ac:dyDescent="0.25">
      <c r="H382" s="10">
        <v>381</v>
      </c>
      <c r="I382" s="11" t="str">
        <f>IF(ISNUMBER(SEARCH('Job Allocation'!$C$2,Deployment!B382)),H382,"")</f>
        <v/>
      </c>
      <c r="J382" s="11" t="str">
        <f t="shared" si="12"/>
        <v/>
      </c>
      <c r="K382" s="10" t="str">
        <f>IF(ISNUMBER(SEARCH('Job Allocation'!$C$2,Deployment!C382)),H382,"")</f>
        <v/>
      </c>
      <c r="L382" s="10" t="str">
        <f t="shared" si="13"/>
        <v/>
      </c>
    </row>
    <row r="383" spans="8:12" ht="14.4" x14ac:dyDescent="0.25">
      <c r="H383" s="10">
        <v>382</v>
      </c>
      <c r="I383" s="11" t="str">
        <f>IF(ISNUMBER(SEARCH('Job Allocation'!$C$2,Deployment!B383)),H383,"")</f>
        <v/>
      </c>
      <c r="J383" s="11" t="str">
        <f t="shared" si="12"/>
        <v/>
      </c>
      <c r="K383" s="10" t="str">
        <f>IF(ISNUMBER(SEARCH('Job Allocation'!$C$2,Deployment!C383)),H383,"")</f>
        <v/>
      </c>
      <c r="L383" s="10" t="str">
        <f t="shared" si="13"/>
        <v/>
      </c>
    </row>
    <row r="384" spans="8:12" ht="14.4" x14ac:dyDescent="0.25">
      <c r="H384" s="10">
        <v>383</v>
      </c>
      <c r="I384" s="11" t="str">
        <f>IF(ISNUMBER(SEARCH('Job Allocation'!$C$2,Deployment!B384)),H384,"")</f>
        <v/>
      </c>
      <c r="J384" s="11" t="str">
        <f t="shared" si="12"/>
        <v/>
      </c>
      <c r="K384" s="10" t="str">
        <f>IF(ISNUMBER(SEARCH('Job Allocation'!$C$2,Deployment!C384)),H384,"")</f>
        <v/>
      </c>
      <c r="L384" s="10" t="str">
        <f t="shared" si="13"/>
        <v/>
      </c>
    </row>
    <row r="385" spans="8:12" ht="14.4" x14ac:dyDescent="0.25">
      <c r="H385" s="10">
        <v>384</v>
      </c>
      <c r="I385" s="11" t="str">
        <f>IF(ISNUMBER(SEARCH('Job Allocation'!$C$2,Deployment!B385)),H385,"")</f>
        <v/>
      </c>
      <c r="J385" s="11" t="str">
        <f t="shared" si="12"/>
        <v/>
      </c>
      <c r="K385" s="10" t="str">
        <f>IF(ISNUMBER(SEARCH('Job Allocation'!$C$2,Deployment!C385)),H385,"")</f>
        <v/>
      </c>
      <c r="L385" s="10" t="str">
        <f t="shared" si="13"/>
        <v/>
      </c>
    </row>
    <row r="386" spans="8:12" ht="14.4" x14ac:dyDescent="0.25">
      <c r="H386" s="10">
        <v>385</v>
      </c>
      <c r="I386" s="11" t="str">
        <f>IF(ISNUMBER(SEARCH('Job Allocation'!$C$2,Deployment!B386)),H386,"")</f>
        <v/>
      </c>
      <c r="J386" s="11" t="str">
        <f t="shared" si="12"/>
        <v/>
      </c>
      <c r="K386" s="10" t="str">
        <f>IF(ISNUMBER(SEARCH('Job Allocation'!$C$2,Deployment!C386)),H386,"")</f>
        <v/>
      </c>
      <c r="L386" s="10" t="str">
        <f t="shared" si="13"/>
        <v/>
      </c>
    </row>
    <row r="387" spans="8:12" ht="14.4" x14ac:dyDescent="0.25">
      <c r="H387" s="10">
        <v>386</v>
      </c>
      <c r="I387" s="11" t="str">
        <f>IF(ISNUMBER(SEARCH('Job Allocation'!$C$2,Deployment!B387)),H387,"")</f>
        <v/>
      </c>
      <c r="J387" s="11" t="str">
        <f t="shared" ref="J387:J450" si="14">IFERROR(SMALL($I$2:$I$100,H387),"")</f>
        <v/>
      </c>
      <c r="K387" s="10" t="str">
        <f>IF(ISNUMBER(SEARCH('Job Allocation'!$C$2,Deployment!C387)),H387,"")</f>
        <v/>
      </c>
      <c r="L387" s="10" t="str">
        <f t="shared" ref="L387:L450" si="15">IFERROR(SMALL($K$2:$K$100,H387),"")</f>
        <v/>
      </c>
    </row>
    <row r="388" spans="8:12" ht="14.4" x14ac:dyDescent="0.25">
      <c r="H388" s="10">
        <v>387</v>
      </c>
      <c r="I388" s="11" t="str">
        <f>IF(ISNUMBER(SEARCH('Job Allocation'!$C$2,Deployment!B388)),H388,"")</f>
        <v/>
      </c>
      <c r="J388" s="11" t="str">
        <f t="shared" si="14"/>
        <v/>
      </c>
      <c r="K388" s="10" t="str">
        <f>IF(ISNUMBER(SEARCH('Job Allocation'!$C$2,Deployment!C388)),H388,"")</f>
        <v/>
      </c>
      <c r="L388" s="10" t="str">
        <f t="shared" si="15"/>
        <v/>
      </c>
    </row>
    <row r="389" spans="8:12" ht="14.4" x14ac:dyDescent="0.25">
      <c r="H389" s="10">
        <v>388</v>
      </c>
      <c r="I389" s="11" t="str">
        <f>IF(ISNUMBER(SEARCH('Job Allocation'!$C$2,Deployment!B389)),H389,"")</f>
        <v/>
      </c>
      <c r="J389" s="11" t="str">
        <f t="shared" si="14"/>
        <v/>
      </c>
      <c r="K389" s="10" t="str">
        <f>IF(ISNUMBER(SEARCH('Job Allocation'!$C$2,Deployment!C389)),H389,"")</f>
        <v/>
      </c>
      <c r="L389" s="10" t="str">
        <f t="shared" si="15"/>
        <v/>
      </c>
    </row>
    <row r="390" spans="8:12" ht="14.4" x14ac:dyDescent="0.25">
      <c r="H390" s="10">
        <v>389</v>
      </c>
      <c r="I390" s="11" t="str">
        <f>IF(ISNUMBER(SEARCH('Job Allocation'!$C$2,Deployment!B390)),H390,"")</f>
        <v/>
      </c>
      <c r="J390" s="11" t="str">
        <f t="shared" si="14"/>
        <v/>
      </c>
      <c r="K390" s="10" t="str">
        <f>IF(ISNUMBER(SEARCH('Job Allocation'!$C$2,Deployment!C390)),H390,"")</f>
        <v/>
      </c>
      <c r="L390" s="10" t="str">
        <f t="shared" si="15"/>
        <v/>
      </c>
    </row>
    <row r="391" spans="8:12" ht="14.4" x14ac:dyDescent="0.25">
      <c r="H391" s="10">
        <v>390</v>
      </c>
      <c r="I391" s="11" t="str">
        <f>IF(ISNUMBER(SEARCH('Job Allocation'!$C$2,Deployment!B391)),H391,"")</f>
        <v/>
      </c>
      <c r="J391" s="11" t="str">
        <f t="shared" si="14"/>
        <v/>
      </c>
      <c r="K391" s="10" t="str">
        <f>IF(ISNUMBER(SEARCH('Job Allocation'!$C$2,Deployment!C391)),H391,"")</f>
        <v/>
      </c>
      <c r="L391" s="10" t="str">
        <f t="shared" si="15"/>
        <v/>
      </c>
    </row>
    <row r="392" spans="8:12" ht="14.4" x14ac:dyDescent="0.25">
      <c r="H392" s="10">
        <v>391</v>
      </c>
      <c r="I392" s="11" t="str">
        <f>IF(ISNUMBER(SEARCH('Job Allocation'!$C$2,Deployment!B392)),H392,"")</f>
        <v/>
      </c>
      <c r="J392" s="11" t="str">
        <f t="shared" si="14"/>
        <v/>
      </c>
      <c r="K392" s="10" t="str">
        <f>IF(ISNUMBER(SEARCH('Job Allocation'!$C$2,Deployment!C392)),H392,"")</f>
        <v/>
      </c>
      <c r="L392" s="10" t="str">
        <f t="shared" si="15"/>
        <v/>
      </c>
    </row>
    <row r="393" spans="8:12" ht="14.4" x14ac:dyDescent="0.25">
      <c r="H393" s="10">
        <v>392</v>
      </c>
      <c r="I393" s="11" t="str">
        <f>IF(ISNUMBER(SEARCH('Job Allocation'!$C$2,Deployment!B393)),H393,"")</f>
        <v/>
      </c>
      <c r="J393" s="11" t="str">
        <f t="shared" si="14"/>
        <v/>
      </c>
      <c r="K393" s="10" t="str">
        <f>IF(ISNUMBER(SEARCH('Job Allocation'!$C$2,Deployment!C393)),H393,"")</f>
        <v/>
      </c>
      <c r="L393" s="10" t="str">
        <f t="shared" si="15"/>
        <v/>
      </c>
    </row>
    <row r="394" spans="8:12" ht="14.4" x14ac:dyDescent="0.25">
      <c r="H394" s="10">
        <v>393</v>
      </c>
      <c r="I394" s="11" t="str">
        <f>IF(ISNUMBER(SEARCH('Job Allocation'!$C$2,Deployment!B394)),H394,"")</f>
        <v/>
      </c>
      <c r="J394" s="11" t="str">
        <f t="shared" si="14"/>
        <v/>
      </c>
      <c r="K394" s="10" t="str">
        <f>IF(ISNUMBER(SEARCH('Job Allocation'!$C$2,Deployment!C394)),H394,"")</f>
        <v/>
      </c>
      <c r="L394" s="10" t="str">
        <f t="shared" si="15"/>
        <v/>
      </c>
    </row>
    <row r="395" spans="8:12" ht="14.4" x14ac:dyDescent="0.25">
      <c r="H395" s="10">
        <v>394</v>
      </c>
      <c r="I395" s="11" t="str">
        <f>IF(ISNUMBER(SEARCH('Job Allocation'!$C$2,Deployment!B395)),H395,"")</f>
        <v/>
      </c>
      <c r="J395" s="11" t="str">
        <f t="shared" si="14"/>
        <v/>
      </c>
      <c r="K395" s="10" t="str">
        <f>IF(ISNUMBER(SEARCH('Job Allocation'!$C$2,Deployment!C395)),H395,"")</f>
        <v/>
      </c>
      <c r="L395" s="10" t="str">
        <f t="shared" si="15"/>
        <v/>
      </c>
    </row>
    <row r="396" spans="8:12" ht="14.4" x14ac:dyDescent="0.25">
      <c r="H396" s="10">
        <v>395</v>
      </c>
      <c r="I396" s="11" t="str">
        <f>IF(ISNUMBER(SEARCH('Job Allocation'!$C$2,Deployment!B396)),H396,"")</f>
        <v/>
      </c>
      <c r="J396" s="11" t="str">
        <f t="shared" si="14"/>
        <v/>
      </c>
      <c r="K396" s="10" t="str">
        <f>IF(ISNUMBER(SEARCH('Job Allocation'!$C$2,Deployment!C396)),H396,"")</f>
        <v/>
      </c>
      <c r="L396" s="10" t="str">
        <f t="shared" si="15"/>
        <v/>
      </c>
    </row>
    <row r="397" spans="8:12" ht="14.4" x14ac:dyDescent="0.25">
      <c r="H397" s="10">
        <v>396</v>
      </c>
      <c r="I397" s="11" t="str">
        <f>IF(ISNUMBER(SEARCH('Job Allocation'!$C$2,Deployment!B397)),H397,"")</f>
        <v/>
      </c>
      <c r="J397" s="11" t="str">
        <f t="shared" si="14"/>
        <v/>
      </c>
      <c r="K397" s="10" t="str">
        <f>IF(ISNUMBER(SEARCH('Job Allocation'!$C$2,Deployment!C397)),H397,"")</f>
        <v/>
      </c>
      <c r="L397" s="10" t="str">
        <f t="shared" si="15"/>
        <v/>
      </c>
    </row>
    <row r="398" spans="8:12" ht="14.4" x14ac:dyDescent="0.25">
      <c r="H398" s="10">
        <v>397</v>
      </c>
      <c r="I398" s="11" t="str">
        <f>IF(ISNUMBER(SEARCH('Job Allocation'!$C$2,Deployment!B398)),H398,"")</f>
        <v/>
      </c>
      <c r="J398" s="11" t="str">
        <f t="shared" si="14"/>
        <v/>
      </c>
      <c r="K398" s="10" t="str">
        <f>IF(ISNUMBER(SEARCH('Job Allocation'!$C$2,Deployment!C398)),H398,"")</f>
        <v/>
      </c>
      <c r="L398" s="10" t="str">
        <f t="shared" si="15"/>
        <v/>
      </c>
    </row>
    <row r="399" spans="8:12" ht="14.4" x14ac:dyDescent="0.25">
      <c r="H399" s="10">
        <v>398</v>
      </c>
      <c r="I399" s="11" t="str">
        <f>IF(ISNUMBER(SEARCH('Job Allocation'!$C$2,Deployment!B399)),H399,"")</f>
        <v/>
      </c>
      <c r="J399" s="11" t="str">
        <f t="shared" si="14"/>
        <v/>
      </c>
      <c r="K399" s="10" t="str">
        <f>IF(ISNUMBER(SEARCH('Job Allocation'!$C$2,Deployment!C399)),H399,"")</f>
        <v/>
      </c>
      <c r="L399" s="10" t="str">
        <f t="shared" si="15"/>
        <v/>
      </c>
    </row>
    <row r="400" spans="8:12" ht="14.4" x14ac:dyDescent="0.25">
      <c r="H400" s="10">
        <v>399</v>
      </c>
      <c r="I400" s="11" t="str">
        <f>IF(ISNUMBER(SEARCH('Job Allocation'!$C$2,Deployment!B400)),H400,"")</f>
        <v/>
      </c>
      <c r="J400" s="11" t="str">
        <f t="shared" si="14"/>
        <v/>
      </c>
      <c r="K400" s="10" t="str">
        <f>IF(ISNUMBER(SEARCH('Job Allocation'!$C$2,Deployment!C400)),H400,"")</f>
        <v/>
      </c>
      <c r="L400" s="10" t="str">
        <f t="shared" si="15"/>
        <v/>
      </c>
    </row>
    <row r="401" spans="8:12" ht="14.4" x14ac:dyDescent="0.25">
      <c r="H401" s="10">
        <v>400</v>
      </c>
      <c r="I401" s="11" t="str">
        <f>IF(ISNUMBER(SEARCH('Job Allocation'!$C$2,Deployment!B401)),H401,"")</f>
        <v/>
      </c>
      <c r="J401" s="11" t="str">
        <f t="shared" si="14"/>
        <v/>
      </c>
      <c r="K401" s="10" t="str">
        <f>IF(ISNUMBER(SEARCH('Job Allocation'!$C$2,Deployment!C401)),H401,"")</f>
        <v/>
      </c>
      <c r="L401" s="10" t="str">
        <f t="shared" si="15"/>
        <v/>
      </c>
    </row>
    <row r="402" spans="8:12" ht="14.4" x14ac:dyDescent="0.25">
      <c r="H402" s="10">
        <v>401</v>
      </c>
      <c r="I402" s="11" t="str">
        <f>IF(ISNUMBER(SEARCH('Job Allocation'!$C$2,Deployment!B402)),H402,"")</f>
        <v/>
      </c>
      <c r="J402" s="11" t="str">
        <f t="shared" si="14"/>
        <v/>
      </c>
      <c r="K402" s="10" t="str">
        <f>IF(ISNUMBER(SEARCH('Job Allocation'!$C$2,Deployment!C402)),H402,"")</f>
        <v/>
      </c>
      <c r="L402" s="10" t="str">
        <f t="shared" si="15"/>
        <v/>
      </c>
    </row>
    <row r="403" spans="8:12" ht="14.4" x14ac:dyDescent="0.25">
      <c r="H403" s="10">
        <v>402</v>
      </c>
      <c r="I403" s="11" t="str">
        <f>IF(ISNUMBER(SEARCH('Job Allocation'!$C$2,Deployment!B403)),H403,"")</f>
        <v/>
      </c>
      <c r="J403" s="11" t="str">
        <f t="shared" si="14"/>
        <v/>
      </c>
      <c r="K403" s="10" t="str">
        <f>IF(ISNUMBER(SEARCH('Job Allocation'!$C$2,Deployment!C403)),H403,"")</f>
        <v/>
      </c>
      <c r="L403" s="10" t="str">
        <f t="shared" si="15"/>
        <v/>
      </c>
    </row>
    <row r="404" spans="8:12" ht="14.4" x14ac:dyDescent="0.25">
      <c r="H404" s="10">
        <v>403</v>
      </c>
      <c r="I404" s="11" t="str">
        <f>IF(ISNUMBER(SEARCH('Job Allocation'!$C$2,Deployment!B404)),H404,"")</f>
        <v/>
      </c>
      <c r="J404" s="11" t="str">
        <f t="shared" si="14"/>
        <v/>
      </c>
      <c r="K404" s="10" t="str">
        <f>IF(ISNUMBER(SEARCH('Job Allocation'!$C$2,Deployment!C404)),H404,"")</f>
        <v/>
      </c>
      <c r="L404" s="10" t="str">
        <f t="shared" si="15"/>
        <v/>
      </c>
    </row>
    <row r="405" spans="8:12" ht="14.4" x14ac:dyDescent="0.25">
      <c r="H405" s="10">
        <v>404</v>
      </c>
      <c r="I405" s="11" t="str">
        <f>IF(ISNUMBER(SEARCH('Job Allocation'!$C$2,Deployment!B405)),H405,"")</f>
        <v/>
      </c>
      <c r="J405" s="11" t="str">
        <f t="shared" si="14"/>
        <v/>
      </c>
      <c r="K405" s="10" t="str">
        <f>IF(ISNUMBER(SEARCH('Job Allocation'!$C$2,Deployment!C405)),H405,"")</f>
        <v/>
      </c>
      <c r="L405" s="10" t="str">
        <f t="shared" si="15"/>
        <v/>
      </c>
    </row>
    <row r="406" spans="8:12" ht="14.4" x14ac:dyDescent="0.25">
      <c r="H406" s="10">
        <v>405</v>
      </c>
      <c r="I406" s="11" t="str">
        <f>IF(ISNUMBER(SEARCH('Job Allocation'!$C$2,Deployment!B406)),H406,"")</f>
        <v/>
      </c>
      <c r="J406" s="11" t="str">
        <f t="shared" si="14"/>
        <v/>
      </c>
      <c r="K406" s="10" t="str">
        <f>IF(ISNUMBER(SEARCH('Job Allocation'!$C$2,Deployment!C406)),H406,"")</f>
        <v/>
      </c>
      <c r="L406" s="10" t="str">
        <f t="shared" si="15"/>
        <v/>
      </c>
    </row>
    <row r="407" spans="8:12" ht="14.4" x14ac:dyDescent="0.25">
      <c r="H407" s="10">
        <v>406</v>
      </c>
      <c r="I407" s="11" t="str">
        <f>IF(ISNUMBER(SEARCH('Job Allocation'!$C$2,Deployment!B407)),H407,"")</f>
        <v/>
      </c>
      <c r="J407" s="11" t="str">
        <f t="shared" si="14"/>
        <v/>
      </c>
      <c r="K407" s="10" t="str">
        <f>IF(ISNUMBER(SEARCH('Job Allocation'!$C$2,Deployment!C407)),H407,"")</f>
        <v/>
      </c>
      <c r="L407" s="10" t="str">
        <f t="shared" si="15"/>
        <v/>
      </c>
    </row>
    <row r="408" spans="8:12" ht="14.4" x14ac:dyDescent="0.25">
      <c r="H408" s="10">
        <v>407</v>
      </c>
      <c r="I408" s="11" t="str">
        <f>IF(ISNUMBER(SEARCH('Job Allocation'!$C$2,Deployment!B408)),H408,"")</f>
        <v/>
      </c>
      <c r="J408" s="11" t="str">
        <f t="shared" si="14"/>
        <v/>
      </c>
      <c r="K408" s="10" t="str">
        <f>IF(ISNUMBER(SEARCH('Job Allocation'!$C$2,Deployment!C408)),H408,"")</f>
        <v/>
      </c>
      <c r="L408" s="10" t="str">
        <f t="shared" si="15"/>
        <v/>
      </c>
    </row>
    <row r="409" spans="8:12" ht="14.4" x14ac:dyDescent="0.25">
      <c r="H409" s="10">
        <v>408</v>
      </c>
      <c r="I409" s="11" t="str">
        <f>IF(ISNUMBER(SEARCH('Job Allocation'!$C$2,Deployment!B409)),H409,"")</f>
        <v/>
      </c>
      <c r="J409" s="11" t="str">
        <f t="shared" si="14"/>
        <v/>
      </c>
      <c r="K409" s="10" t="str">
        <f>IF(ISNUMBER(SEARCH('Job Allocation'!$C$2,Deployment!C409)),H409,"")</f>
        <v/>
      </c>
      <c r="L409" s="10" t="str">
        <f t="shared" si="15"/>
        <v/>
      </c>
    </row>
    <row r="410" spans="8:12" ht="14.4" x14ac:dyDescent="0.25">
      <c r="H410" s="10">
        <v>409</v>
      </c>
      <c r="I410" s="11" t="str">
        <f>IF(ISNUMBER(SEARCH('Job Allocation'!$C$2,Deployment!B410)),H410,"")</f>
        <v/>
      </c>
      <c r="J410" s="11" t="str">
        <f t="shared" si="14"/>
        <v/>
      </c>
      <c r="K410" s="10" t="str">
        <f>IF(ISNUMBER(SEARCH('Job Allocation'!$C$2,Deployment!C410)),H410,"")</f>
        <v/>
      </c>
      <c r="L410" s="10" t="str">
        <f t="shared" si="15"/>
        <v/>
      </c>
    </row>
    <row r="411" spans="8:12" ht="14.4" x14ac:dyDescent="0.25">
      <c r="H411" s="10">
        <v>410</v>
      </c>
      <c r="I411" s="11" t="str">
        <f>IF(ISNUMBER(SEARCH('Job Allocation'!$C$2,Deployment!B411)),H411,"")</f>
        <v/>
      </c>
      <c r="J411" s="11" t="str">
        <f t="shared" si="14"/>
        <v/>
      </c>
      <c r="K411" s="10" t="str">
        <f>IF(ISNUMBER(SEARCH('Job Allocation'!$C$2,Deployment!C411)),H411,"")</f>
        <v/>
      </c>
      <c r="L411" s="10" t="str">
        <f t="shared" si="15"/>
        <v/>
      </c>
    </row>
    <row r="412" spans="8:12" ht="14.4" x14ac:dyDescent="0.25">
      <c r="H412" s="10">
        <v>411</v>
      </c>
      <c r="I412" s="11" t="str">
        <f>IF(ISNUMBER(SEARCH('Job Allocation'!$C$2,Deployment!B412)),H412,"")</f>
        <v/>
      </c>
      <c r="J412" s="11" t="str">
        <f t="shared" si="14"/>
        <v/>
      </c>
      <c r="K412" s="10" t="str">
        <f>IF(ISNUMBER(SEARCH('Job Allocation'!$C$2,Deployment!C412)),H412,"")</f>
        <v/>
      </c>
      <c r="L412" s="10" t="str">
        <f t="shared" si="15"/>
        <v/>
      </c>
    </row>
    <row r="413" spans="8:12" ht="14.4" x14ac:dyDescent="0.25">
      <c r="H413" s="10">
        <v>412</v>
      </c>
      <c r="I413" s="11" t="str">
        <f>IF(ISNUMBER(SEARCH('Job Allocation'!$C$2,Deployment!B413)),H413,"")</f>
        <v/>
      </c>
      <c r="J413" s="11" t="str">
        <f t="shared" si="14"/>
        <v/>
      </c>
      <c r="K413" s="10" t="str">
        <f>IF(ISNUMBER(SEARCH('Job Allocation'!$C$2,Deployment!C413)),H413,"")</f>
        <v/>
      </c>
      <c r="L413" s="10" t="str">
        <f t="shared" si="15"/>
        <v/>
      </c>
    </row>
    <row r="414" spans="8:12" ht="14.4" x14ac:dyDescent="0.25">
      <c r="H414" s="10">
        <v>413</v>
      </c>
      <c r="I414" s="11" t="str">
        <f>IF(ISNUMBER(SEARCH('Job Allocation'!$C$2,Deployment!B414)),H414,"")</f>
        <v/>
      </c>
      <c r="J414" s="11" t="str">
        <f t="shared" si="14"/>
        <v/>
      </c>
      <c r="K414" s="10" t="str">
        <f>IF(ISNUMBER(SEARCH('Job Allocation'!$C$2,Deployment!C414)),H414,"")</f>
        <v/>
      </c>
      <c r="L414" s="10" t="str">
        <f t="shared" si="15"/>
        <v/>
      </c>
    </row>
    <row r="415" spans="8:12" ht="14.4" x14ac:dyDescent="0.25">
      <c r="H415" s="10">
        <v>414</v>
      </c>
      <c r="I415" s="11" t="str">
        <f>IF(ISNUMBER(SEARCH('Job Allocation'!$C$2,Deployment!B415)),H415,"")</f>
        <v/>
      </c>
      <c r="J415" s="11" t="str">
        <f t="shared" si="14"/>
        <v/>
      </c>
      <c r="K415" s="10" t="str">
        <f>IF(ISNUMBER(SEARCH('Job Allocation'!$C$2,Deployment!C415)),H415,"")</f>
        <v/>
      </c>
      <c r="L415" s="10" t="str">
        <f t="shared" si="15"/>
        <v/>
      </c>
    </row>
    <row r="416" spans="8:12" ht="14.4" x14ac:dyDescent="0.25">
      <c r="H416" s="10">
        <v>415</v>
      </c>
      <c r="I416" s="11" t="str">
        <f>IF(ISNUMBER(SEARCH('Job Allocation'!$C$2,Deployment!B416)),H416,"")</f>
        <v/>
      </c>
      <c r="J416" s="11" t="str">
        <f t="shared" si="14"/>
        <v/>
      </c>
      <c r="K416" s="10" t="str">
        <f>IF(ISNUMBER(SEARCH('Job Allocation'!$C$2,Deployment!C416)),H416,"")</f>
        <v/>
      </c>
      <c r="L416" s="10" t="str">
        <f t="shared" si="15"/>
        <v/>
      </c>
    </row>
    <row r="417" spans="8:12" ht="14.4" x14ac:dyDescent="0.25">
      <c r="H417" s="10">
        <v>416</v>
      </c>
      <c r="I417" s="11" t="str">
        <f>IF(ISNUMBER(SEARCH('Job Allocation'!$C$2,Deployment!B417)),H417,"")</f>
        <v/>
      </c>
      <c r="J417" s="11" t="str">
        <f t="shared" si="14"/>
        <v/>
      </c>
      <c r="K417" s="10" t="str">
        <f>IF(ISNUMBER(SEARCH('Job Allocation'!$C$2,Deployment!C417)),H417,"")</f>
        <v/>
      </c>
      <c r="L417" s="10" t="str">
        <f t="shared" si="15"/>
        <v/>
      </c>
    </row>
    <row r="418" spans="8:12" ht="14.4" x14ac:dyDescent="0.25">
      <c r="H418" s="10">
        <v>417</v>
      </c>
      <c r="I418" s="11" t="str">
        <f>IF(ISNUMBER(SEARCH('Job Allocation'!$C$2,Deployment!B418)),H418,"")</f>
        <v/>
      </c>
      <c r="J418" s="11" t="str">
        <f t="shared" si="14"/>
        <v/>
      </c>
      <c r="K418" s="10" t="str">
        <f>IF(ISNUMBER(SEARCH('Job Allocation'!$C$2,Deployment!C418)),H418,"")</f>
        <v/>
      </c>
      <c r="L418" s="10" t="str">
        <f t="shared" si="15"/>
        <v/>
      </c>
    </row>
    <row r="419" spans="8:12" ht="14.4" x14ac:dyDescent="0.25">
      <c r="H419" s="10">
        <v>418</v>
      </c>
      <c r="I419" s="11" t="str">
        <f>IF(ISNUMBER(SEARCH('Job Allocation'!$C$2,Deployment!B419)),H419,"")</f>
        <v/>
      </c>
      <c r="J419" s="11" t="str">
        <f t="shared" si="14"/>
        <v/>
      </c>
      <c r="K419" s="10" t="str">
        <f>IF(ISNUMBER(SEARCH('Job Allocation'!$C$2,Deployment!C419)),H419,"")</f>
        <v/>
      </c>
      <c r="L419" s="10" t="str">
        <f t="shared" si="15"/>
        <v/>
      </c>
    </row>
    <row r="420" spans="8:12" ht="14.4" x14ac:dyDescent="0.25">
      <c r="H420" s="10">
        <v>419</v>
      </c>
      <c r="I420" s="11" t="str">
        <f>IF(ISNUMBER(SEARCH('Job Allocation'!$C$2,Deployment!B420)),H420,"")</f>
        <v/>
      </c>
      <c r="J420" s="11" t="str">
        <f t="shared" si="14"/>
        <v/>
      </c>
      <c r="K420" s="10" t="str">
        <f>IF(ISNUMBER(SEARCH('Job Allocation'!$C$2,Deployment!C420)),H420,"")</f>
        <v/>
      </c>
      <c r="L420" s="10" t="str">
        <f t="shared" si="15"/>
        <v/>
      </c>
    </row>
    <row r="421" spans="8:12" ht="14.4" x14ac:dyDescent="0.25">
      <c r="H421" s="10">
        <v>420</v>
      </c>
      <c r="I421" s="11" t="str">
        <f>IF(ISNUMBER(SEARCH('Job Allocation'!$C$2,Deployment!B421)),H421,"")</f>
        <v/>
      </c>
      <c r="J421" s="11" t="str">
        <f t="shared" si="14"/>
        <v/>
      </c>
      <c r="K421" s="10" t="str">
        <f>IF(ISNUMBER(SEARCH('Job Allocation'!$C$2,Deployment!C421)),H421,"")</f>
        <v/>
      </c>
      <c r="L421" s="10" t="str">
        <f t="shared" si="15"/>
        <v/>
      </c>
    </row>
    <row r="422" spans="8:12" ht="14.4" x14ac:dyDescent="0.25">
      <c r="H422" s="10">
        <v>421</v>
      </c>
      <c r="I422" s="11" t="str">
        <f>IF(ISNUMBER(SEARCH('Job Allocation'!$C$2,Deployment!B422)),H422,"")</f>
        <v/>
      </c>
      <c r="J422" s="11" t="str">
        <f t="shared" si="14"/>
        <v/>
      </c>
      <c r="K422" s="10" t="str">
        <f>IF(ISNUMBER(SEARCH('Job Allocation'!$C$2,Deployment!C422)),H422,"")</f>
        <v/>
      </c>
      <c r="L422" s="10" t="str">
        <f t="shared" si="15"/>
        <v/>
      </c>
    </row>
    <row r="423" spans="8:12" ht="14.4" x14ac:dyDescent="0.25">
      <c r="H423" s="10">
        <v>422</v>
      </c>
      <c r="I423" s="11" t="str">
        <f>IF(ISNUMBER(SEARCH('Job Allocation'!$C$2,Deployment!B423)),H423,"")</f>
        <v/>
      </c>
      <c r="J423" s="11" t="str">
        <f t="shared" si="14"/>
        <v/>
      </c>
      <c r="K423" s="10" t="str">
        <f>IF(ISNUMBER(SEARCH('Job Allocation'!$C$2,Deployment!C423)),H423,"")</f>
        <v/>
      </c>
      <c r="L423" s="10" t="str">
        <f t="shared" si="15"/>
        <v/>
      </c>
    </row>
    <row r="424" spans="8:12" ht="14.4" x14ac:dyDescent="0.25">
      <c r="H424" s="10">
        <v>423</v>
      </c>
      <c r="I424" s="11" t="str">
        <f>IF(ISNUMBER(SEARCH('Job Allocation'!$C$2,Deployment!B424)),H424,"")</f>
        <v/>
      </c>
      <c r="J424" s="11" t="str">
        <f t="shared" si="14"/>
        <v/>
      </c>
      <c r="K424" s="10" t="str">
        <f>IF(ISNUMBER(SEARCH('Job Allocation'!$C$2,Deployment!C424)),H424,"")</f>
        <v/>
      </c>
      <c r="L424" s="10" t="str">
        <f t="shared" si="15"/>
        <v/>
      </c>
    </row>
    <row r="425" spans="8:12" ht="14.4" x14ac:dyDescent="0.25">
      <c r="H425" s="10">
        <v>424</v>
      </c>
      <c r="I425" s="11" t="str">
        <f>IF(ISNUMBER(SEARCH('Job Allocation'!$C$2,Deployment!B425)),H425,"")</f>
        <v/>
      </c>
      <c r="J425" s="11" t="str">
        <f t="shared" si="14"/>
        <v/>
      </c>
      <c r="K425" s="10" t="str">
        <f>IF(ISNUMBER(SEARCH('Job Allocation'!$C$2,Deployment!C425)),H425,"")</f>
        <v/>
      </c>
      <c r="L425" s="10" t="str">
        <f t="shared" si="15"/>
        <v/>
      </c>
    </row>
    <row r="426" spans="8:12" ht="14.4" x14ac:dyDescent="0.25">
      <c r="H426" s="10">
        <v>425</v>
      </c>
      <c r="I426" s="11" t="str">
        <f>IF(ISNUMBER(SEARCH('Job Allocation'!$C$2,Deployment!B426)),H426,"")</f>
        <v/>
      </c>
      <c r="J426" s="11" t="str">
        <f t="shared" si="14"/>
        <v/>
      </c>
      <c r="K426" s="10" t="str">
        <f>IF(ISNUMBER(SEARCH('Job Allocation'!$C$2,Deployment!C426)),H426,"")</f>
        <v/>
      </c>
      <c r="L426" s="10" t="str">
        <f t="shared" si="15"/>
        <v/>
      </c>
    </row>
    <row r="427" spans="8:12" ht="14.4" x14ac:dyDescent="0.25">
      <c r="H427" s="10">
        <v>426</v>
      </c>
      <c r="I427" s="11" t="str">
        <f>IF(ISNUMBER(SEARCH('Job Allocation'!$C$2,Deployment!B427)),H427,"")</f>
        <v/>
      </c>
      <c r="J427" s="11" t="str">
        <f t="shared" si="14"/>
        <v/>
      </c>
      <c r="K427" s="10" t="str">
        <f>IF(ISNUMBER(SEARCH('Job Allocation'!$C$2,Deployment!C427)),H427,"")</f>
        <v/>
      </c>
      <c r="L427" s="10" t="str">
        <f t="shared" si="15"/>
        <v/>
      </c>
    </row>
    <row r="428" spans="8:12" ht="14.4" x14ac:dyDescent="0.25">
      <c r="H428" s="10">
        <v>427</v>
      </c>
      <c r="I428" s="11" t="str">
        <f>IF(ISNUMBER(SEARCH('Job Allocation'!$C$2,Deployment!B428)),H428,"")</f>
        <v/>
      </c>
      <c r="J428" s="11" t="str">
        <f t="shared" si="14"/>
        <v/>
      </c>
      <c r="K428" s="10" t="str">
        <f>IF(ISNUMBER(SEARCH('Job Allocation'!$C$2,Deployment!C428)),H428,"")</f>
        <v/>
      </c>
      <c r="L428" s="10" t="str">
        <f t="shared" si="15"/>
        <v/>
      </c>
    </row>
    <row r="429" spans="8:12" ht="14.4" x14ac:dyDescent="0.25">
      <c r="H429" s="10">
        <v>428</v>
      </c>
      <c r="I429" s="11" t="str">
        <f>IF(ISNUMBER(SEARCH('Job Allocation'!$C$2,Deployment!B429)),H429,"")</f>
        <v/>
      </c>
      <c r="J429" s="11" t="str">
        <f t="shared" si="14"/>
        <v/>
      </c>
      <c r="K429" s="10" t="str">
        <f>IF(ISNUMBER(SEARCH('Job Allocation'!$C$2,Deployment!C429)),H429,"")</f>
        <v/>
      </c>
      <c r="L429" s="10" t="str">
        <f t="shared" si="15"/>
        <v/>
      </c>
    </row>
    <row r="430" spans="8:12" ht="14.4" x14ac:dyDescent="0.25">
      <c r="H430" s="10">
        <v>429</v>
      </c>
      <c r="I430" s="11" t="str">
        <f>IF(ISNUMBER(SEARCH('Job Allocation'!$C$2,Deployment!B430)),H430,"")</f>
        <v/>
      </c>
      <c r="J430" s="11" t="str">
        <f t="shared" si="14"/>
        <v/>
      </c>
      <c r="K430" s="10" t="str">
        <f>IF(ISNUMBER(SEARCH('Job Allocation'!$C$2,Deployment!C430)),H430,"")</f>
        <v/>
      </c>
      <c r="L430" s="10" t="str">
        <f t="shared" si="15"/>
        <v/>
      </c>
    </row>
    <row r="431" spans="8:12" ht="14.4" x14ac:dyDescent="0.25">
      <c r="H431" s="10">
        <v>430</v>
      </c>
      <c r="I431" s="11" t="str">
        <f>IF(ISNUMBER(SEARCH('Job Allocation'!$C$2,Deployment!B431)),H431,"")</f>
        <v/>
      </c>
      <c r="J431" s="11" t="str">
        <f t="shared" si="14"/>
        <v/>
      </c>
      <c r="K431" s="10" t="str">
        <f>IF(ISNUMBER(SEARCH('Job Allocation'!$C$2,Deployment!C431)),H431,"")</f>
        <v/>
      </c>
      <c r="L431" s="10" t="str">
        <f t="shared" si="15"/>
        <v/>
      </c>
    </row>
    <row r="432" spans="8:12" ht="14.4" x14ac:dyDescent="0.25">
      <c r="H432" s="10">
        <v>431</v>
      </c>
      <c r="I432" s="11" t="str">
        <f>IF(ISNUMBER(SEARCH('Job Allocation'!$C$2,Deployment!B432)),H432,"")</f>
        <v/>
      </c>
      <c r="J432" s="11" t="str">
        <f t="shared" si="14"/>
        <v/>
      </c>
      <c r="K432" s="10" t="str">
        <f>IF(ISNUMBER(SEARCH('Job Allocation'!$C$2,Deployment!C432)),H432,"")</f>
        <v/>
      </c>
      <c r="L432" s="10" t="str">
        <f t="shared" si="15"/>
        <v/>
      </c>
    </row>
    <row r="433" spans="8:12" ht="14.4" x14ac:dyDescent="0.25">
      <c r="H433" s="10">
        <v>432</v>
      </c>
      <c r="I433" s="11" t="str">
        <f>IF(ISNUMBER(SEARCH('Job Allocation'!$C$2,Deployment!B433)),H433,"")</f>
        <v/>
      </c>
      <c r="J433" s="11" t="str">
        <f t="shared" si="14"/>
        <v/>
      </c>
      <c r="K433" s="10" t="str">
        <f>IF(ISNUMBER(SEARCH('Job Allocation'!$C$2,Deployment!C433)),H433,"")</f>
        <v/>
      </c>
      <c r="L433" s="10" t="str">
        <f t="shared" si="15"/>
        <v/>
      </c>
    </row>
    <row r="434" spans="8:12" ht="14.4" x14ac:dyDescent="0.25">
      <c r="H434" s="10">
        <v>433</v>
      </c>
      <c r="I434" s="11" t="str">
        <f>IF(ISNUMBER(SEARCH('Job Allocation'!$C$2,Deployment!B434)),H434,"")</f>
        <v/>
      </c>
      <c r="J434" s="11" t="str">
        <f t="shared" si="14"/>
        <v/>
      </c>
      <c r="K434" s="10" t="str">
        <f>IF(ISNUMBER(SEARCH('Job Allocation'!$C$2,Deployment!C434)),H434,"")</f>
        <v/>
      </c>
      <c r="L434" s="10" t="str">
        <f t="shared" si="15"/>
        <v/>
      </c>
    </row>
    <row r="435" spans="8:12" ht="14.4" x14ac:dyDescent="0.25">
      <c r="H435" s="10">
        <v>434</v>
      </c>
      <c r="I435" s="11" t="str">
        <f>IF(ISNUMBER(SEARCH('Job Allocation'!$C$2,Deployment!B435)),H435,"")</f>
        <v/>
      </c>
      <c r="J435" s="11" t="str">
        <f t="shared" si="14"/>
        <v/>
      </c>
      <c r="K435" s="10" t="str">
        <f>IF(ISNUMBER(SEARCH('Job Allocation'!$C$2,Deployment!C435)),H435,"")</f>
        <v/>
      </c>
      <c r="L435" s="10" t="str">
        <f t="shared" si="15"/>
        <v/>
      </c>
    </row>
    <row r="436" spans="8:12" ht="14.4" x14ac:dyDescent="0.25">
      <c r="H436" s="10">
        <v>435</v>
      </c>
      <c r="I436" s="11" t="str">
        <f>IF(ISNUMBER(SEARCH('Job Allocation'!$C$2,Deployment!B436)),H436,"")</f>
        <v/>
      </c>
      <c r="J436" s="11" t="str">
        <f t="shared" si="14"/>
        <v/>
      </c>
      <c r="K436" s="10" t="str">
        <f>IF(ISNUMBER(SEARCH('Job Allocation'!$C$2,Deployment!C436)),H436,"")</f>
        <v/>
      </c>
      <c r="L436" s="10" t="str">
        <f t="shared" si="15"/>
        <v/>
      </c>
    </row>
    <row r="437" spans="8:12" ht="14.4" x14ac:dyDescent="0.25">
      <c r="H437" s="10">
        <v>436</v>
      </c>
      <c r="I437" s="11" t="str">
        <f>IF(ISNUMBER(SEARCH('Job Allocation'!$C$2,Deployment!B437)),H437,"")</f>
        <v/>
      </c>
      <c r="J437" s="11" t="str">
        <f t="shared" si="14"/>
        <v/>
      </c>
      <c r="K437" s="10" t="str">
        <f>IF(ISNUMBER(SEARCH('Job Allocation'!$C$2,Deployment!C437)),H437,"")</f>
        <v/>
      </c>
      <c r="L437" s="10" t="str">
        <f t="shared" si="15"/>
        <v/>
      </c>
    </row>
    <row r="438" spans="8:12" ht="14.4" x14ac:dyDescent="0.25">
      <c r="H438" s="10">
        <v>437</v>
      </c>
      <c r="I438" s="11" t="str">
        <f>IF(ISNUMBER(SEARCH('Job Allocation'!$C$2,Deployment!B438)),H438,"")</f>
        <v/>
      </c>
      <c r="J438" s="11" t="str">
        <f t="shared" si="14"/>
        <v/>
      </c>
      <c r="K438" s="10" t="str">
        <f>IF(ISNUMBER(SEARCH('Job Allocation'!$C$2,Deployment!C438)),H438,"")</f>
        <v/>
      </c>
      <c r="L438" s="10" t="str">
        <f t="shared" si="15"/>
        <v/>
      </c>
    </row>
    <row r="439" spans="8:12" ht="14.4" x14ac:dyDescent="0.25">
      <c r="H439" s="10">
        <v>438</v>
      </c>
      <c r="I439" s="11" t="str">
        <f>IF(ISNUMBER(SEARCH('Job Allocation'!$C$2,Deployment!B439)),H439,"")</f>
        <v/>
      </c>
      <c r="J439" s="11" t="str">
        <f t="shared" si="14"/>
        <v/>
      </c>
      <c r="K439" s="10" t="str">
        <f>IF(ISNUMBER(SEARCH('Job Allocation'!$C$2,Deployment!C439)),H439,"")</f>
        <v/>
      </c>
      <c r="L439" s="10" t="str">
        <f t="shared" si="15"/>
        <v/>
      </c>
    </row>
    <row r="440" spans="8:12" ht="14.4" x14ac:dyDescent="0.25">
      <c r="H440" s="10">
        <v>439</v>
      </c>
      <c r="I440" s="11" t="str">
        <f>IF(ISNUMBER(SEARCH('Job Allocation'!$C$2,Deployment!B440)),H440,"")</f>
        <v/>
      </c>
      <c r="J440" s="11" t="str">
        <f t="shared" si="14"/>
        <v/>
      </c>
      <c r="K440" s="10" t="str">
        <f>IF(ISNUMBER(SEARCH('Job Allocation'!$C$2,Deployment!C440)),H440,"")</f>
        <v/>
      </c>
      <c r="L440" s="10" t="str">
        <f t="shared" si="15"/>
        <v/>
      </c>
    </row>
    <row r="441" spans="8:12" ht="14.4" x14ac:dyDescent="0.25">
      <c r="H441" s="10">
        <v>440</v>
      </c>
      <c r="I441" s="11" t="str">
        <f>IF(ISNUMBER(SEARCH('Job Allocation'!$C$2,Deployment!B441)),H441,"")</f>
        <v/>
      </c>
      <c r="J441" s="11" t="str">
        <f t="shared" si="14"/>
        <v/>
      </c>
      <c r="K441" s="10" t="str">
        <f>IF(ISNUMBER(SEARCH('Job Allocation'!$C$2,Deployment!C441)),H441,"")</f>
        <v/>
      </c>
      <c r="L441" s="10" t="str">
        <f t="shared" si="15"/>
        <v/>
      </c>
    </row>
    <row r="442" spans="8:12" ht="14.4" x14ac:dyDescent="0.25">
      <c r="H442" s="10">
        <v>441</v>
      </c>
      <c r="I442" s="11" t="str">
        <f>IF(ISNUMBER(SEARCH('Job Allocation'!$C$2,Deployment!B442)),H442,"")</f>
        <v/>
      </c>
      <c r="J442" s="11" t="str">
        <f t="shared" si="14"/>
        <v/>
      </c>
      <c r="K442" s="10" t="str">
        <f>IF(ISNUMBER(SEARCH('Job Allocation'!$C$2,Deployment!C442)),H442,"")</f>
        <v/>
      </c>
      <c r="L442" s="10" t="str">
        <f t="shared" si="15"/>
        <v/>
      </c>
    </row>
    <row r="443" spans="8:12" ht="14.4" x14ac:dyDescent="0.25">
      <c r="H443" s="10">
        <v>442</v>
      </c>
      <c r="I443" s="11" t="str">
        <f>IF(ISNUMBER(SEARCH('Job Allocation'!$C$2,Deployment!B443)),H443,"")</f>
        <v/>
      </c>
      <c r="J443" s="11" t="str">
        <f t="shared" si="14"/>
        <v/>
      </c>
      <c r="K443" s="10" t="str">
        <f>IF(ISNUMBER(SEARCH('Job Allocation'!$C$2,Deployment!C443)),H443,"")</f>
        <v/>
      </c>
      <c r="L443" s="10" t="str">
        <f t="shared" si="15"/>
        <v/>
      </c>
    </row>
    <row r="444" spans="8:12" ht="14.4" x14ac:dyDescent="0.25">
      <c r="H444" s="10">
        <v>443</v>
      </c>
      <c r="I444" s="11" t="str">
        <f>IF(ISNUMBER(SEARCH('Job Allocation'!$C$2,Deployment!B444)),H444,"")</f>
        <v/>
      </c>
      <c r="J444" s="11" t="str">
        <f t="shared" si="14"/>
        <v/>
      </c>
      <c r="K444" s="10" t="str">
        <f>IF(ISNUMBER(SEARCH('Job Allocation'!$C$2,Deployment!C444)),H444,"")</f>
        <v/>
      </c>
      <c r="L444" s="10" t="str">
        <f t="shared" si="15"/>
        <v/>
      </c>
    </row>
    <row r="445" spans="8:12" ht="14.4" x14ac:dyDescent="0.25">
      <c r="H445" s="10">
        <v>444</v>
      </c>
      <c r="I445" s="11" t="str">
        <f>IF(ISNUMBER(SEARCH('Job Allocation'!$C$2,Deployment!B445)),H445,"")</f>
        <v/>
      </c>
      <c r="J445" s="11" t="str">
        <f t="shared" si="14"/>
        <v/>
      </c>
      <c r="K445" s="10" t="str">
        <f>IF(ISNUMBER(SEARCH('Job Allocation'!$C$2,Deployment!C445)),H445,"")</f>
        <v/>
      </c>
      <c r="L445" s="10" t="str">
        <f t="shared" si="15"/>
        <v/>
      </c>
    </row>
    <row r="446" spans="8:12" ht="14.4" x14ac:dyDescent="0.25">
      <c r="H446" s="10">
        <v>445</v>
      </c>
      <c r="I446" s="11" t="str">
        <f>IF(ISNUMBER(SEARCH('Job Allocation'!$C$2,Deployment!B446)),H446,"")</f>
        <v/>
      </c>
      <c r="J446" s="11" t="str">
        <f t="shared" si="14"/>
        <v/>
      </c>
      <c r="K446" s="10" t="str">
        <f>IF(ISNUMBER(SEARCH('Job Allocation'!$C$2,Deployment!C446)),H446,"")</f>
        <v/>
      </c>
      <c r="L446" s="10" t="str">
        <f t="shared" si="15"/>
        <v/>
      </c>
    </row>
    <row r="447" spans="8:12" ht="14.4" x14ac:dyDescent="0.25">
      <c r="H447" s="10">
        <v>446</v>
      </c>
      <c r="I447" s="11" t="str">
        <f>IF(ISNUMBER(SEARCH('Job Allocation'!$C$2,Deployment!B447)),H447,"")</f>
        <v/>
      </c>
      <c r="J447" s="11" t="str">
        <f t="shared" si="14"/>
        <v/>
      </c>
      <c r="K447" s="10" t="str">
        <f>IF(ISNUMBER(SEARCH('Job Allocation'!$C$2,Deployment!C447)),H447,"")</f>
        <v/>
      </c>
      <c r="L447" s="10" t="str">
        <f t="shared" si="15"/>
        <v/>
      </c>
    </row>
    <row r="448" spans="8:12" ht="14.4" x14ac:dyDescent="0.25">
      <c r="H448" s="10">
        <v>447</v>
      </c>
      <c r="I448" s="11" t="str">
        <f>IF(ISNUMBER(SEARCH('Job Allocation'!$C$2,Deployment!B448)),H448,"")</f>
        <v/>
      </c>
      <c r="J448" s="11" t="str">
        <f t="shared" si="14"/>
        <v/>
      </c>
      <c r="K448" s="10" t="str">
        <f>IF(ISNUMBER(SEARCH('Job Allocation'!$C$2,Deployment!C448)),H448,"")</f>
        <v/>
      </c>
      <c r="L448" s="10" t="str">
        <f t="shared" si="15"/>
        <v/>
      </c>
    </row>
    <row r="449" spans="8:12" ht="14.4" x14ac:dyDescent="0.25">
      <c r="H449" s="10">
        <v>448</v>
      </c>
      <c r="I449" s="11" t="str">
        <f>IF(ISNUMBER(SEARCH('Job Allocation'!$C$2,Deployment!B449)),H449,"")</f>
        <v/>
      </c>
      <c r="J449" s="11" t="str">
        <f t="shared" si="14"/>
        <v/>
      </c>
      <c r="K449" s="10" t="str">
        <f>IF(ISNUMBER(SEARCH('Job Allocation'!$C$2,Deployment!C449)),H449,"")</f>
        <v/>
      </c>
      <c r="L449" s="10" t="str">
        <f t="shared" si="15"/>
        <v/>
      </c>
    </row>
    <row r="450" spans="8:12" ht="14.4" x14ac:dyDescent="0.25">
      <c r="H450" s="10">
        <v>449</v>
      </c>
      <c r="I450" s="11" t="str">
        <f>IF(ISNUMBER(SEARCH('Job Allocation'!$C$2,Deployment!B450)),H450,"")</f>
        <v/>
      </c>
      <c r="J450" s="11" t="str">
        <f t="shared" si="14"/>
        <v/>
      </c>
      <c r="K450" s="10" t="str">
        <f>IF(ISNUMBER(SEARCH('Job Allocation'!$C$2,Deployment!C450)),H450,"")</f>
        <v/>
      </c>
      <c r="L450" s="10" t="str">
        <f t="shared" si="15"/>
        <v/>
      </c>
    </row>
    <row r="451" spans="8:12" ht="14.4" x14ac:dyDescent="0.25">
      <c r="H451" s="10">
        <v>450</v>
      </c>
      <c r="I451" s="11" t="str">
        <f>IF(ISNUMBER(SEARCH('Job Allocation'!$C$2,Deployment!B451)),H451,"")</f>
        <v/>
      </c>
      <c r="J451" s="11" t="str">
        <f t="shared" ref="J451:J514" si="16">IFERROR(SMALL($I$2:$I$100,H451),"")</f>
        <v/>
      </c>
      <c r="K451" s="10" t="str">
        <f>IF(ISNUMBER(SEARCH('Job Allocation'!$C$2,Deployment!C451)),H451,"")</f>
        <v/>
      </c>
      <c r="L451" s="10" t="str">
        <f t="shared" ref="L451:L514" si="17">IFERROR(SMALL($K$2:$K$100,H451),"")</f>
        <v/>
      </c>
    </row>
    <row r="452" spans="8:12" ht="14.4" x14ac:dyDescent="0.25">
      <c r="H452" s="10">
        <v>451</v>
      </c>
      <c r="I452" s="11" t="str">
        <f>IF(ISNUMBER(SEARCH('Job Allocation'!$C$2,Deployment!B452)),H452,"")</f>
        <v/>
      </c>
      <c r="J452" s="11" t="str">
        <f t="shared" si="16"/>
        <v/>
      </c>
      <c r="K452" s="10" t="str">
        <f>IF(ISNUMBER(SEARCH('Job Allocation'!$C$2,Deployment!C452)),H452,"")</f>
        <v/>
      </c>
      <c r="L452" s="10" t="str">
        <f t="shared" si="17"/>
        <v/>
      </c>
    </row>
    <row r="453" spans="8:12" ht="14.4" x14ac:dyDescent="0.25">
      <c r="H453" s="10">
        <v>452</v>
      </c>
      <c r="I453" s="11" t="str">
        <f>IF(ISNUMBER(SEARCH('Job Allocation'!$C$2,Deployment!B453)),H453,"")</f>
        <v/>
      </c>
      <c r="J453" s="11" t="str">
        <f t="shared" si="16"/>
        <v/>
      </c>
      <c r="K453" s="10" t="str">
        <f>IF(ISNUMBER(SEARCH('Job Allocation'!$C$2,Deployment!C453)),H453,"")</f>
        <v/>
      </c>
      <c r="L453" s="10" t="str">
        <f t="shared" si="17"/>
        <v/>
      </c>
    </row>
    <row r="454" spans="8:12" ht="14.4" x14ac:dyDescent="0.25">
      <c r="H454" s="10">
        <v>453</v>
      </c>
      <c r="I454" s="11" t="str">
        <f>IF(ISNUMBER(SEARCH('Job Allocation'!$C$2,Deployment!B454)),H454,"")</f>
        <v/>
      </c>
      <c r="J454" s="11" t="str">
        <f t="shared" si="16"/>
        <v/>
      </c>
      <c r="K454" s="10" t="str">
        <f>IF(ISNUMBER(SEARCH('Job Allocation'!$C$2,Deployment!C454)),H454,"")</f>
        <v/>
      </c>
      <c r="L454" s="10" t="str">
        <f t="shared" si="17"/>
        <v/>
      </c>
    </row>
    <row r="455" spans="8:12" ht="14.4" x14ac:dyDescent="0.25">
      <c r="H455" s="10">
        <v>454</v>
      </c>
      <c r="I455" s="11" t="str">
        <f>IF(ISNUMBER(SEARCH('Job Allocation'!$C$2,Deployment!B455)),H455,"")</f>
        <v/>
      </c>
      <c r="J455" s="11" t="str">
        <f t="shared" si="16"/>
        <v/>
      </c>
      <c r="K455" s="10" t="str">
        <f>IF(ISNUMBER(SEARCH('Job Allocation'!$C$2,Deployment!C455)),H455,"")</f>
        <v/>
      </c>
      <c r="L455" s="10" t="str">
        <f t="shared" si="17"/>
        <v/>
      </c>
    </row>
    <row r="456" spans="8:12" ht="14.4" x14ac:dyDescent="0.25">
      <c r="H456" s="10">
        <v>455</v>
      </c>
      <c r="I456" s="11" t="str">
        <f>IF(ISNUMBER(SEARCH('Job Allocation'!$C$2,Deployment!B456)),H456,"")</f>
        <v/>
      </c>
      <c r="J456" s="11" t="str">
        <f t="shared" si="16"/>
        <v/>
      </c>
      <c r="K456" s="10" t="str">
        <f>IF(ISNUMBER(SEARCH('Job Allocation'!$C$2,Deployment!C456)),H456,"")</f>
        <v/>
      </c>
      <c r="L456" s="10" t="str">
        <f t="shared" si="17"/>
        <v/>
      </c>
    </row>
    <row r="457" spans="8:12" ht="14.4" x14ac:dyDescent="0.25">
      <c r="H457" s="10">
        <v>456</v>
      </c>
      <c r="I457" s="11" t="str">
        <f>IF(ISNUMBER(SEARCH('Job Allocation'!$C$2,Deployment!B457)),H457,"")</f>
        <v/>
      </c>
      <c r="J457" s="11" t="str">
        <f t="shared" si="16"/>
        <v/>
      </c>
      <c r="K457" s="10" t="str">
        <f>IF(ISNUMBER(SEARCH('Job Allocation'!$C$2,Deployment!C457)),H457,"")</f>
        <v/>
      </c>
      <c r="L457" s="10" t="str">
        <f t="shared" si="17"/>
        <v/>
      </c>
    </row>
    <row r="458" spans="8:12" ht="14.4" x14ac:dyDescent="0.25">
      <c r="H458" s="10">
        <v>457</v>
      </c>
      <c r="I458" s="11" t="str">
        <f>IF(ISNUMBER(SEARCH('Job Allocation'!$C$2,Deployment!B458)),H458,"")</f>
        <v/>
      </c>
      <c r="J458" s="11" t="str">
        <f t="shared" si="16"/>
        <v/>
      </c>
      <c r="K458" s="10" t="str">
        <f>IF(ISNUMBER(SEARCH('Job Allocation'!$C$2,Deployment!C458)),H458,"")</f>
        <v/>
      </c>
      <c r="L458" s="10" t="str">
        <f t="shared" si="17"/>
        <v/>
      </c>
    </row>
    <row r="459" spans="8:12" ht="14.4" x14ac:dyDescent="0.25">
      <c r="H459" s="10">
        <v>458</v>
      </c>
      <c r="I459" s="11" t="str">
        <f>IF(ISNUMBER(SEARCH('Job Allocation'!$C$2,Deployment!B459)),H459,"")</f>
        <v/>
      </c>
      <c r="J459" s="11" t="str">
        <f t="shared" si="16"/>
        <v/>
      </c>
      <c r="K459" s="10" t="str">
        <f>IF(ISNUMBER(SEARCH('Job Allocation'!$C$2,Deployment!C459)),H459,"")</f>
        <v/>
      </c>
      <c r="L459" s="10" t="str">
        <f t="shared" si="17"/>
        <v/>
      </c>
    </row>
    <row r="460" spans="8:12" ht="14.4" x14ac:dyDescent="0.25">
      <c r="H460" s="10">
        <v>459</v>
      </c>
      <c r="I460" s="11" t="str">
        <f>IF(ISNUMBER(SEARCH('Job Allocation'!$C$2,Deployment!B460)),H460,"")</f>
        <v/>
      </c>
      <c r="J460" s="11" t="str">
        <f t="shared" si="16"/>
        <v/>
      </c>
      <c r="K460" s="10" t="str">
        <f>IF(ISNUMBER(SEARCH('Job Allocation'!$C$2,Deployment!C460)),H460,"")</f>
        <v/>
      </c>
      <c r="L460" s="10" t="str">
        <f t="shared" si="17"/>
        <v/>
      </c>
    </row>
    <row r="461" spans="8:12" ht="14.4" x14ac:dyDescent="0.25">
      <c r="H461" s="10">
        <v>460</v>
      </c>
      <c r="I461" s="11" t="str">
        <f>IF(ISNUMBER(SEARCH('Job Allocation'!$C$2,Deployment!B461)),H461,"")</f>
        <v/>
      </c>
      <c r="J461" s="11" t="str">
        <f t="shared" si="16"/>
        <v/>
      </c>
      <c r="K461" s="10" t="str">
        <f>IF(ISNUMBER(SEARCH('Job Allocation'!$C$2,Deployment!C461)),H461,"")</f>
        <v/>
      </c>
      <c r="L461" s="10" t="str">
        <f t="shared" si="17"/>
        <v/>
      </c>
    </row>
    <row r="462" spans="8:12" ht="14.4" x14ac:dyDescent="0.25">
      <c r="H462" s="10">
        <v>461</v>
      </c>
      <c r="I462" s="11" t="str">
        <f>IF(ISNUMBER(SEARCH('Job Allocation'!$C$2,Deployment!B462)),H462,"")</f>
        <v/>
      </c>
      <c r="J462" s="11" t="str">
        <f t="shared" si="16"/>
        <v/>
      </c>
      <c r="K462" s="10" t="str">
        <f>IF(ISNUMBER(SEARCH('Job Allocation'!$C$2,Deployment!C462)),H462,"")</f>
        <v/>
      </c>
      <c r="L462" s="10" t="str">
        <f t="shared" si="17"/>
        <v/>
      </c>
    </row>
    <row r="463" spans="8:12" ht="14.4" x14ac:dyDescent="0.25">
      <c r="H463" s="10">
        <v>462</v>
      </c>
      <c r="I463" s="11" t="str">
        <f>IF(ISNUMBER(SEARCH('Job Allocation'!$C$2,Deployment!B463)),H463,"")</f>
        <v/>
      </c>
      <c r="J463" s="11" t="str">
        <f t="shared" si="16"/>
        <v/>
      </c>
      <c r="K463" s="10" t="str">
        <f>IF(ISNUMBER(SEARCH('Job Allocation'!$C$2,Deployment!C463)),H463,"")</f>
        <v/>
      </c>
      <c r="L463" s="10" t="str">
        <f t="shared" si="17"/>
        <v/>
      </c>
    </row>
    <row r="464" spans="8:12" ht="14.4" x14ac:dyDescent="0.25">
      <c r="H464" s="10">
        <v>463</v>
      </c>
      <c r="I464" s="11" t="str">
        <f>IF(ISNUMBER(SEARCH('Job Allocation'!$C$2,Deployment!B464)),H464,"")</f>
        <v/>
      </c>
      <c r="J464" s="11" t="str">
        <f t="shared" si="16"/>
        <v/>
      </c>
      <c r="K464" s="10" t="str">
        <f>IF(ISNUMBER(SEARCH('Job Allocation'!$C$2,Deployment!C464)),H464,"")</f>
        <v/>
      </c>
      <c r="L464" s="10" t="str">
        <f t="shared" si="17"/>
        <v/>
      </c>
    </row>
    <row r="465" spans="8:12" ht="14.4" x14ac:dyDescent="0.25">
      <c r="H465" s="10">
        <v>464</v>
      </c>
      <c r="I465" s="11" t="str">
        <f>IF(ISNUMBER(SEARCH('Job Allocation'!$C$2,Deployment!B465)),H465,"")</f>
        <v/>
      </c>
      <c r="J465" s="11" t="str">
        <f t="shared" si="16"/>
        <v/>
      </c>
      <c r="K465" s="10" t="str">
        <f>IF(ISNUMBER(SEARCH('Job Allocation'!$C$2,Deployment!C465)),H465,"")</f>
        <v/>
      </c>
      <c r="L465" s="10" t="str">
        <f t="shared" si="17"/>
        <v/>
      </c>
    </row>
    <row r="466" spans="8:12" ht="14.4" x14ac:dyDescent="0.25">
      <c r="H466" s="10">
        <v>465</v>
      </c>
      <c r="I466" s="11" t="str">
        <f>IF(ISNUMBER(SEARCH('Job Allocation'!$C$2,Deployment!B466)),H466,"")</f>
        <v/>
      </c>
      <c r="J466" s="11" t="str">
        <f t="shared" si="16"/>
        <v/>
      </c>
      <c r="K466" s="10" t="str">
        <f>IF(ISNUMBER(SEARCH('Job Allocation'!$C$2,Deployment!C466)),H466,"")</f>
        <v/>
      </c>
      <c r="L466" s="10" t="str">
        <f t="shared" si="17"/>
        <v/>
      </c>
    </row>
    <row r="467" spans="8:12" ht="14.4" x14ac:dyDescent="0.25">
      <c r="H467" s="10">
        <v>466</v>
      </c>
      <c r="I467" s="11" t="str">
        <f>IF(ISNUMBER(SEARCH('Job Allocation'!$C$2,Deployment!B467)),H467,"")</f>
        <v/>
      </c>
      <c r="J467" s="11" t="str">
        <f t="shared" si="16"/>
        <v/>
      </c>
      <c r="K467" s="10" t="str">
        <f>IF(ISNUMBER(SEARCH('Job Allocation'!$C$2,Deployment!C467)),H467,"")</f>
        <v/>
      </c>
      <c r="L467" s="10" t="str">
        <f t="shared" si="17"/>
        <v/>
      </c>
    </row>
    <row r="468" spans="8:12" ht="14.4" x14ac:dyDescent="0.25">
      <c r="H468" s="10">
        <v>467</v>
      </c>
      <c r="I468" s="11" t="str">
        <f>IF(ISNUMBER(SEARCH('Job Allocation'!$C$2,Deployment!B468)),H468,"")</f>
        <v/>
      </c>
      <c r="J468" s="11" t="str">
        <f t="shared" si="16"/>
        <v/>
      </c>
      <c r="K468" s="10" t="str">
        <f>IF(ISNUMBER(SEARCH('Job Allocation'!$C$2,Deployment!C468)),H468,"")</f>
        <v/>
      </c>
      <c r="L468" s="10" t="str">
        <f t="shared" si="17"/>
        <v/>
      </c>
    </row>
    <row r="469" spans="8:12" ht="14.4" x14ac:dyDescent="0.25">
      <c r="H469" s="10">
        <v>468</v>
      </c>
      <c r="I469" s="11" t="str">
        <f>IF(ISNUMBER(SEARCH('Job Allocation'!$C$2,Deployment!B469)),H469,"")</f>
        <v/>
      </c>
      <c r="J469" s="11" t="str">
        <f t="shared" si="16"/>
        <v/>
      </c>
      <c r="K469" s="10" t="str">
        <f>IF(ISNUMBER(SEARCH('Job Allocation'!$C$2,Deployment!C469)),H469,"")</f>
        <v/>
      </c>
      <c r="L469" s="10" t="str">
        <f t="shared" si="17"/>
        <v/>
      </c>
    </row>
    <row r="470" spans="8:12" ht="14.4" x14ac:dyDescent="0.25">
      <c r="H470" s="10">
        <v>469</v>
      </c>
      <c r="I470" s="11" t="str">
        <f>IF(ISNUMBER(SEARCH('Job Allocation'!$C$2,Deployment!B470)),H470,"")</f>
        <v/>
      </c>
      <c r="J470" s="11" t="str">
        <f t="shared" si="16"/>
        <v/>
      </c>
      <c r="K470" s="10" t="str">
        <f>IF(ISNUMBER(SEARCH('Job Allocation'!$C$2,Deployment!C470)),H470,"")</f>
        <v/>
      </c>
      <c r="L470" s="10" t="str">
        <f t="shared" si="17"/>
        <v/>
      </c>
    </row>
    <row r="471" spans="8:12" ht="14.4" x14ac:dyDescent="0.25">
      <c r="H471" s="10">
        <v>470</v>
      </c>
      <c r="I471" s="11" t="str">
        <f>IF(ISNUMBER(SEARCH('Job Allocation'!$C$2,Deployment!B471)),H471,"")</f>
        <v/>
      </c>
      <c r="J471" s="11" t="str">
        <f t="shared" si="16"/>
        <v/>
      </c>
      <c r="K471" s="10" t="str">
        <f>IF(ISNUMBER(SEARCH('Job Allocation'!$C$2,Deployment!C471)),H471,"")</f>
        <v/>
      </c>
      <c r="L471" s="10" t="str">
        <f t="shared" si="17"/>
        <v/>
      </c>
    </row>
    <row r="472" spans="8:12" ht="14.4" x14ac:dyDescent="0.25">
      <c r="H472" s="10">
        <v>471</v>
      </c>
      <c r="I472" s="11" t="str">
        <f>IF(ISNUMBER(SEARCH('Job Allocation'!$C$2,Deployment!B472)),H472,"")</f>
        <v/>
      </c>
      <c r="J472" s="11" t="str">
        <f t="shared" si="16"/>
        <v/>
      </c>
      <c r="K472" s="10" t="str">
        <f>IF(ISNUMBER(SEARCH('Job Allocation'!$C$2,Deployment!C472)),H472,"")</f>
        <v/>
      </c>
      <c r="L472" s="10" t="str">
        <f t="shared" si="17"/>
        <v/>
      </c>
    </row>
    <row r="473" spans="8:12" ht="14.4" x14ac:dyDescent="0.25">
      <c r="H473" s="10">
        <v>472</v>
      </c>
      <c r="I473" s="11" t="str">
        <f>IF(ISNUMBER(SEARCH('Job Allocation'!$C$2,Deployment!B473)),H473,"")</f>
        <v/>
      </c>
      <c r="J473" s="11" t="str">
        <f t="shared" si="16"/>
        <v/>
      </c>
      <c r="K473" s="10" t="str">
        <f>IF(ISNUMBER(SEARCH('Job Allocation'!$C$2,Deployment!C473)),H473,"")</f>
        <v/>
      </c>
      <c r="L473" s="10" t="str">
        <f t="shared" si="17"/>
        <v/>
      </c>
    </row>
    <row r="474" spans="8:12" ht="14.4" x14ac:dyDescent="0.25">
      <c r="H474" s="10">
        <v>473</v>
      </c>
      <c r="I474" s="11" t="str">
        <f>IF(ISNUMBER(SEARCH('Job Allocation'!$C$2,Deployment!B474)),H474,"")</f>
        <v/>
      </c>
      <c r="J474" s="11" t="str">
        <f t="shared" si="16"/>
        <v/>
      </c>
      <c r="K474" s="10" t="str">
        <f>IF(ISNUMBER(SEARCH('Job Allocation'!$C$2,Deployment!C474)),H474,"")</f>
        <v/>
      </c>
      <c r="L474" s="10" t="str">
        <f t="shared" si="17"/>
        <v/>
      </c>
    </row>
    <row r="475" spans="8:12" ht="14.4" x14ac:dyDescent="0.25">
      <c r="H475" s="10">
        <v>474</v>
      </c>
      <c r="I475" s="11" t="str">
        <f>IF(ISNUMBER(SEARCH('Job Allocation'!$C$2,Deployment!B475)),H475,"")</f>
        <v/>
      </c>
      <c r="J475" s="11" t="str">
        <f t="shared" si="16"/>
        <v/>
      </c>
      <c r="K475" s="10" t="str">
        <f>IF(ISNUMBER(SEARCH('Job Allocation'!$C$2,Deployment!C475)),H475,"")</f>
        <v/>
      </c>
      <c r="L475" s="10" t="str">
        <f t="shared" si="17"/>
        <v/>
      </c>
    </row>
    <row r="476" spans="8:12" ht="14.4" x14ac:dyDescent="0.25">
      <c r="H476" s="10">
        <v>475</v>
      </c>
      <c r="I476" s="11" t="str">
        <f>IF(ISNUMBER(SEARCH('Job Allocation'!$C$2,Deployment!B476)),H476,"")</f>
        <v/>
      </c>
      <c r="J476" s="11" t="str">
        <f t="shared" si="16"/>
        <v/>
      </c>
      <c r="K476" s="10" t="str">
        <f>IF(ISNUMBER(SEARCH('Job Allocation'!$C$2,Deployment!C476)),H476,"")</f>
        <v/>
      </c>
      <c r="L476" s="10" t="str">
        <f t="shared" si="17"/>
        <v/>
      </c>
    </row>
    <row r="477" spans="8:12" ht="14.4" x14ac:dyDescent="0.25">
      <c r="H477" s="10">
        <v>476</v>
      </c>
      <c r="I477" s="11" t="str">
        <f>IF(ISNUMBER(SEARCH('Job Allocation'!$C$2,Deployment!B477)),H477,"")</f>
        <v/>
      </c>
      <c r="J477" s="11" t="str">
        <f t="shared" si="16"/>
        <v/>
      </c>
      <c r="K477" s="10" t="str">
        <f>IF(ISNUMBER(SEARCH('Job Allocation'!$C$2,Deployment!C477)),H477,"")</f>
        <v/>
      </c>
      <c r="L477" s="10" t="str">
        <f t="shared" si="17"/>
        <v/>
      </c>
    </row>
    <row r="478" spans="8:12" ht="14.4" x14ac:dyDescent="0.25">
      <c r="H478" s="10">
        <v>477</v>
      </c>
      <c r="I478" s="11" t="str">
        <f>IF(ISNUMBER(SEARCH('Job Allocation'!$C$2,Deployment!B478)),H478,"")</f>
        <v/>
      </c>
      <c r="J478" s="11" t="str">
        <f t="shared" si="16"/>
        <v/>
      </c>
      <c r="K478" s="10" t="str">
        <f>IF(ISNUMBER(SEARCH('Job Allocation'!$C$2,Deployment!C478)),H478,"")</f>
        <v/>
      </c>
      <c r="L478" s="10" t="str">
        <f t="shared" si="17"/>
        <v/>
      </c>
    </row>
    <row r="479" spans="8:12" ht="14.4" x14ac:dyDescent="0.25">
      <c r="H479" s="10">
        <v>478</v>
      </c>
      <c r="I479" s="11" t="str">
        <f>IF(ISNUMBER(SEARCH('Job Allocation'!$C$2,Deployment!B479)),H479,"")</f>
        <v/>
      </c>
      <c r="J479" s="11" t="str">
        <f t="shared" si="16"/>
        <v/>
      </c>
      <c r="K479" s="10" t="str">
        <f>IF(ISNUMBER(SEARCH('Job Allocation'!$C$2,Deployment!C479)),H479,"")</f>
        <v/>
      </c>
      <c r="L479" s="10" t="str">
        <f t="shared" si="17"/>
        <v/>
      </c>
    </row>
    <row r="480" spans="8:12" ht="14.4" x14ac:dyDescent="0.25">
      <c r="H480" s="10">
        <v>479</v>
      </c>
      <c r="I480" s="11" t="str">
        <f>IF(ISNUMBER(SEARCH('Job Allocation'!$C$2,Deployment!B480)),H480,"")</f>
        <v/>
      </c>
      <c r="J480" s="11" t="str">
        <f t="shared" si="16"/>
        <v/>
      </c>
      <c r="K480" s="10" t="str">
        <f>IF(ISNUMBER(SEARCH('Job Allocation'!$C$2,Deployment!C480)),H480,"")</f>
        <v/>
      </c>
      <c r="L480" s="10" t="str">
        <f t="shared" si="17"/>
        <v/>
      </c>
    </row>
    <row r="481" spans="8:12" ht="14.4" x14ac:dyDescent="0.25">
      <c r="H481" s="10">
        <v>480</v>
      </c>
      <c r="I481" s="11" t="str">
        <f>IF(ISNUMBER(SEARCH('Job Allocation'!$C$2,Deployment!B481)),H481,"")</f>
        <v/>
      </c>
      <c r="J481" s="11" t="str">
        <f t="shared" si="16"/>
        <v/>
      </c>
      <c r="K481" s="10" t="str">
        <f>IF(ISNUMBER(SEARCH('Job Allocation'!$C$2,Deployment!C481)),H481,"")</f>
        <v/>
      </c>
      <c r="L481" s="10" t="str">
        <f t="shared" si="17"/>
        <v/>
      </c>
    </row>
    <row r="482" spans="8:12" ht="14.4" x14ac:dyDescent="0.25">
      <c r="H482" s="10">
        <v>481</v>
      </c>
      <c r="I482" s="11" t="str">
        <f>IF(ISNUMBER(SEARCH('Job Allocation'!$C$2,Deployment!B482)),H482,"")</f>
        <v/>
      </c>
      <c r="J482" s="11" t="str">
        <f t="shared" si="16"/>
        <v/>
      </c>
      <c r="K482" s="10" t="str">
        <f>IF(ISNUMBER(SEARCH('Job Allocation'!$C$2,Deployment!C482)),H482,"")</f>
        <v/>
      </c>
      <c r="L482" s="10" t="str">
        <f t="shared" si="17"/>
        <v/>
      </c>
    </row>
    <row r="483" spans="8:12" ht="14.4" x14ac:dyDescent="0.25">
      <c r="H483" s="10">
        <v>482</v>
      </c>
      <c r="I483" s="11" t="str">
        <f>IF(ISNUMBER(SEARCH('Job Allocation'!$C$2,Deployment!B483)),H483,"")</f>
        <v/>
      </c>
      <c r="J483" s="11" t="str">
        <f t="shared" si="16"/>
        <v/>
      </c>
      <c r="K483" s="10" t="str">
        <f>IF(ISNUMBER(SEARCH('Job Allocation'!$C$2,Deployment!C483)),H483,"")</f>
        <v/>
      </c>
      <c r="L483" s="10" t="str">
        <f t="shared" si="17"/>
        <v/>
      </c>
    </row>
    <row r="484" spans="8:12" ht="14.4" x14ac:dyDescent="0.25">
      <c r="H484" s="10">
        <v>483</v>
      </c>
      <c r="I484" s="11" t="str">
        <f>IF(ISNUMBER(SEARCH('Job Allocation'!$C$2,Deployment!B484)),H484,"")</f>
        <v/>
      </c>
      <c r="J484" s="11" t="str">
        <f t="shared" si="16"/>
        <v/>
      </c>
      <c r="K484" s="10" t="str">
        <f>IF(ISNUMBER(SEARCH('Job Allocation'!$C$2,Deployment!C484)),H484,"")</f>
        <v/>
      </c>
      <c r="L484" s="10" t="str">
        <f t="shared" si="17"/>
        <v/>
      </c>
    </row>
    <row r="485" spans="8:12" ht="14.4" x14ac:dyDescent="0.25">
      <c r="H485" s="10">
        <v>484</v>
      </c>
      <c r="I485" s="11" t="str">
        <f>IF(ISNUMBER(SEARCH('Job Allocation'!$C$2,Deployment!B485)),H485,"")</f>
        <v/>
      </c>
      <c r="J485" s="11" t="str">
        <f t="shared" si="16"/>
        <v/>
      </c>
      <c r="K485" s="10" t="str">
        <f>IF(ISNUMBER(SEARCH('Job Allocation'!$C$2,Deployment!C485)),H485,"")</f>
        <v/>
      </c>
      <c r="L485" s="10" t="str">
        <f t="shared" si="17"/>
        <v/>
      </c>
    </row>
    <row r="486" spans="8:12" ht="14.4" x14ac:dyDescent="0.25">
      <c r="H486" s="10">
        <v>485</v>
      </c>
      <c r="I486" s="11" t="str">
        <f>IF(ISNUMBER(SEARCH('Job Allocation'!$C$2,Deployment!B486)),H486,"")</f>
        <v/>
      </c>
      <c r="J486" s="11" t="str">
        <f t="shared" si="16"/>
        <v/>
      </c>
      <c r="K486" s="10" t="str">
        <f>IF(ISNUMBER(SEARCH('Job Allocation'!$C$2,Deployment!C486)),H486,"")</f>
        <v/>
      </c>
      <c r="L486" s="10" t="str">
        <f t="shared" si="17"/>
        <v/>
      </c>
    </row>
    <row r="487" spans="8:12" ht="14.4" x14ac:dyDescent="0.25">
      <c r="H487" s="10">
        <v>486</v>
      </c>
      <c r="I487" s="11" t="str">
        <f>IF(ISNUMBER(SEARCH('Job Allocation'!$C$2,Deployment!B487)),H487,"")</f>
        <v/>
      </c>
      <c r="J487" s="11" t="str">
        <f t="shared" si="16"/>
        <v/>
      </c>
      <c r="K487" s="10" t="str">
        <f>IF(ISNUMBER(SEARCH('Job Allocation'!$C$2,Deployment!C487)),H487,"")</f>
        <v/>
      </c>
      <c r="L487" s="10" t="str">
        <f t="shared" si="17"/>
        <v/>
      </c>
    </row>
    <row r="488" spans="8:12" ht="14.4" x14ac:dyDescent="0.25">
      <c r="H488" s="10">
        <v>487</v>
      </c>
      <c r="I488" s="11" t="str">
        <f>IF(ISNUMBER(SEARCH('Job Allocation'!$C$2,Deployment!B488)),H488,"")</f>
        <v/>
      </c>
      <c r="J488" s="11" t="str">
        <f t="shared" si="16"/>
        <v/>
      </c>
      <c r="K488" s="10" t="str">
        <f>IF(ISNUMBER(SEARCH('Job Allocation'!$C$2,Deployment!C488)),H488,"")</f>
        <v/>
      </c>
      <c r="L488" s="10" t="str">
        <f t="shared" si="17"/>
        <v/>
      </c>
    </row>
    <row r="489" spans="8:12" ht="14.4" x14ac:dyDescent="0.25">
      <c r="H489" s="10">
        <v>488</v>
      </c>
      <c r="I489" s="11" t="str">
        <f>IF(ISNUMBER(SEARCH('Job Allocation'!$C$2,Deployment!B489)),H489,"")</f>
        <v/>
      </c>
      <c r="J489" s="11" t="str">
        <f t="shared" si="16"/>
        <v/>
      </c>
      <c r="K489" s="10" t="str">
        <f>IF(ISNUMBER(SEARCH('Job Allocation'!$C$2,Deployment!C489)),H489,"")</f>
        <v/>
      </c>
      <c r="L489" s="10" t="str">
        <f t="shared" si="17"/>
        <v/>
      </c>
    </row>
    <row r="490" spans="8:12" ht="14.4" x14ac:dyDescent="0.25">
      <c r="H490" s="10">
        <v>489</v>
      </c>
      <c r="I490" s="11" t="str">
        <f>IF(ISNUMBER(SEARCH('Job Allocation'!$C$2,Deployment!B490)),H490,"")</f>
        <v/>
      </c>
      <c r="J490" s="11" t="str">
        <f t="shared" si="16"/>
        <v/>
      </c>
      <c r="K490" s="10" t="str">
        <f>IF(ISNUMBER(SEARCH('Job Allocation'!$C$2,Deployment!C490)),H490,"")</f>
        <v/>
      </c>
      <c r="L490" s="10" t="str">
        <f t="shared" si="17"/>
        <v/>
      </c>
    </row>
    <row r="491" spans="8:12" ht="14.4" x14ac:dyDescent="0.25">
      <c r="H491" s="10">
        <v>490</v>
      </c>
      <c r="I491" s="11" t="str">
        <f>IF(ISNUMBER(SEARCH('Job Allocation'!$C$2,Deployment!B491)),H491,"")</f>
        <v/>
      </c>
      <c r="J491" s="11" t="str">
        <f t="shared" si="16"/>
        <v/>
      </c>
      <c r="K491" s="10" t="str">
        <f>IF(ISNUMBER(SEARCH('Job Allocation'!$C$2,Deployment!C491)),H491,"")</f>
        <v/>
      </c>
      <c r="L491" s="10" t="str">
        <f t="shared" si="17"/>
        <v/>
      </c>
    </row>
    <row r="492" spans="8:12" ht="14.4" x14ac:dyDescent="0.25">
      <c r="H492" s="10">
        <v>491</v>
      </c>
      <c r="I492" s="11" t="str">
        <f>IF(ISNUMBER(SEARCH('Job Allocation'!$C$2,Deployment!B492)),H492,"")</f>
        <v/>
      </c>
      <c r="J492" s="11" t="str">
        <f t="shared" si="16"/>
        <v/>
      </c>
      <c r="K492" s="10" t="str">
        <f>IF(ISNUMBER(SEARCH('Job Allocation'!$C$2,Deployment!C492)),H492,"")</f>
        <v/>
      </c>
      <c r="L492" s="10" t="str">
        <f t="shared" si="17"/>
        <v/>
      </c>
    </row>
    <row r="493" spans="8:12" ht="14.4" x14ac:dyDescent="0.25">
      <c r="H493" s="10">
        <v>492</v>
      </c>
      <c r="I493" s="11" t="str">
        <f>IF(ISNUMBER(SEARCH('Job Allocation'!$C$2,Deployment!B493)),H493,"")</f>
        <v/>
      </c>
      <c r="J493" s="11" t="str">
        <f t="shared" si="16"/>
        <v/>
      </c>
      <c r="K493" s="10" t="str">
        <f>IF(ISNUMBER(SEARCH('Job Allocation'!$C$2,Deployment!C493)),H493,"")</f>
        <v/>
      </c>
      <c r="L493" s="10" t="str">
        <f t="shared" si="17"/>
        <v/>
      </c>
    </row>
    <row r="494" spans="8:12" ht="14.4" x14ac:dyDescent="0.25">
      <c r="H494" s="10">
        <v>493</v>
      </c>
      <c r="I494" s="11" t="str">
        <f>IF(ISNUMBER(SEARCH('Job Allocation'!$C$2,Deployment!B494)),H494,"")</f>
        <v/>
      </c>
      <c r="J494" s="11" t="str">
        <f t="shared" si="16"/>
        <v/>
      </c>
      <c r="K494" s="10" t="str">
        <f>IF(ISNUMBER(SEARCH('Job Allocation'!$C$2,Deployment!C494)),H494,"")</f>
        <v/>
      </c>
      <c r="L494" s="10" t="str">
        <f t="shared" si="17"/>
        <v/>
      </c>
    </row>
    <row r="495" spans="8:12" ht="14.4" x14ac:dyDescent="0.25">
      <c r="H495" s="10">
        <v>494</v>
      </c>
      <c r="I495" s="11" t="str">
        <f>IF(ISNUMBER(SEARCH('Job Allocation'!$C$2,Deployment!B495)),H495,"")</f>
        <v/>
      </c>
      <c r="J495" s="11" t="str">
        <f t="shared" si="16"/>
        <v/>
      </c>
      <c r="K495" s="10" t="str">
        <f>IF(ISNUMBER(SEARCH('Job Allocation'!$C$2,Deployment!C495)),H495,"")</f>
        <v/>
      </c>
      <c r="L495" s="10" t="str">
        <f t="shared" si="17"/>
        <v/>
      </c>
    </row>
    <row r="496" spans="8:12" ht="14.4" x14ac:dyDescent="0.25">
      <c r="H496" s="10">
        <v>495</v>
      </c>
      <c r="I496" s="11" t="str">
        <f>IF(ISNUMBER(SEARCH('Job Allocation'!$C$2,Deployment!B496)),H496,"")</f>
        <v/>
      </c>
      <c r="J496" s="11" t="str">
        <f t="shared" si="16"/>
        <v/>
      </c>
      <c r="K496" s="10" t="str">
        <f>IF(ISNUMBER(SEARCH('Job Allocation'!$C$2,Deployment!C496)),H496,"")</f>
        <v/>
      </c>
      <c r="L496" s="10" t="str">
        <f t="shared" si="17"/>
        <v/>
      </c>
    </row>
    <row r="497" spans="8:12" ht="14.4" x14ac:dyDescent="0.25">
      <c r="H497" s="10">
        <v>496</v>
      </c>
      <c r="I497" s="11" t="str">
        <f>IF(ISNUMBER(SEARCH('Job Allocation'!$C$2,Deployment!B497)),H497,"")</f>
        <v/>
      </c>
      <c r="J497" s="11" t="str">
        <f t="shared" si="16"/>
        <v/>
      </c>
      <c r="K497" s="10" t="str">
        <f>IF(ISNUMBER(SEARCH('Job Allocation'!$C$2,Deployment!C497)),H497,"")</f>
        <v/>
      </c>
      <c r="L497" s="10" t="str">
        <f t="shared" si="17"/>
        <v/>
      </c>
    </row>
    <row r="498" spans="8:12" ht="14.4" x14ac:dyDescent="0.25">
      <c r="H498" s="10">
        <v>497</v>
      </c>
      <c r="I498" s="11" t="str">
        <f>IF(ISNUMBER(SEARCH('Job Allocation'!$C$2,Deployment!B498)),H498,"")</f>
        <v/>
      </c>
      <c r="J498" s="11" t="str">
        <f t="shared" si="16"/>
        <v/>
      </c>
      <c r="K498" s="10" t="str">
        <f>IF(ISNUMBER(SEARCH('Job Allocation'!$C$2,Deployment!C498)),H498,"")</f>
        <v/>
      </c>
      <c r="L498" s="10" t="str">
        <f t="shared" si="17"/>
        <v/>
      </c>
    </row>
    <row r="499" spans="8:12" ht="14.4" x14ac:dyDescent="0.25">
      <c r="H499" s="10">
        <v>498</v>
      </c>
      <c r="I499" s="11" t="str">
        <f>IF(ISNUMBER(SEARCH('Job Allocation'!$C$2,Deployment!B499)),H499,"")</f>
        <v/>
      </c>
      <c r="J499" s="11" t="str">
        <f t="shared" si="16"/>
        <v/>
      </c>
      <c r="K499" s="10" t="str">
        <f>IF(ISNUMBER(SEARCH('Job Allocation'!$C$2,Deployment!C499)),H499,"")</f>
        <v/>
      </c>
      <c r="L499" s="10" t="str">
        <f t="shared" si="17"/>
        <v/>
      </c>
    </row>
    <row r="500" spans="8:12" ht="14.4" x14ac:dyDescent="0.25">
      <c r="H500" s="10">
        <v>499</v>
      </c>
      <c r="I500" s="11" t="str">
        <f>IF(ISNUMBER(SEARCH('Job Allocation'!$C$2,Deployment!B500)),H500,"")</f>
        <v/>
      </c>
      <c r="J500" s="11" t="str">
        <f t="shared" si="16"/>
        <v/>
      </c>
      <c r="K500" s="10" t="str">
        <f>IF(ISNUMBER(SEARCH('Job Allocation'!$C$2,Deployment!C500)),H500,"")</f>
        <v/>
      </c>
      <c r="L500" s="10" t="str">
        <f t="shared" si="17"/>
        <v/>
      </c>
    </row>
    <row r="501" spans="8:12" ht="14.4" x14ac:dyDescent="0.25">
      <c r="H501" s="10">
        <v>500</v>
      </c>
      <c r="I501" s="11" t="str">
        <f>IF(ISNUMBER(SEARCH('Job Allocation'!$C$2,Deployment!B501)),H501,"")</f>
        <v/>
      </c>
      <c r="J501" s="11" t="str">
        <f t="shared" si="16"/>
        <v/>
      </c>
      <c r="K501" s="10" t="str">
        <f>IF(ISNUMBER(SEARCH('Job Allocation'!$C$2,Deployment!C501)),H501,"")</f>
        <v/>
      </c>
      <c r="L501" s="10" t="str">
        <f t="shared" si="17"/>
        <v/>
      </c>
    </row>
    <row r="502" spans="8:12" ht="14.4" x14ac:dyDescent="0.25">
      <c r="H502" s="10">
        <v>501</v>
      </c>
      <c r="I502" s="11" t="str">
        <f>IF(ISNUMBER(SEARCH('Job Allocation'!$C$2,Deployment!B502)),H502,"")</f>
        <v/>
      </c>
      <c r="J502" s="11" t="str">
        <f t="shared" si="16"/>
        <v/>
      </c>
      <c r="K502" s="10" t="str">
        <f>IF(ISNUMBER(SEARCH('Job Allocation'!$C$2,Deployment!C502)),H502,"")</f>
        <v/>
      </c>
      <c r="L502" s="10" t="str">
        <f t="shared" si="17"/>
        <v/>
      </c>
    </row>
    <row r="503" spans="8:12" ht="14.4" x14ac:dyDescent="0.25">
      <c r="H503" s="10">
        <v>502</v>
      </c>
      <c r="I503" s="11" t="str">
        <f>IF(ISNUMBER(SEARCH('Job Allocation'!$C$2,Deployment!B503)),H503,"")</f>
        <v/>
      </c>
      <c r="J503" s="11" t="str">
        <f t="shared" si="16"/>
        <v/>
      </c>
      <c r="K503" s="10" t="str">
        <f>IF(ISNUMBER(SEARCH('Job Allocation'!$C$2,Deployment!C503)),H503,"")</f>
        <v/>
      </c>
      <c r="L503" s="10" t="str">
        <f t="shared" si="17"/>
        <v/>
      </c>
    </row>
    <row r="504" spans="8:12" ht="14.4" x14ac:dyDescent="0.25">
      <c r="H504" s="10">
        <v>503</v>
      </c>
      <c r="I504" s="11" t="str">
        <f>IF(ISNUMBER(SEARCH('Job Allocation'!$C$2,Deployment!B504)),H504,"")</f>
        <v/>
      </c>
      <c r="J504" s="11" t="str">
        <f t="shared" si="16"/>
        <v/>
      </c>
      <c r="K504" s="10" t="str">
        <f>IF(ISNUMBER(SEARCH('Job Allocation'!$C$2,Deployment!C504)),H504,"")</f>
        <v/>
      </c>
      <c r="L504" s="10" t="str">
        <f t="shared" si="17"/>
        <v/>
      </c>
    </row>
    <row r="505" spans="8:12" ht="14.4" x14ac:dyDescent="0.25">
      <c r="H505" s="10">
        <v>504</v>
      </c>
      <c r="I505" s="11" t="str">
        <f>IF(ISNUMBER(SEARCH('Job Allocation'!$C$2,Deployment!B505)),H505,"")</f>
        <v/>
      </c>
      <c r="J505" s="11" t="str">
        <f t="shared" si="16"/>
        <v/>
      </c>
      <c r="K505" s="10" t="str">
        <f>IF(ISNUMBER(SEARCH('Job Allocation'!$C$2,Deployment!C505)),H505,"")</f>
        <v/>
      </c>
      <c r="L505" s="10" t="str">
        <f t="shared" si="17"/>
        <v/>
      </c>
    </row>
    <row r="506" spans="8:12" ht="14.4" x14ac:dyDescent="0.25">
      <c r="H506" s="10">
        <v>505</v>
      </c>
      <c r="I506" s="11" t="str">
        <f>IF(ISNUMBER(SEARCH('Job Allocation'!$C$2,Deployment!B506)),H506,"")</f>
        <v/>
      </c>
      <c r="J506" s="11" t="str">
        <f t="shared" si="16"/>
        <v/>
      </c>
      <c r="K506" s="10" t="str">
        <f>IF(ISNUMBER(SEARCH('Job Allocation'!$C$2,Deployment!C506)),H506,"")</f>
        <v/>
      </c>
      <c r="L506" s="10" t="str">
        <f t="shared" si="17"/>
        <v/>
      </c>
    </row>
    <row r="507" spans="8:12" ht="14.4" x14ac:dyDescent="0.25">
      <c r="H507" s="10">
        <v>506</v>
      </c>
      <c r="I507" s="11" t="str">
        <f>IF(ISNUMBER(SEARCH('Job Allocation'!$C$2,Deployment!B507)),H507,"")</f>
        <v/>
      </c>
      <c r="J507" s="11" t="str">
        <f t="shared" si="16"/>
        <v/>
      </c>
      <c r="K507" s="10" t="str">
        <f>IF(ISNUMBER(SEARCH('Job Allocation'!$C$2,Deployment!C507)),H507,"")</f>
        <v/>
      </c>
      <c r="L507" s="10" t="str">
        <f t="shared" si="17"/>
        <v/>
      </c>
    </row>
    <row r="508" spans="8:12" ht="14.4" x14ac:dyDescent="0.25">
      <c r="H508" s="10">
        <v>507</v>
      </c>
      <c r="I508" s="11" t="str">
        <f>IF(ISNUMBER(SEARCH('Job Allocation'!$C$2,Deployment!B508)),H508,"")</f>
        <v/>
      </c>
      <c r="J508" s="11" t="str">
        <f t="shared" si="16"/>
        <v/>
      </c>
      <c r="K508" s="10" t="str">
        <f>IF(ISNUMBER(SEARCH('Job Allocation'!$C$2,Deployment!C508)),H508,"")</f>
        <v/>
      </c>
      <c r="L508" s="10" t="str">
        <f t="shared" si="17"/>
        <v/>
      </c>
    </row>
    <row r="509" spans="8:12" ht="14.4" x14ac:dyDescent="0.25">
      <c r="H509" s="10">
        <v>508</v>
      </c>
      <c r="I509" s="11" t="str">
        <f>IF(ISNUMBER(SEARCH('Job Allocation'!$C$2,Deployment!B509)),H509,"")</f>
        <v/>
      </c>
      <c r="J509" s="11" t="str">
        <f t="shared" si="16"/>
        <v/>
      </c>
      <c r="K509" s="10" t="str">
        <f>IF(ISNUMBER(SEARCH('Job Allocation'!$C$2,Deployment!C509)),H509,"")</f>
        <v/>
      </c>
      <c r="L509" s="10" t="str">
        <f t="shared" si="17"/>
        <v/>
      </c>
    </row>
    <row r="510" spans="8:12" ht="14.4" x14ac:dyDescent="0.25">
      <c r="H510" s="10">
        <v>509</v>
      </c>
      <c r="I510" s="11" t="str">
        <f>IF(ISNUMBER(SEARCH('Job Allocation'!$C$2,Deployment!B510)),H510,"")</f>
        <v/>
      </c>
      <c r="J510" s="11" t="str">
        <f t="shared" si="16"/>
        <v/>
      </c>
      <c r="K510" s="10" t="str">
        <f>IF(ISNUMBER(SEARCH('Job Allocation'!$C$2,Deployment!C510)),H510,"")</f>
        <v/>
      </c>
      <c r="L510" s="10" t="str">
        <f t="shared" si="17"/>
        <v/>
      </c>
    </row>
    <row r="511" spans="8:12" ht="14.4" x14ac:dyDescent="0.25">
      <c r="H511" s="10">
        <v>510</v>
      </c>
      <c r="I511" s="11" t="str">
        <f>IF(ISNUMBER(SEARCH('Job Allocation'!$C$2,Deployment!B511)),H511,"")</f>
        <v/>
      </c>
      <c r="J511" s="11" t="str">
        <f t="shared" si="16"/>
        <v/>
      </c>
      <c r="K511" s="10" t="str">
        <f>IF(ISNUMBER(SEARCH('Job Allocation'!$C$2,Deployment!C511)),H511,"")</f>
        <v/>
      </c>
      <c r="L511" s="10" t="str">
        <f t="shared" si="17"/>
        <v/>
      </c>
    </row>
    <row r="512" spans="8:12" ht="14.4" x14ac:dyDescent="0.25">
      <c r="H512" s="10">
        <v>511</v>
      </c>
      <c r="I512" s="11" t="str">
        <f>IF(ISNUMBER(SEARCH('Job Allocation'!$C$2,Deployment!B512)),H512,"")</f>
        <v/>
      </c>
      <c r="J512" s="11" t="str">
        <f t="shared" si="16"/>
        <v/>
      </c>
      <c r="K512" s="10" t="str">
        <f>IF(ISNUMBER(SEARCH('Job Allocation'!$C$2,Deployment!C512)),H512,"")</f>
        <v/>
      </c>
      <c r="L512" s="10" t="str">
        <f t="shared" si="17"/>
        <v/>
      </c>
    </row>
    <row r="513" spans="8:12" ht="14.4" x14ac:dyDescent="0.25">
      <c r="H513" s="10">
        <v>512</v>
      </c>
      <c r="I513" s="11" t="str">
        <f>IF(ISNUMBER(SEARCH('Job Allocation'!$C$2,Deployment!B513)),H513,"")</f>
        <v/>
      </c>
      <c r="J513" s="11" t="str">
        <f t="shared" si="16"/>
        <v/>
      </c>
      <c r="K513" s="10" t="str">
        <f>IF(ISNUMBER(SEARCH('Job Allocation'!$C$2,Deployment!C513)),H513,"")</f>
        <v/>
      </c>
      <c r="L513" s="10" t="str">
        <f t="shared" si="17"/>
        <v/>
      </c>
    </row>
    <row r="514" spans="8:12" ht="14.4" x14ac:dyDescent="0.25">
      <c r="H514" s="10">
        <v>513</v>
      </c>
      <c r="I514" s="11" t="str">
        <f>IF(ISNUMBER(SEARCH('Job Allocation'!$C$2,Deployment!B514)),H514,"")</f>
        <v/>
      </c>
      <c r="J514" s="11" t="str">
        <f t="shared" si="16"/>
        <v/>
      </c>
      <c r="K514" s="10" t="str">
        <f>IF(ISNUMBER(SEARCH('Job Allocation'!$C$2,Deployment!C514)),H514,"")</f>
        <v/>
      </c>
      <c r="L514" s="10" t="str">
        <f t="shared" si="17"/>
        <v/>
      </c>
    </row>
    <row r="515" spans="8:12" ht="14.4" x14ac:dyDescent="0.25">
      <c r="H515" s="10">
        <v>514</v>
      </c>
      <c r="I515" s="11" t="str">
        <f>IF(ISNUMBER(SEARCH('Job Allocation'!$C$2,Deployment!B515)),H515,"")</f>
        <v/>
      </c>
      <c r="J515" s="11" t="str">
        <f t="shared" ref="J515:J578" si="18">IFERROR(SMALL($I$2:$I$100,H515),"")</f>
        <v/>
      </c>
      <c r="K515" s="10" t="str">
        <f>IF(ISNUMBER(SEARCH('Job Allocation'!$C$2,Deployment!C515)),H515,"")</f>
        <v/>
      </c>
      <c r="L515" s="10" t="str">
        <f t="shared" ref="L515:L578" si="19">IFERROR(SMALL($K$2:$K$100,H515),"")</f>
        <v/>
      </c>
    </row>
    <row r="516" spans="8:12" ht="14.4" x14ac:dyDescent="0.25">
      <c r="H516" s="10">
        <v>515</v>
      </c>
      <c r="I516" s="11" t="str">
        <f>IF(ISNUMBER(SEARCH('Job Allocation'!$C$2,Deployment!B516)),H516,"")</f>
        <v/>
      </c>
      <c r="J516" s="11" t="str">
        <f t="shared" si="18"/>
        <v/>
      </c>
      <c r="K516" s="10" t="str">
        <f>IF(ISNUMBER(SEARCH('Job Allocation'!$C$2,Deployment!C516)),H516,"")</f>
        <v/>
      </c>
      <c r="L516" s="10" t="str">
        <f t="shared" si="19"/>
        <v/>
      </c>
    </row>
    <row r="517" spans="8:12" ht="14.4" x14ac:dyDescent="0.25">
      <c r="H517" s="10">
        <v>516</v>
      </c>
      <c r="I517" s="11" t="str">
        <f>IF(ISNUMBER(SEARCH('Job Allocation'!$C$2,Deployment!B517)),H517,"")</f>
        <v/>
      </c>
      <c r="J517" s="11" t="str">
        <f t="shared" si="18"/>
        <v/>
      </c>
      <c r="K517" s="10" t="str">
        <f>IF(ISNUMBER(SEARCH('Job Allocation'!$C$2,Deployment!C517)),H517,"")</f>
        <v/>
      </c>
      <c r="L517" s="10" t="str">
        <f t="shared" si="19"/>
        <v/>
      </c>
    </row>
    <row r="518" spans="8:12" ht="14.4" x14ac:dyDescent="0.25">
      <c r="H518" s="10">
        <v>517</v>
      </c>
      <c r="I518" s="11" t="str">
        <f>IF(ISNUMBER(SEARCH('Job Allocation'!$C$2,Deployment!B518)),H518,"")</f>
        <v/>
      </c>
      <c r="J518" s="11" t="str">
        <f t="shared" si="18"/>
        <v/>
      </c>
      <c r="K518" s="10" t="str">
        <f>IF(ISNUMBER(SEARCH('Job Allocation'!$C$2,Deployment!C518)),H518,"")</f>
        <v/>
      </c>
      <c r="L518" s="10" t="str">
        <f t="shared" si="19"/>
        <v/>
      </c>
    </row>
    <row r="519" spans="8:12" ht="14.4" x14ac:dyDescent="0.25">
      <c r="H519" s="10">
        <v>518</v>
      </c>
      <c r="I519" s="11" t="str">
        <f>IF(ISNUMBER(SEARCH('Job Allocation'!$C$2,Deployment!B519)),H519,"")</f>
        <v/>
      </c>
      <c r="J519" s="11" t="str">
        <f t="shared" si="18"/>
        <v/>
      </c>
      <c r="K519" s="10" t="str">
        <f>IF(ISNUMBER(SEARCH('Job Allocation'!$C$2,Deployment!C519)),H519,"")</f>
        <v/>
      </c>
      <c r="L519" s="10" t="str">
        <f t="shared" si="19"/>
        <v/>
      </c>
    </row>
    <row r="520" spans="8:12" ht="14.4" x14ac:dyDescent="0.25">
      <c r="H520" s="10">
        <v>519</v>
      </c>
      <c r="I520" s="11" t="str">
        <f>IF(ISNUMBER(SEARCH('Job Allocation'!$C$2,Deployment!B520)),H520,"")</f>
        <v/>
      </c>
      <c r="J520" s="11" t="str">
        <f t="shared" si="18"/>
        <v/>
      </c>
      <c r="K520" s="10" t="str">
        <f>IF(ISNUMBER(SEARCH('Job Allocation'!$C$2,Deployment!C520)),H520,"")</f>
        <v/>
      </c>
      <c r="L520" s="10" t="str">
        <f t="shared" si="19"/>
        <v/>
      </c>
    </row>
    <row r="521" spans="8:12" ht="14.4" x14ac:dyDescent="0.25">
      <c r="H521" s="10">
        <v>520</v>
      </c>
      <c r="I521" s="11" t="str">
        <f>IF(ISNUMBER(SEARCH('Job Allocation'!$C$2,Deployment!B521)),H521,"")</f>
        <v/>
      </c>
      <c r="J521" s="11" t="str">
        <f t="shared" si="18"/>
        <v/>
      </c>
      <c r="K521" s="10" t="str">
        <f>IF(ISNUMBER(SEARCH('Job Allocation'!$C$2,Deployment!C521)),H521,"")</f>
        <v/>
      </c>
      <c r="L521" s="10" t="str">
        <f t="shared" si="19"/>
        <v/>
      </c>
    </row>
    <row r="522" spans="8:12" ht="14.4" x14ac:dyDescent="0.25">
      <c r="H522" s="10">
        <v>521</v>
      </c>
      <c r="I522" s="11" t="str">
        <f>IF(ISNUMBER(SEARCH('Job Allocation'!$C$2,Deployment!B522)),H522,"")</f>
        <v/>
      </c>
      <c r="J522" s="11" t="str">
        <f t="shared" si="18"/>
        <v/>
      </c>
      <c r="K522" s="10" t="str">
        <f>IF(ISNUMBER(SEARCH('Job Allocation'!$C$2,Deployment!C522)),H522,"")</f>
        <v/>
      </c>
      <c r="L522" s="10" t="str">
        <f t="shared" si="19"/>
        <v/>
      </c>
    </row>
    <row r="523" spans="8:12" ht="14.4" x14ac:dyDescent="0.25">
      <c r="H523" s="10">
        <v>522</v>
      </c>
      <c r="I523" s="11" t="str">
        <f>IF(ISNUMBER(SEARCH('Job Allocation'!$C$2,Deployment!B523)),H523,"")</f>
        <v/>
      </c>
      <c r="J523" s="11" t="str">
        <f t="shared" si="18"/>
        <v/>
      </c>
      <c r="K523" s="10" t="str">
        <f>IF(ISNUMBER(SEARCH('Job Allocation'!$C$2,Deployment!C523)),H523,"")</f>
        <v/>
      </c>
      <c r="L523" s="10" t="str">
        <f t="shared" si="19"/>
        <v/>
      </c>
    </row>
    <row r="524" spans="8:12" ht="14.4" x14ac:dyDescent="0.25">
      <c r="H524" s="10">
        <v>523</v>
      </c>
      <c r="I524" s="11" t="str">
        <f>IF(ISNUMBER(SEARCH('Job Allocation'!$C$2,Deployment!B524)),H524,"")</f>
        <v/>
      </c>
      <c r="J524" s="11" t="str">
        <f t="shared" si="18"/>
        <v/>
      </c>
      <c r="K524" s="10" t="str">
        <f>IF(ISNUMBER(SEARCH('Job Allocation'!$C$2,Deployment!C524)),H524,"")</f>
        <v/>
      </c>
      <c r="L524" s="10" t="str">
        <f t="shared" si="19"/>
        <v/>
      </c>
    </row>
    <row r="525" spans="8:12" ht="14.4" x14ac:dyDescent="0.25">
      <c r="H525" s="10">
        <v>524</v>
      </c>
      <c r="I525" s="11" t="str">
        <f>IF(ISNUMBER(SEARCH('Job Allocation'!$C$2,Deployment!B525)),H525,"")</f>
        <v/>
      </c>
      <c r="J525" s="11" t="str">
        <f t="shared" si="18"/>
        <v/>
      </c>
      <c r="K525" s="10" t="str">
        <f>IF(ISNUMBER(SEARCH('Job Allocation'!$C$2,Deployment!C525)),H525,"")</f>
        <v/>
      </c>
      <c r="L525" s="10" t="str">
        <f t="shared" si="19"/>
        <v/>
      </c>
    </row>
    <row r="526" spans="8:12" ht="14.4" x14ac:dyDescent="0.25">
      <c r="H526" s="10">
        <v>525</v>
      </c>
      <c r="I526" s="11" t="str">
        <f>IF(ISNUMBER(SEARCH('Job Allocation'!$C$2,Deployment!B526)),H526,"")</f>
        <v/>
      </c>
      <c r="J526" s="11" t="str">
        <f t="shared" si="18"/>
        <v/>
      </c>
      <c r="K526" s="10" t="str">
        <f>IF(ISNUMBER(SEARCH('Job Allocation'!$C$2,Deployment!C526)),H526,"")</f>
        <v/>
      </c>
      <c r="L526" s="10" t="str">
        <f t="shared" si="19"/>
        <v/>
      </c>
    </row>
    <row r="527" spans="8:12" ht="14.4" x14ac:dyDescent="0.25">
      <c r="H527" s="10">
        <v>526</v>
      </c>
      <c r="I527" s="11" t="str">
        <f>IF(ISNUMBER(SEARCH('Job Allocation'!$C$2,Deployment!B527)),H527,"")</f>
        <v/>
      </c>
      <c r="J527" s="11" t="str">
        <f t="shared" si="18"/>
        <v/>
      </c>
      <c r="K527" s="10" t="str">
        <f>IF(ISNUMBER(SEARCH('Job Allocation'!$C$2,Deployment!C527)),H527,"")</f>
        <v/>
      </c>
      <c r="L527" s="10" t="str">
        <f t="shared" si="19"/>
        <v/>
      </c>
    </row>
    <row r="528" spans="8:12" ht="14.4" x14ac:dyDescent="0.25">
      <c r="H528" s="10">
        <v>527</v>
      </c>
      <c r="I528" s="11" t="str">
        <f>IF(ISNUMBER(SEARCH('Job Allocation'!$C$2,Deployment!B528)),H528,"")</f>
        <v/>
      </c>
      <c r="J528" s="11" t="str">
        <f t="shared" si="18"/>
        <v/>
      </c>
      <c r="K528" s="10" t="str">
        <f>IF(ISNUMBER(SEARCH('Job Allocation'!$C$2,Deployment!C528)),H528,"")</f>
        <v/>
      </c>
      <c r="L528" s="10" t="str">
        <f t="shared" si="19"/>
        <v/>
      </c>
    </row>
    <row r="529" spans="8:12" ht="14.4" x14ac:dyDescent="0.25">
      <c r="H529" s="10">
        <v>528</v>
      </c>
      <c r="I529" s="11" t="str">
        <f>IF(ISNUMBER(SEARCH('Job Allocation'!$C$2,Deployment!B529)),H529,"")</f>
        <v/>
      </c>
      <c r="J529" s="11" t="str">
        <f t="shared" si="18"/>
        <v/>
      </c>
      <c r="K529" s="10" t="str">
        <f>IF(ISNUMBER(SEARCH('Job Allocation'!$C$2,Deployment!C529)),H529,"")</f>
        <v/>
      </c>
      <c r="L529" s="10" t="str">
        <f t="shared" si="19"/>
        <v/>
      </c>
    </row>
    <row r="530" spans="8:12" ht="14.4" x14ac:dyDescent="0.25">
      <c r="H530" s="10">
        <v>529</v>
      </c>
      <c r="I530" s="11" t="str">
        <f>IF(ISNUMBER(SEARCH('Job Allocation'!$C$2,Deployment!B530)),H530,"")</f>
        <v/>
      </c>
      <c r="J530" s="11" t="str">
        <f t="shared" si="18"/>
        <v/>
      </c>
      <c r="K530" s="10" t="str">
        <f>IF(ISNUMBER(SEARCH('Job Allocation'!$C$2,Deployment!C530)),H530,"")</f>
        <v/>
      </c>
      <c r="L530" s="10" t="str">
        <f t="shared" si="19"/>
        <v/>
      </c>
    </row>
    <row r="531" spans="8:12" ht="14.4" x14ac:dyDescent="0.25">
      <c r="H531" s="10">
        <v>530</v>
      </c>
      <c r="I531" s="11" t="str">
        <f>IF(ISNUMBER(SEARCH('Job Allocation'!$C$2,Deployment!B531)),H531,"")</f>
        <v/>
      </c>
      <c r="J531" s="11" t="str">
        <f t="shared" si="18"/>
        <v/>
      </c>
      <c r="K531" s="10" t="str">
        <f>IF(ISNUMBER(SEARCH('Job Allocation'!$C$2,Deployment!C531)),H531,"")</f>
        <v/>
      </c>
      <c r="L531" s="10" t="str">
        <f t="shared" si="19"/>
        <v/>
      </c>
    </row>
    <row r="532" spans="8:12" ht="14.4" x14ac:dyDescent="0.25">
      <c r="H532" s="10">
        <v>531</v>
      </c>
      <c r="I532" s="11" t="str">
        <f>IF(ISNUMBER(SEARCH('Job Allocation'!$C$2,Deployment!B532)),H532,"")</f>
        <v/>
      </c>
      <c r="J532" s="11" t="str">
        <f t="shared" si="18"/>
        <v/>
      </c>
      <c r="K532" s="10" t="str">
        <f>IF(ISNUMBER(SEARCH('Job Allocation'!$C$2,Deployment!C532)),H532,"")</f>
        <v/>
      </c>
      <c r="L532" s="10" t="str">
        <f t="shared" si="19"/>
        <v/>
      </c>
    </row>
    <row r="533" spans="8:12" ht="14.4" x14ac:dyDescent="0.25">
      <c r="H533" s="10">
        <v>532</v>
      </c>
      <c r="I533" s="11" t="str">
        <f>IF(ISNUMBER(SEARCH('Job Allocation'!$C$2,Deployment!B533)),H533,"")</f>
        <v/>
      </c>
      <c r="J533" s="11" t="str">
        <f t="shared" si="18"/>
        <v/>
      </c>
      <c r="K533" s="10" t="str">
        <f>IF(ISNUMBER(SEARCH('Job Allocation'!$C$2,Deployment!C533)),H533,"")</f>
        <v/>
      </c>
      <c r="L533" s="10" t="str">
        <f t="shared" si="19"/>
        <v/>
      </c>
    </row>
    <row r="534" spans="8:12" ht="14.4" x14ac:dyDescent="0.25">
      <c r="H534" s="10">
        <v>533</v>
      </c>
      <c r="I534" s="11" t="str">
        <f>IF(ISNUMBER(SEARCH('Job Allocation'!$C$2,Deployment!B534)),H534,"")</f>
        <v/>
      </c>
      <c r="J534" s="11" t="str">
        <f t="shared" si="18"/>
        <v/>
      </c>
      <c r="K534" s="10" t="str">
        <f>IF(ISNUMBER(SEARCH('Job Allocation'!$C$2,Deployment!C534)),H534,"")</f>
        <v/>
      </c>
      <c r="L534" s="10" t="str">
        <f t="shared" si="19"/>
        <v/>
      </c>
    </row>
    <row r="535" spans="8:12" ht="14.4" x14ac:dyDescent="0.25">
      <c r="H535" s="10">
        <v>534</v>
      </c>
      <c r="I535" s="11" t="str">
        <f>IF(ISNUMBER(SEARCH('Job Allocation'!$C$2,Deployment!B535)),H535,"")</f>
        <v/>
      </c>
      <c r="J535" s="11" t="str">
        <f t="shared" si="18"/>
        <v/>
      </c>
      <c r="K535" s="10" t="str">
        <f>IF(ISNUMBER(SEARCH('Job Allocation'!$C$2,Deployment!C535)),H535,"")</f>
        <v/>
      </c>
      <c r="L535" s="10" t="str">
        <f t="shared" si="19"/>
        <v/>
      </c>
    </row>
    <row r="536" spans="8:12" ht="14.4" x14ac:dyDescent="0.25">
      <c r="H536" s="10">
        <v>535</v>
      </c>
      <c r="I536" s="11" t="str">
        <f>IF(ISNUMBER(SEARCH('Job Allocation'!$C$2,Deployment!B536)),H536,"")</f>
        <v/>
      </c>
      <c r="J536" s="11" t="str">
        <f t="shared" si="18"/>
        <v/>
      </c>
      <c r="K536" s="10" t="str">
        <f>IF(ISNUMBER(SEARCH('Job Allocation'!$C$2,Deployment!C536)),H536,"")</f>
        <v/>
      </c>
      <c r="L536" s="10" t="str">
        <f t="shared" si="19"/>
        <v/>
      </c>
    </row>
    <row r="537" spans="8:12" ht="14.4" x14ac:dyDescent="0.25">
      <c r="H537" s="10">
        <v>536</v>
      </c>
      <c r="I537" s="11" t="str">
        <f>IF(ISNUMBER(SEARCH('Job Allocation'!$C$2,Deployment!B537)),H537,"")</f>
        <v/>
      </c>
      <c r="J537" s="11" t="str">
        <f t="shared" si="18"/>
        <v/>
      </c>
      <c r="K537" s="10" t="str">
        <f>IF(ISNUMBER(SEARCH('Job Allocation'!$C$2,Deployment!C537)),H537,"")</f>
        <v/>
      </c>
      <c r="L537" s="10" t="str">
        <f t="shared" si="19"/>
        <v/>
      </c>
    </row>
    <row r="538" spans="8:12" ht="14.4" x14ac:dyDescent="0.25">
      <c r="H538" s="10">
        <v>537</v>
      </c>
      <c r="I538" s="11" t="str">
        <f>IF(ISNUMBER(SEARCH('Job Allocation'!$C$2,Deployment!B538)),H538,"")</f>
        <v/>
      </c>
      <c r="J538" s="11" t="str">
        <f t="shared" si="18"/>
        <v/>
      </c>
      <c r="K538" s="10" t="str">
        <f>IF(ISNUMBER(SEARCH('Job Allocation'!$C$2,Deployment!C538)),H538,"")</f>
        <v/>
      </c>
      <c r="L538" s="10" t="str">
        <f t="shared" si="19"/>
        <v/>
      </c>
    </row>
    <row r="539" spans="8:12" ht="14.4" x14ac:dyDescent="0.25">
      <c r="H539" s="10">
        <v>538</v>
      </c>
      <c r="I539" s="11" t="str">
        <f>IF(ISNUMBER(SEARCH('Job Allocation'!$C$2,Deployment!B539)),H539,"")</f>
        <v/>
      </c>
      <c r="J539" s="11" t="str">
        <f t="shared" si="18"/>
        <v/>
      </c>
      <c r="K539" s="10" t="str">
        <f>IF(ISNUMBER(SEARCH('Job Allocation'!$C$2,Deployment!C539)),H539,"")</f>
        <v/>
      </c>
      <c r="L539" s="10" t="str">
        <f t="shared" si="19"/>
        <v/>
      </c>
    </row>
    <row r="540" spans="8:12" ht="14.4" x14ac:dyDescent="0.25">
      <c r="H540" s="10">
        <v>539</v>
      </c>
      <c r="I540" s="11" t="str">
        <f>IF(ISNUMBER(SEARCH('Job Allocation'!$C$2,Deployment!B540)),H540,"")</f>
        <v/>
      </c>
      <c r="J540" s="11" t="str">
        <f t="shared" si="18"/>
        <v/>
      </c>
      <c r="K540" s="10" t="str">
        <f>IF(ISNUMBER(SEARCH('Job Allocation'!$C$2,Deployment!C540)),H540,"")</f>
        <v/>
      </c>
      <c r="L540" s="10" t="str">
        <f t="shared" si="19"/>
        <v/>
      </c>
    </row>
    <row r="541" spans="8:12" ht="14.4" x14ac:dyDescent="0.25">
      <c r="H541" s="10">
        <v>540</v>
      </c>
      <c r="I541" s="11" t="str">
        <f>IF(ISNUMBER(SEARCH('Job Allocation'!$C$2,Deployment!B541)),H541,"")</f>
        <v/>
      </c>
      <c r="J541" s="11" t="str">
        <f t="shared" si="18"/>
        <v/>
      </c>
      <c r="K541" s="10" t="str">
        <f>IF(ISNUMBER(SEARCH('Job Allocation'!$C$2,Deployment!C541)),H541,"")</f>
        <v/>
      </c>
      <c r="L541" s="10" t="str">
        <f t="shared" si="19"/>
        <v/>
      </c>
    </row>
    <row r="542" spans="8:12" ht="14.4" x14ac:dyDescent="0.25">
      <c r="H542" s="10">
        <v>541</v>
      </c>
      <c r="I542" s="11" t="str">
        <f>IF(ISNUMBER(SEARCH('Job Allocation'!$C$2,Deployment!B542)),H542,"")</f>
        <v/>
      </c>
      <c r="J542" s="11" t="str">
        <f t="shared" si="18"/>
        <v/>
      </c>
      <c r="K542" s="10" t="str">
        <f>IF(ISNUMBER(SEARCH('Job Allocation'!$C$2,Deployment!C542)),H542,"")</f>
        <v/>
      </c>
      <c r="L542" s="10" t="str">
        <f t="shared" si="19"/>
        <v/>
      </c>
    </row>
    <row r="543" spans="8:12" ht="14.4" x14ac:dyDescent="0.25">
      <c r="H543" s="10">
        <v>542</v>
      </c>
      <c r="I543" s="11" t="str">
        <f>IF(ISNUMBER(SEARCH('Job Allocation'!$C$2,Deployment!B543)),H543,"")</f>
        <v/>
      </c>
      <c r="J543" s="11" t="str">
        <f t="shared" si="18"/>
        <v/>
      </c>
      <c r="K543" s="10" t="str">
        <f>IF(ISNUMBER(SEARCH('Job Allocation'!$C$2,Deployment!C543)),H543,"")</f>
        <v/>
      </c>
      <c r="L543" s="10" t="str">
        <f t="shared" si="19"/>
        <v/>
      </c>
    </row>
    <row r="544" spans="8:12" ht="14.4" x14ac:dyDescent="0.25">
      <c r="H544" s="10">
        <v>543</v>
      </c>
      <c r="I544" s="11" t="str">
        <f>IF(ISNUMBER(SEARCH('Job Allocation'!$C$2,Deployment!B544)),H544,"")</f>
        <v/>
      </c>
      <c r="J544" s="11" t="str">
        <f t="shared" si="18"/>
        <v/>
      </c>
      <c r="K544" s="10" t="str">
        <f>IF(ISNUMBER(SEARCH('Job Allocation'!$C$2,Deployment!C544)),H544,"")</f>
        <v/>
      </c>
      <c r="L544" s="10" t="str">
        <f t="shared" si="19"/>
        <v/>
      </c>
    </row>
    <row r="545" spans="8:12" ht="14.4" x14ac:dyDescent="0.25">
      <c r="H545" s="10">
        <v>544</v>
      </c>
      <c r="I545" s="11" t="str">
        <f>IF(ISNUMBER(SEARCH('Job Allocation'!$C$2,Deployment!B545)),H545,"")</f>
        <v/>
      </c>
      <c r="J545" s="11" t="str">
        <f t="shared" si="18"/>
        <v/>
      </c>
      <c r="K545" s="10" t="str">
        <f>IF(ISNUMBER(SEARCH('Job Allocation'!$C$2,Deployment!C545)),H545,"")</f>
        <v/>
      </c>
      <c r="L545" s="10" t="str">
        <f t="shared" si="19"/>
        <v/>
      </c>
    </row>
    <row r="546" spans="8:12" ht="14.4" x14ac:dyDescent="0.25">
      <c r="H546" s="10">
        <v>545</v>
      </c>
      <c r="I546" s="11" t="str">
        <f>IF(ISNUMBER(SEARCH('Job Allocation'!$C$2,Deployment!B546)),H546,"")</f>
        <v/>
      </c>
      <c r="J546" s="11" t="str">
        <f t="shared" si="18"/>
        <v/>
      </c>
      <c r="K546" s="10" t="str">
        <f>IF(ISNUMBER(SEARCH('Job Allocation'!$C$2,Deployment!C546)),H546,"")</f>
        <v/>
      </c>
      <c r="L546" s="10" t="str">
        <f t="shared" si="19"/>
        <v/>
      </c>
    </row>
    <row r="547" spans="8:12" ht="14.4" x14ac:dyDescent="0.25">
      <c r="H547" s="10">
        <v>546</v>
      </c>
      <c r="I547" s="11" t="str">
        <f>IF(ISNUMBER(SEARCH('Job Allocation'!$C$2,Deployment!B547)),H547,"")</f>
        <v/>
      </c>
      <c r="J547" s="11" t="str">
        <f t="shared" si="18"/>
        <v/>
      </c>
      <c r="K547" s="10" t="str">
        <f>IF(ISNUMBER(SEARCH('Job Allocation'!$C$2,Deployment!C547)),H547,"")</f>
        <v/>
      </c>
      <c r="L547" s="10" t="str">
        <f t="shared" si="19"/>
        <v/>
      </c>
    </row>
    <row r="548" spans="8:12" ht="14.4" x14ac:dyDescent="0.25">
      <c r="H548" s="10">
        <v>547</v>
      </c>
      <c r="I548" s="11" t="str">
        <f>IF(ISNUMBER(SEARCH('Job Allocation'!$C$2,Deployment!B548)),H548,"")</f>
        <v/>
      </c>
      <c r="J548" s="11" t="str">
        <f t="shared" si="18"/>
        <v/>
      </c>
      <c r="K548" s="10" t="str">
        <f>IF(ISNUMBER(SEARCH('Job Allocation'!$C$2,Deployment!C548)),H548,"")</f>
        <v/>
      </c>
      <c r="L548" s="10" t="str">
        <f t="shared" si="19"/>
        <v/>
      </c>
    </row>
    <row r="549" spans="8:12" ht="14.4" x14ac:dyDescent="0.25">
      <c r="H549" s="10">
        <v>548</v>
      </c>
      <c r="I549" s="11" t="str">
        <f>IF(ISNUMBER(SEARCH('Job Allocation'!$C$2,Deployment!B549)),H549,"")</f>
        <v/>
      </c>
      <c r="J549" s="11" t="str">
        <f t="shared" si="18"/>
        <v/>
      </c>
      <c r="K549" s="10" t="str">
        <f>IF(ISNUMBER(SEARCH('Job Allocation'!$C$2,Deployment!C549)),H549,"")</f>
        <v/>
      </c>
      <c r="L549" s="10" t="str">
        <f t="shared" si="19"/>
        <v/>
      </c>
    </row>
    <row r="550" spans="8:12" ht="14.4" x14ac:dyDescent="0.25">
      <c r="H550" s="10">
        <v>549</v>
      </c>
      <c r="I550" s="11" t="str">
        <f>IF(ISNUMBER(SEARCH('Job Allocation'!$C$2,Deployment!B550)),H550,"")</f>
        <v/>
      </c>
      <c r="J550" s="11" t="str">
        <f t="shared" si="18"/>
        <v/>
      </c>
      <c r="K550" s="10" t="str">
        <f>IF(ISNUMBER(SEARCH('Job Allocation'!$C$2,Deployment!C550)),H550,"")</f>
        <v/>
      </c>
      <c r="L550" s="10" t="str">
        <f t="shared" si="19"/>
        <v/>
      </c>
    </row>
    <row r="551" spans="8:12" ht="14.4" x14ac:dyDescent="0.25">
      <c r="H551" s="10">
        <v>550</v>
      </c>
      <c r="I551" s="11" t="str">
        <f>IF(ISNUMBER(SEARCH('Job Allocation'!$C$2,Deployment!B551)),H551,"")</f>
        <v/>
      </c>
      <c r="J551" s="11" t="str">
        <f t="shared" si="18"/>
        <v/>
      </c>
      <c r="K551" s="10" t="str">
        <f>IF(ISNUMBER(SEARCH('Job Allocation'!$C$2,Deployment!C551)),H551,"")</f>
        <v/>
      </c>
      <c r="L551" s="10" t="str">
        <f t="shared" si="19"/>
        <v/>
      </c>
    </row>
    <row r="552" spans="8:12" ht="14.4" x14ac:dyDescent="0.25">
      <c r="H552" s="10">
        <v>551</v>
      </c>
      <c r="I552" s="11" t="str">
        <f>IF(ISNUMBER(SEARCH('Job Allocation'!$C$2,Deployment!B552)),H552,"")</f>
        <v/>
      </c>
      <c r="J552" s="11" t="str">
        <f t="shared" si="18"/>
        <v/>
      </c>
      <c r="K552" s="10" t="str">
        <f>IF(ISNUMBER(SEARCH('Job Allocation'!$C$2,Deployment!C552)),H552,"")</f>
        <v/>
      </c>
      <c r="L552" s="10" t="str">
        <f t="shared" si="19"/>
        <v/>
      </c>
    </row>
    <row r="553" spans="8:12" ht="14.4" x14ac:dyDescent="0.25">
      <c r="H553" s="10">
        <v>552</v>
      </c>
      <c r="I553" s="11" t="str">
        <f>IF(ISNUMBER(SEARCH('Job Allocation'!$C$2,Deployment!B553)),H553,"")</f>
        <v/>
      </c>
      <c r="J553" s="11" t="str">
        <f t="shared" si="18"/>
        <v/>
      </c>
      <c r="K553" s="10" t="str">
        <f>IF(ISNUMBER(SEARCH('Job Allocation'!$C$2,Deployment!C553)),H553,"")</f>
        <v/>
      </c>
      <c r="L553" s="10" t="str">
        <f t="shared" si="19"/>
        <v/>
      </c>
    </row>
    <row r="554" spans="8:12" ht="14.4" x14ac:dyDescent="0.25">
      <c r="H554" s="10">
        <v>553</v>
      </c>
      <c r="I554" s="11" t="str">
        <f>IF(ISNUMBER(SEARCH('Job Allocation'!$C$2,Deployment!B554)),H554,"")</f>
        <v/>
      </c>
      <c r="J554" s="11" t="str">
        <f t="shared" si="18"/>
        <v/>
      </c>
      <c r="K554" s="10" t="str">
        <f>IF(ISNUMBER(SEARCH('Job Allocation'!$C$2,Deployment!C554)),H554,"")</f>
        <v/>
      </c>
      <c r="L554" s="10" t="str">
        <f t="shared" si="19"/>
        <v/>
      </c>
    </row>
    <row r="555" spans="8:12" ht="14.4" x14ac:dyDescent="0.25">
      <c r="H555" s="10">
        <v>554</v>
      </c>
      <c r="I555" s="11" t="str">
        <f>IF(ISNUMBER(SEARCH('Job Allocation'!$C$2,Deployment!B555)),H555,"")</f>
        <v/>
      </c>
      <c r="J555" s="11" t="str">
        <f t="shared" si="18"/>
        <v/>
      </c>
      <c r="K555" s="10" t="str">
        <f>IF(ISNUMBER(SEARCH('Job Allocation'!$C$2,Deployment!C555)),H555,"")</f>
        <v/>
      </c>
      <c r="L555" s="10" t="str">
        <f t="shared" si="19"/>
        <v/>
      </c>
    </row>
    <row r="556" spans="8:12" ht="14.4" x14ac:dyDescent="0.25">
      <c r="H556" s="10">
        <v>555</v>
      </c>
      <c r="I556" s="11" t="str">
        <f>IF(ISNUMBER(SEARCH('Job Allocation'!$C$2,Deployment!B556)),H556,"")</f>
        <v/>
      </c>
      <c r="J556" s="11" t="str">
        <f t="shared" si="18"/>
        <v/>
      </c>
      <c r="K556" s="10" t="str">
        <f>IF(ISNUMBER(SEARCH('Job Allocation'!$C$2,Deployment!C556)),H556,"")</f>
        <v/>
      </c>
      <c r="L556" s="10" t="str">
        <f t="shared" si="19"/>
        <v/>
      </c>
    </row>
    <row r="557" spans="8:12" ht="14.4" x14ac:dyDescent="0.25">
      <c r="H557" s="10">
        <v>556</v>
      </c>
      <c r="I557" s="11" t="str">
        <f>IF(ISNUMBER(SEARCH('Job Allocation'!$C$2,Deployment!B557)),H557,"")</f>
        <v/>
      </c>
      <c r="J557" s="11" t="str">
        <f t="shared" si="18"/>
        <v/>
      </c>
      <c r="K557" s="10" t="str">
        <f>IF(ISNUMBER(SEARCH('Job Allocation'!$C$2,Deployment!C557)),H557,"")</f>
        <v/>
      </c>
      <c r="L557" s="10" t="str">
        <f t="shared" si="19"/>
        <v/>
      </c>
    </row>
    <row r="558" spans="8:12" ht="14.4" x14ac:dyDescent="0.25">
      <c r="H558" s="10">
        <v>557</v>
      </c>
      <c r="I558" s="11" t="str">
        <f>IF(ISNUMBER(SEARCH('Job Allocation'!$C$2,Deployment!B558)),H558,"")</f>
        <v/>
      </c>
      <c r="J558" s="11" t="str">
        <f t="shared" si="18"/>
        <v/>
      </c>
      <c r="K558" s="10" t="str">
        <f>IF(ISNUMBER(SEARCH('Job Allocation'!$C$2,Deployment!C558)),H558,"")</f>
        <v/>
      </c>
      <c r="L558" s="10" t="str">
        <f t="shared" si="19"/>
        <v/>
      </c>
    </row>
    <row r="559" spans="8:12" ht="14.4" x14ac:dyDescent="0.25">
      <c r="H559" s="10">
        <v>558</v>
      </c>
      <c r="I559" s="11" t="str">
        <f>IF(ISNUMBER(SEARCH('Job Allocation'!$C$2,Deployment!B559)),H559,"")</f>
        <v/>
      </c>
      <c r="J559" s="11" t="str">
        <f t="shared" si="18"/>
        <v/>
      </c>
      <c r="K559" s="10" t="str">
        <f>IF(ISNUMBER(SEARCH('Job Allocation'!$C$2,Deployment!C559)),H559,"")</f>
        <v/>
      </c>
      <c r="L559" s="10" t="str">
        <f t="shared" si="19"/>
        <v/>
      </c>
    </row>
    <row r="560" spans="8:12" ht="14.4" x14ac:dyDescent="0.25">
      <c r="H560" s="10">
        <v>559</v>
      </c>
      <c r="I560" s="11" t="str">
        <f>IF(ISNUMBER(SEARCH('Job Allocation'!$C$2,Deployment!B560)),H560,"")</f>
        <v/>
      </c>
      <c r="J560" s="11" t="str">
        <f t="shared" si="18"/>
        <v/>
      </c>
      <c r="K560" s="10" t="str">
        <f>IF(ISNUMBER(SEARCH('Job Allocation'!$C$2,Deployment!C560)),H560,"")</f>
        <v/>
      </c>
      <c r="L560" s="10" t="str">
        <f t="shared" si="19"/>
        <v/>
      </c>
    </row>
    <row r="561" spans="8:12" ht="14.4" x14ac:dyDescent="0.25">
      <c r="H561" s="10">
        <v>560</v>
      </c>
      <c r="I561" s="11" t="str">
        <f>IF(ISNUMBER(SEARCH('Job Allocation'!$C$2,Deployment!B561)),H561,"")</f>
        <v/>
      </c>
      <c r="J561" s="11" t="str">
        <f t="shared" si="18"/>
        <v/>
      </c>
      <c r="K561" s="10" t="str">
        <f>IF(ISNUMBER(SEARCH('Job Allocation'!$C$2,Deployment!C561)),H561,"")</f>
        <v/>
      </c>
      <c r="L561" s="10" t="str">
        <f t="shared" si="19"/>
        <v/>
      </c>
    </row>
    <row r="562" spans="8:12" ht="14.4" x14ac:dyDescent="0.25">
      <c r="H562" s="10">
        <v>561</v>
      </c>
      <c r="I562" s="11" t="str">
        <f>IF(ISNUMBER(SEARCH('Job Allocation'!$C$2,Deployment!B562)),H562,"")</f>
        <v/>
      </c>
      <c r="J562" s="11" t="str">
        <f t="shared" si="18"/>
        <v/>
      </c>
      <c r="K562" s="10" t="str">
        <f>IF(ISNUMBER(SEARCH('Job Allocation'!$C$2,Deployment!C562)),H562,"")</f>
        <v/>
      </c>
      <c r="L562" s="10" t="str">
        <f t="shared" si="19"/>
        <v/>
      </c>
    </row>
    <row r="563" spans="8:12" ht="14.4" x14ac:dyDescent="0.25">
      <c r="H563" s="10">
        <v>562</v>
      </c>
      <c r="I563" s="11" t="str">
        <f>IF(ISNUMBER(SEARCH('Job Allocation'!$C$2,Deployment!B563)),H563,"")</f>
        <v/>
      </c>
      <c r="J563" s="11" t="str">
        <f t="shared" si="18"/>
        <v/>
      </c>
      <c r="K563" s="10" t="str">
        <f>IF(ISNUMBER(SEARCH('Job Allocation'!$C$2,Deployment!C563)),H563,"")</f>
        <v/>
      </c>
      <c r="L563" s="10" t="str">
        <f t="shared" si="19"/>
        <v/>
      </c>
    </row>
    <row r="564" spans="8:12" ht="14.4" x14ac:dyDescent="0.25">
      <c r="H564" s="10">
        <v>563</v>
      </c>
      <c r="I564" s="11" t="str">
        <f>IF(ISNUMBER(SEARCH('Job Allocation'!$C$2,Deployment!B564)),H564,"")</f>
        <v/>
      </c>
      <c r="J564" s="11" t="str">
        <f t="shared" si="18"/>
        <v/>
      </c>
      <c r="K564" s="10" t="str">
        <f>IF(ISNUMBER(SEARCH('Job Allocation'!$C$2,Deployment!C564)),H564,"")</f>
        <v/>
      </c>
      <c r="L564" s="10" t="str">
        <f t="shared" si="19"/>
        <v/>
      </c>
    </row>
    <row r="565" spans="8:12" ht="14.4" x14ac:dyDescent="0.25">
      <c r="H565" s="10">
        <v>564</v>
      </c>
      <c r="I565" s="11" t="str">
        <f>IF(ISNUMBER(SEARCH('Job Allocation'!$C$2,Deployment!B565)),H565,"")</f>
        <v/>
      </c>
      <c r="J565" s="11" t="str">
        <f t="shared" si="18"/>
        <v/>
      </c>
      <c r="K565" s="10" t="str">
        <f>IF(ISNUMBER(SEARCH('Job Allocation'!$C$2,Deployment!C565)),H565,"")</f>
        <v/>
      </c>
      <c r="L565" s="10" t="str">
        <f t="shared" si="19"/>
        <v/>
      </c>
    </row>
    <row r="566" spans="8:12" ht="14.4" x14ac:dyDescent="0.25">
      <c r="H566" s="10">
        <v>565</v>
      </c>
      <c r="I566" s="11" t="str">
        <f>IF(ISNUMBER(SEARCH('Job Allocation'!$C$2,Deployment!B566)),H566,"")</f>
        <v/>
      </c>
      <c r="J566" s="11" t="str">
        <f t="shared" si="18"/>
        <v/>
      </c>
      <c r="K566" s="10" t="str">
        <f>IF(ISNUMBER(SEARCH('Job Allocation'!$C$2,Deployment!C566)),H566,"")</f>
        <v/>
      </c>
      <c r="L566" s="10" t="str">
        <f t="shared" si="19"/>
        <v/>
      </c>
    </row>
    <row r="567" spans="8:12" ht="14.4" x14ac:dyDescent="0.25">
      <c r="H567" s="10">
        <v>566</v>
      </c>
      <c r="I567" s="11" t="str">
        <f>IF(ISNUMBER(SEARCH('Job Allocation'!$C$2,Deployment!B567)),H567,"")</f>
        <v/>
      </c>
      <c r="J567" s="11" t="str">
        <f t="shared" si="18"/>
        <v/>
      </c>
      <c r="K567" s="10" t="str">
        <f>IF(ISNUMBER(SEARCH('Job Allocation'!$C$2,Deployment!C567)),H567,"")</f>
        <v/>
      </c>
      <c r="L567" s="10" t="str">
        <f t="shared" si="19"/>
        <v/>
      </c>
    </row>
    <row r="568" spans="8:12" ht="14.4" x14ac:dyDescent="0.25">
      <c r="H568" s="10">
        <v>567</v>
      </c>
      <c r="I568" s="11" t="str">
        <f>IF(ISNUMBER(SEARCH('Job Allocation'!$C$2,Deployment!B568)),H568,"")</f>
        <v/>
      </c>
      <c r="J568" s="11" t="str">
        <f t="shared" si="18"/>
        <v/>
      </c>
      <c r="K568" s="10" t="str">
        <f>IF(ISNUMBER(SEARCH('Job Allocation'!$C$2,Deployment!C568)),H568,"")</f>
        <v/>
      </c>
      <c r="L568" s="10" t="str">
        <f t="shared" si="19"/>
        <v/>
      </c>
    </row>
    <row r="569" spans="8:12" ht="14.4" x14ac:dyDescent="0.25">
      <c r="H569" s="10">
        <v>568</v>
      </c>
      <c r="I569" s="11" t="str">
        <f>IF(ISNUMBER(SEARCH('Job Allocation'!$C$2,Deployment!B569)),H569,"")</f>
        <v/>
      </c>
      <c r="J569" s="11" t="str">
        <f t="shared" si="18"/>
        <v/>
      </c>
      <c r="K569" s="10" t="str">
        <f>IF(ISNUMBER(SEARCH('Job Allocation'!$C$2,Deployment!C569)),H569,"")</f>
        <v/>
      </c>
      <c r="L569" s="10" t="str">
        <f t="shared" si="19"/>
        <v/>
      </c>
    </row>
    <row r="570" spans="8:12" ht="14.4" x14ac:dyDescent="0.25">
      <c r="H570" s="10">
        <v>569</v>
      </c>
      <c r="I570" s="11" t="str">
        <f>IF(ISNUMBER(SEARCH('Job Allocation'!$C$2,Deployment!B570)),H570,"")</f>
        <v/>
      </c>
      <c r="J570" s="11" t="str">
        <f t="shared" si="18"/>
        <v/>
      </c>
      <c r="K570" s="10" t="str">
        <f>IF(ISNUMBER(SEARCH('Job Allocation'!$C$2,Deployment!C570)),H570,"")</f>
        <v/>
      </c>
      <c r="L570" s="10" t="str">
        <f t="shared" si="19"/>
        <v/>
      </c>
    </row>
    <row r="571" spans="8:12" ht="14.4" x14ac:dyDescent="0.25">
      <c r="H571" s="10">
        <v>570</v>
      </c>
      <c r="I571" s="11" t="str">
        <f>IF(ISNUMBER(SEARCH('Job Allocation'!$C$2,Deployment!B571)),H571,"")</f>
        <v/>
      </c>
      <c r="J571" s="11" t="str">
        <f t="shared" si="18"/>
        <v/>
      </c>
      <c r="K571" s="10" t="str">
        <f>IF(ISNUMBER(SEARCH('Job Allocation'!$C$2,Deployment!C571)),H571,"")</f>
        <v/>
      </c>
      <c r="L571" s="10" t="str">
        <f t="shared" si="19"/>
        <v/>
      </c>
    </row>
    <row r="572" spans="8:12" ht="14.4" x14ac:dyDescent="0.25">
      <c r="H572" s="10">
        <v>571</v>
      </c>
      <c r="I572" s="11" t="str">
        <f>IF(ISNUMBER(SEARCH('Job Allocation'!$C$2,Deployment!B572)),H572,"")</f>
        <v/>
      </c>
      <c r="J572" s="11" t="str">
        <f t="shared" si="18"/>
        <v/>
      </c>
      <c r="K572" s="10" t="str">
        <f>IF(ISNUMBER(SEARCH('Job Allocation'!$C$2,Deployment!C572)),H572,"")</f>
        <v/>
      </c>
      <c r="L572" s="10" t="str">
        <f t="shared" si="19"/>
        <v/>
      </c>
    </row>
    <row r="573" spans="8:12" ht="14.4" x14ac:dyDescent="0.25">
      <c r="H573" s="10">
        <v>572</v>
      </c>
      <c r="I573" s="11" t="str">
        <f>IF(ISNUMBER(SEARCH('Job Allocation'!$C$2,Deployment!B573)),H573,"")</f>
        <v/>
      </c>
      <c r="J573" s="11" t="str">
        <f t="shared" si="18"/>
        <v/>
      </c>
      <c r="K573" s="10" t="str">
        <f>IF(ISNUMBER(SEARCH('Job Allocation'!$C$2,Deployment!C573)),H573,"")</f>
        <v/>
      </c>
      <c r="L573" s="10" t="str">
        <f t="shared" si="19"/>
        <v/>
      </c>
    </row>
    <row r="574" spans="8:12" ht="14.4" x14ac:dyDescent="0.25">
      <c r="H574" s="10">
        <v>573</v>
      </c>
      <c r="I574" s="11" t="str">
        <f>IF(ISNUMBER(SEARCH('Job Allocation'!$C$2,Deployment!B574)),H574,"")</f>
        <v/>
      </c>
      <c r="J574" s="11" t="str">
        <f t="shared" si="18"/>
        <v/>
      </c>
      <c r="K574" s="10" t="str">
        <f>IF(ISNUMBER(SEARCH('Job Allocation'!$C$2,Deployment!C574)),H574,"")</f>
        <v/>
      </c>
      <c r="L574" s="10" t="str">
        <f t="shared" si="19"/>
        <v/>
      </c>
    </row>
    <row r="575" spans="8:12" ht="14.4" x14ac:dyDescent="0.25">
      <c r="H575" s="10">
        <v>574</v>
      </c>
      <c r="I575" s="11" t="str">
        <f>IF(ISNUMBER(SEARCH('Job Allocation'!$C$2,Deployment!B575)),H575,"")</f>
        <v/>
      </c>
      <c r="J575" s="11" t="str">
        <f t="shared" si="18"/>
        <v/>
      </c>
      <c r="K575" s="10" t="str">
        <f>IF(ISNUMBER(SEARCH('Job Allocation'!$C$2,Deployment!C575)),H575,"")</f>
        <v/>
      </c>
      <c r="L575" s="10" t="str">
        <f t="shared" si="19"/>
        <v/>
      </c>
    </row>
    <row r="576" spans="8:12" ht="14.4" x14ac:dyDescent="0.25">
      <c r="H576" s="10">
        <v>575</v>
      </c>
      <c r="I576" s="11" t="str">
        <f>IF(ISNUMBER(SEARCH('Job Allocation'!$C$2,Deployment!B576)),H576,"")</f>
        <v/>
      </c>
      <c r="J576" s="11" t="str">
        <f t="shared" si="18"/>
        <v/>
      </c>
      <c r="K576" s="10" t="str">
        <f>IF(ISNUMBER(SEARCH('Job Allocation'!$C$2,Deployment!C576)),H576,"")</f>
        <v/>
      </c>
      <c r="L576" s="10" t="str">
        <f t="shared" si="19"/>
        <v/>
      </c>
    </row>
    <row r="577" spans="8:12" ht="14.4" x14ac:dyDescent="0.25">
      <c r="H577" s="10">
        <v>576</v>
      </c>
      <c r="I577" s="11" t="str">
        <f>IF(ISNUMBER(SEARCH('Job Allocation'!$C$2,Deployment!B577)),H577,"")</f>
        <v/>
      </c>
      <c r="J577" s="11" t="str">
        <f t="shared" si="18"/>
        <v/>
      </c>
      <c r="K577" s="10" t="str">
        <f>IF(ISNUMBER(SEARCH('Job Allocation'!$C$2,Deployment!C577)),H577,"")</f>
        <v/>
      </c>
      <c r="L577" s="10" t="str">
        <f t="shared" si="19"/>
        <v/>
      </c>
    </row>
    <row r="578" spans="8:12" ht="14.4" x14ac:dyDescent="0.25">
      <c r="H578" s="10">
        <v>577</v>
      </c>
      <c r="I578" s="11" t="str">
        <f>IF(ISNUMBER(SEARCH('Job Allocation'!$C$2,Deployment!B578)),H578,"")</f>
        <v/>
      </c>
      <c r="J578" s="11" t="str">
        <f t="shared" si="18"/>
        <v/>
      </c>
      <c r="K578" s="10" t="str">
        <f>IF(ISNUMBER(SEARCH('Job Allocation'!$C$2,Deployment!C578)),H578,"")</f>
        <v/>
      </c>
      <c r="L578" s="10" t="str">
        <f t="shared" si="19"/>
        <v/>
      </c>
    </row>
    <row r="579" spans="8:12" ht="14.4" x14ac:dyDescent="0.25">
      <c r="H579" s="10">
        <v>578</v>
      </c>
      <c r="I579" s="11" t="str">
        <f>IF(ISNUMBER(SEARCH('Job Allocation'!$C$2,Deployment!B579)),H579,"")</f>
        <v/>
      </c>
      <c r="J579" s="11" t="str">
        <f t="shared" ref="J579:J642" si="20">IFERROR(SMALL($I$2:$I$100,H579),"")</f>
        <v/>
      </c>
      <c r="K579" s="10" t="str">
        <f>IF(ISNUMBER(SEARCH('Job Allocation'!$C$2,Deployment!C579)),H579,"")</f>
        <v/>
      </c>
      <c r="L579" s="10" t="str">
        <f t="shared" ref="L579:L642" si="21">IFERROR(SMALL($K$2:$K$100,H579),"")</f>
        <v/>
      </c>
    </row>
    <row r="580" spans="8:12" ht="14.4" x14ac:dyDescent="0.25">
      <c r="H580" s="10">
        <v>579</v>
      </c>
      <c r="I580" s="11" t="str">
        <f>IF(ISNUMBER(SEARCH('Job Allocation'!$C$2,Deployment!B580)),H580,"")</f>
        <v/>
      </c>
      <c r="J580" s="11" t="str">
        <f t="shared" si="20"/>
        <v/>
      </c>
      <c r="K580" s="10" t="str">
        <f>IF(ISNUMBER(SEARCH('Job Allocation'!$C$2,Deployment!C580)),H580,"")</f>
        <v/>
      </c>
      <c r="L580" s="10" t="str">
        <f t="shared" si="21"/>
        <v/>
      </c>
    </row>
    <row r="581" spans="8:12" ht="14.4" x14ac:dyDescent="0.25">
      <c r="H581" s="10">
        <v>580</v>
      </c>
      <c r="I581" s="11" t="str">
        <f>IF(ISNUMBER(SEARCH('Job Allocation'!$C$2,Deployment!B581)),H581,"")</f>
        <v/>
      </c>
      <c r="J581" s="11" t="str">
        <f t="shared" si="20"/>
        <v/>
      </c>
      <c r="K581" s="10" t="str">
        <f>IF(ISNUMBER(SEARCH('Job Allocation'!$C$2,Deployment!C581)),H581,"")</f>
        <v/>
      </c>
      <c r="L581" s="10" t="str">
        <f t="shared" si="21"/>
        <v/>
      </c>
    </row>
    <row r="582" spans="8:12" ht="14.4" x14ac:dyDescent="0.25">
      <c r="H582" s="10">
        <v>581</v>
      </c>
      <c r="I582" s="11" t="str">
        <f>IF(ISNUMBER(SEARCH('Job Allocation'!$C$2,Deployment!B582)),H582,"")</f>
        <v/>
      </c>
      <c r="J582" s="11" t="str">
        <f t="shared" si="20"/>
        <v/>
      </c>
      <c r="K582" s="10" t="str">
        <f>IF(ISNUMBER(SEARCH('Job Allocation'!$C$2,Deployment!C582)),H582,"")</f>
        <v/>
      </c>
      <c r="L582" s="10" t="str">
        <f t="shared" si="21"/>
        <v/>
      </c>
    </row>
    <row r="583" spans="8:12" ht="14.4" x14ac:dyDescent="0.25">
      <c r="H583" s="10">
        <v>582</v>
      </c>
      <c r="I583" s="11" t="str">
        <f>IF(ISNUMBER(SEARCH('Job Allocation'!$C$2,Deployment!B583)),H583,"")</f>
        <v/>
      </c>
      <c r="J583" s="11" t="str">
        <f t="shared" si="20"/>
        <v/>
      </c>
      <c r="K583" s="10" t="str">
        <f>IF(ISNUMBER(SEARCH('Job Allocation'!$C$2,Deployment!C583)),H583,"")</f>
        <v/>
      </c>
      <c r="L583" s="10" t="str">
        <f t="shared" si="21"/>
        <v/>
      </c>
    </row>
    <row r="584" spans="8:12" ht="14.4" x14ac:dyDescent="0.25">
      <c r="H584" s="10">
        <v>583</v>
      </c>
      <c r="I584" s="11" t="str">
        <f>IF(ISNUMBER(SEARCH('Job Allocation'!$C$2,Deployment!B584)),H584,"")</f>
        <v/>
      </c>
      <c r="J584" s="11" t="str">
        <f t="shared" si="20"/>
        <v/>
      </c>
      <c r="K584" s="10" t="str">
        <f>IF(ISNUMBER(SEARCH('Job Allocation'!$C$2,Deployment!C584)),H584,"")</f>
        <v/>
      </c>
      <c r="L584" s="10" t="str">
        <f t="shared" si="21"/>
        <v/>
      </c>
    </row>
    <row r="585" spans="8:12" ht="14.4" x14ac:dyDescent="0.25">
      <c r="H585" s="10">
        <v>584</v>
      </c>
      <c r="I585" s="11" t="str">
        <f>IF(ISNUMBER(SEARCH('Job Allocation'!$C$2,Deployment!B585)),H585,"")</f>
        <v/>
      </c>
      <c r="J585" s="11" t="str">
        <f t="shared" si="20"/>
        <v/>
      </c>
      <c r="K585" s="10" t="str">
        <f>IF(ISNUMBER(SEARCH('Job Allocation'!$C$2,Deployment!C585)),H585,"")</f>
        <v/>
      </c>
      <c r="L585" s="10" t="str">
        <f t="shared" si="21"/>
        <v/>
      </c>
    </row>
    <row r="586" spans="8:12" ht="14.4" x14ac:dyDescent="0.25">
      <c r="H586" s="10">
        <v>585</v>
      </c>
      <c r="I586" s="11" t="str">
        <f>IF(ISNUMBER(SEARCH('Job Allocation'!$C$2,Deployment!B586)),H586,"")</f>
        <v/>
      </c>
      <c r="J586" s="11" t="str">
        <f t="shared" si="20"/>
        <v/>
      </c>
      <c r="K586" s="10" t="str">
        <f>IF(ISNUMBER(SEARCH('Job Allocation'!$C$2,Deployment!C586)),H586,"")</f>
        <v/>
      </c>
      <c r="L586" s="10" t="str">
        <f t="shared" si="21"/>
        <v/>
      </c>
    </row>
    <row r="587" spans="8:12" ht="14.4" x14ac:dyDescent="0.25">
      <c r="H587" s="10">
        <v>586</v>
      </c>
      <c r="I587" s="11" t="str">
        <f>IF(ISNUMBER(SEARCH('Job Allocation'!$C$2,Deployment!B587)),H587,"")</f>
        <v/>
      </c>
      <c r="J587" s="11" t="str">
        <f t="shared" si="20"/>
        <v/>
      </c>
      <c r="K587" s="10" t="str">
        <f>IF(ISNUMBER(SEARCH('Job Allocation'!$C$2,Deployment!C587)),H587,"")</f>
        <v/>
      </c>
      <c r="L587" s="10" t="str">
        <f t="shared" si="21"/>
        <v/>
      </c>
    </row>
    <row r="588" spans="8:12" ht="14.4" x14ac:dyDescent="0.25">
      <c r="H588" s="10">
        <v>587</v>
      </c>
      <c r="I588" s="11" t="str">
        <f>IF(ISNUMBER(SEARCH('Job Allocation'!$C$2,Deployment!B588)),H588,"")</f>
        <v/>
      </c>
      <c r="J588" s="11" t="str">
        <f t="shared" si="20"/>
        <v/>
      </c>
      <c r="K588" s="10" t="str">
        <f>IF(ISNUMBER(SEARCH('Job Allocation'!$C$2,Deployment!C588)),H588,"")</f>
        <v/>
      </c>
      <c r="L588" s="10" t="str">
        <f t="shared" si="21"/>
        <v/>
      </c>
    </row>
    <row r="589" spans="8:12" ht="14.4" x14ac:dyDescent="0.25">
      <c r="H589" s="10">
        <v>588</v>
      </c>
      <c r="I589" s="11" t="str">
        <f>IF(ISNUMBER(SEARCH('Job Allocation'!$C$2,Deployment!B589)),H589,"")</f>
        <v/>
      </c>
      <c r="J589" s="11" t="str">
        <f t="shared" si="20"/>
        <v/>
      </c>
      <c r="K589" s="10" t="str">
        <f>IF(ISNUMBER(SEARCH('Job Allocation'!$C$2,Deployment!C589)),H589,"")</f>
        <v/>
      </c>
      <c r="L589" s="10" t="str">
        <f t="shared" si="21"/>
        <v/>
      </c>
    </row>
    <row r="590" spans="8:12" ht="14.4" x14ac:dyDescent="0.25">
      <c r="H590" s="10">
        <v>589</v>
      </c>
      <c r="I590" s="11" t="str">
        <f>IF(ISNUMBER(SEARCH('Job Allocation'!$C$2,Deployment!B590)),H590,"")</f>
        <v/>
      </c>
      <c r="J590" s="11" t="str">
        <f t="shared" si="20"/>
        <v/>
      </c>
      <c r="K590" s="10" t="str">
        <f>IF(ISNUMBER(SEARCH('Job Allocation'!$C$2,Deployment!C590)),H590,"")</f>
        <v/>
      </c>
      <c r="L590" s="10" t="str">
        <f t="shared" si="21"/>
        <v/>
      </c>
    </row>
    <row r="591" spans="8:12" ht="14.4" x14ac:dyDescent="0.25">
      <c r="H591" s="10">
        <v>590</v>
      </c>
      <c r="I591" s="11" t="str">
        <f>IF(ISNUMBER(SEARCH('Job Allocation'!$C$2,Deployment!B591)),H591,"")</f>
        <v/>
      </c>
      <c r="J591" s="11" t="str">
        <f t="shared" si="20"/>
        <v/>
      </c>
      <c r="K591" s="10" t="str">
        <f>IF(ISNUMBER(SEARCH('Job Allocation'!$C$2,Deployment!C591)),H591,"")</f>
        <v/>
      </c>
      <c r="L591" s="10" t="str">
        <f t="shared" si="21"/>
        <v/>
      </c>
    </row>
    <row r="592" spans="8:12" ht="14.4" x14ac:dyDescent="0.25">
      <c r="H592" s="10">
        <v>591</v>
      </c>
      <c r="I592" s="11" t="str">
        <f>IF(ISNUMBER(SEARCH('Job Allocation'!$C$2,Deployment!B592)),H592,"")</f>
        <v/>
      </c>
      <c r="J592" s="11" t="str">
        <f t="shared" si="20"/>
        <v/>
      </c>
      <c r="K592" s="10" t="str">
        <f>IF(ISNUMBER(SEARCH('Job Allocation'!$C$2,Deployment!C592)),H592,"")</f>
        <v/>
      </c>
      <c r="L592" s="10" t="str">
        <f t="shared" si="21"/>
        <v/>
      </c>
    </row>
    <row r="593" spans="8:12" ht="14.4" x14ac:dyDescent="0.25">
      <c r="H593" s="10">
        <v>592</v>
      </c>
      <c r="I593" s="11" t="str">
        <f>IF(ISNUMBER(SEARCH('Job Allocation'!$C$2,Deployment!B593)),H593,"")</f>
        <v/>
      </c>
      <c r="J593" s="11" t="str">
        <f t="shared" si="20"/>
        <v/>
      </c>
      <c r="K593" s="10" t="str">
        <f>IF(ISNUMBER(SEARCH('Job Allocation'!$C$2,Deployment!C593)),H593,"")</f>
        <v/>
      </c>
      <c r="L593" s="10" t="str">
        <f t="shared" si="21"/>
        <v/>
      </c>
    </row>
    <row r="594" spans="8:12" ht="14.4" x14ac:dyDescent="0.25">
      <c r="H594" s="10">
        <v>593</v>
      </c>
      <c r="I594" s="11" t="str">
        <f>IF(ISNUMBER(SEARCH('Job Allocation'!$C$2,Deployment!B594)),H594,"")</f>
        <v/>
      </c>
      <c r="J594" s="11" t="str">
        <f t="shared" si="20"/>
        <v/>
      </c>
      <c r="K594" s="10" t="str">
        <f>IF(ISNUMBER(SEARCH('Job Allocation'!$C$2,Deployment!C594)),H594,"")</f>
        <v/>
      </c>
      <c r="L594" s="10" t="str">
        <f t="shared" si="21"/>
        <v/>
      </c>
    </row>
    <row r="595" spans="8:12" ht="14.4" x14ac:dyDescent="0.25">
      <c r="H595" s="10">
        <v>594</v>
      </c>
      <c r="I595" s="11" t="str">
        <f>IF(ISNUMBER(SEARCH('Job Allocation'!$C$2,Deployment!B595)),H595,"")</f>
        <v/>
      </c>
      <c r="J595" s="11" t="str">
        <f t="shared" si="20"/>
        <v/>
      </c>
      <c r="K595" s="10" t="str">
        <f>IF(ISNUMBER(SEARCH('Job Allocation'!$C$2,Deployment!C595)),H595,"")</f>
        <v/>
      </c>
      <c r="L595" s="10" t="str">
        <f t="shared" si="21"/>
        <v/>
      </c>
    </row>
    <row r="596" spans="8:12" ht="14.4" x14ac:dyDescent="0.25">
      <c r="H596" s="10">
        <v>595</v>
      </c>
      <c r="I596" s="11" t="str">
        <f>IF(ISNUMBER(SEARCH('Job Allocation'!$C$2,Deployment!B596)),H596,"")</f>
        <v/>
      </c>
      <c r="J596" s="11" t="str">
        <f t="shared" si="20"/>
        <v/>
      </c>
      <c r="K596" s="10" t="str">
        <f>IF(ISNUMBER(SEARCH('Job Allocation'!$C$2,Deployment!C596)),H596,"")</f>
        <v/>
      </c>
      <c r="L596" s="10" t="str">
        <f t="shared" si="21"/>
        <v/>
      </c>
    </row>
    <row r="597" spans="8:12" ht="14.4" x14ac:dyDescent="0.25">
      <c r="H597" s="10">
        <v>596</v>
      </c>
      <c r="I597" s="11" t="str">
        <f>IF(ISNUMBER(SEARCH('Job Allocation'!$C$2,Deployment!B597)),H597,"")</f>
        <v/>
      </c>
      <c r="J597" s="11" t="str">
        <f t="shared" si="20"/>
        <v/>
      </c>
      <c r="K597" s="10" t="str">
        <f>IF(ISNUMBER(SEARCH('Job Allocation'!$C$2,Deployment!C597)),H597,"")</f>
        <v/>
      </c>
      <c r="L597" s="10" t="str">
        <f t="shared" si="21"/>
        <v/>
      </c>
    </row>
    <row r="598" spans="8:12" ht="14.4" x14ac:dyDescent="0.25">
      <c r="H598" s="10">
        <v>597</v>
      </c>
      <c r="I598" s="11" t="str">
        <f>IF(ISNUMBER(SEARCH('Job Allocation'!$C$2,Deployment!B598)),H598,"")</f>
        <v/>
      </c>
      <c r="J598" s="11" t="str">
        <f t="shared" si="20"/>
        <v/>
      </c>
      <c r="K598" s="10" t="str">
        <f>IF(ISNUMBER(SEARCH('Job Allocation'!$C$2,Deployment!C598)),H598,"")</f>
        <v/>
      </c>
      <c r="L598" s="10" t="str">
        <f t="shared" si="21"/>
        <v/>
      </c>
    </row>
    <row r="599" spans="8:12" ht="14.4" x14ac:dyDescent="0.25">
      <c r="H599" s="10">
        <v>598</v>
      </c>
      <c r="I599" s="11" t="str">
        <f>IF(ISNUMBER(SEARCH('Job Allocation'!$C$2,Deployment!B599)),H599,"")</f>
        <v/>
      </c>
      <c r="J599" s="11" t="str">
        <f t="shared" si="20"/>
        <v/>
      </c>
      <c r="K599" s="10" t="str">
        <f>IF(ISNUMBER(SEARCH('Job Allocation'!$C$2,Deployment!C599)),H599,"")</f>
        <v/>
      </c>
      <c r="L599" s="10" t="str">
        <f t="shared" si="21"/>
        <v/>
      </c>
    </row>
    <row r="600" spans="8:12" ht="14.4" x14ac:dyDescent="0.25">
      <c r="H600" s="10">
        <v>599</v>
      </c>
      <c r="I600" s="11" t="str">
        <f>IF(ISNUMBER(SEARCH('Job Allocation'!$C$2,Deployment!B600)),H600,"")</f>
        <v/>
      </c>
      <c r="J600" s="11" t="str">
        <f t="shared" si="20"/>
        <v/>
      </c>
      <c r="K600" s="10" t="str">
        <f>IF(ISNUMBER(SEARCH('Job Allocation'!$C$2,Deployment!C600)),H600,"")</f>
        <v/>
      </c>
      <c r="L600" s="10" t="str">
        <f t="shared" si="21"/>
        <v/>
      </c>
    </row>
    <row r="601" spans="8:12" ht="14.4" x14ac:dyDescent="0.25">
      <c r="H601" s="10">
        <v>600</v>
      </c>
      <c r="I601" s="11" t="str">
        <f>IF(ISNUMBER(SEARCH('Job Allocation'!$C$2,Deployment!B601)),H601,"")</f>
        <v/>
      </c>
      <c r="J601" s="11" t="str">
        <f t="shared" si="20"/>
        <v/>
      </c>
      <c r="K601" s="10" t="str">
        <f>IF(ISNUMBER(SEARCH('Job Allocation'!$C$2,Deployment!C601)),H601,"")</f>
        <v/>
      </c>
      <c r="L601" s="10" t="str">
        <f t="shared" si="21"/>
        <v/>
      </c>
    </row>
    <row r="602" spans="8:12" ht="14.4" x14ac:dyDescent="0.25">
      <c r="H602" s="10">
        <v>601</v>
      </c>
      <c r="I602" s="11" t="str">
        <f>IF(ISNUMBER(SEARCH('Job Allocation'!$C$2,Deployment!B602)),H602,"")</f>
        <v/>
      </c>
      <c r="J602" s="11" t="str">
        <f t="shared" si="20"/>
        <v/>
      </c>
      <c r="K602" s="10" t="str">
        <f>IF(ISNUMBER(SEARCH('Job Allocation'!$C$2,Deployment!C602)),H602,"")</f>
        <v/>
      </c>
      <c r="L602" s="10" t="str">
        <f t="shared" si="21"/>
        <v/>
      </c>
    </row>
    <row r="603" spans="8:12" ht="14.4" x14ac:dyDescent="0.25">
      <c r="H603" s="10">
        <v>602</v>
      </c>
      <c r="I603" s="11" t="str">
        <f>IF(ISNUMBER(SEARCH('Job Allocation'!$C$2,Deployment!B603)),H603,"")</f>
        <v/>
      </c>
      <c r="J603" s="11" t="str">
        <f t="shared" si="20"/>
        <v/>
      </c>
      <c r="K603" s="10" t="str">
        <f>IF(ISNUMBER(SEARCH('Job Allocation'!$C$2,Deployment!C603)),H603,"")</f>
        <v/>
      </c>
      <c r="L603" s="10" t="str">
        <f t="shared" si="21"/>
        <v/>
      </c>
    </row>
    <row r="604" spans="8:12" ht="14.4" x14ac:dyDescent="0.25">
      <c r="H604" s="10">
        <v>603</v>
      </c>
      <c r="I604" s="11" t="str">
        <f>IF(ISNUMBER(SEARCH('Job Allocation'!$C$2,Deployment!B604)),H604,"")</f>
        <v/>
      </c>
      <c r="J604" s="11" t="str">
        <f t="shared" si="20"/>
        <v/>
      </c>
      <c r="K604" s="10" t="str">
        <f>IF(ISNUMBER(SEARCH('Job Allocation'!$C$2,Deployment!C604)),H604,"")</f>
        <v/>
      </c>
      <c r="L604" s="10" t="str">
        <f t="shared" si="21"/>
        <v/>
      </c>
    </row>
    <row r="605" spans="8:12" ht="14.4" x14ac:dyDescent="0.25">
      <c r="H605" s="10">
        <v>604</v>
      </c>
      <c r="I605" s="11" t="str">
        <f>IF(ISNUMBER(SEARCH('Job Allocation'!$C$2,Deployment!B605)),H605,"")</f>
        <v/>
      </c>
      <c r="J605" s="11" t="str">
        <f t="shared" si="20"/>
        <v/>
      </c>
      <c r="K605" s="10" t="str">
        <f>IF(ISNUMBER(SEARCH('Job Allocation'!$C$2,Deployment!C605)),H605,"")</f>
        <v/>
      </c>
      <c r="L605" s="10" t="str">
        <f t="shared" si="21"/>
        <v/>
      </c>
    </row>
    <row r="606" spans="8:12" ht="14.4" x14ac:dyDescent="0.25">
      <c r="H606" s="10">
        <v>605</v>
      </c>
      <c r="I606" s="11" t="str">
        <f>IF(ISNUMBER(SEARCH('Job Allocation'!$C$2,Deployment!B606)),H606,"")</f>
        <v/>
      </c>
      <c r="J606" s="11" t="str">
        <f t="shared" si="20"/>
        <v/>
      </c>
      <c r="K606" s="10" t="str">
        <f>IF(ISNUMBER(SEARCH('Job Allocation'!$C$2,Deployment!C606)),H606,"")</f>
        <v/>
      </c>
      <c r="L606" s="10" t="str">
        <f t="shared" si="21"/>
        <v/>
      </c>
    </row>
    <row r="607" spans="8:12" ht="14.4" x14ac:dyDescent="0.25">
      <c r="H607" s="10">
        <v>606</v>
      </c>
      <c r="I607" s="11" t="str">
        <f>IF(ISNUMBER(SEARCH('Job Allocation'!$C$2,Deployment!B607)),H607,"")</f>
        <v/>
      </c>
      <c r="J607" s="11" t="str">
        <f t="shared" si="20"/>
        <v/>
      </c>
      <c r="K607" s="10" t="str">
        <f>IF(ISNUMBER(SEARCH('Job Allocation'!$C$2,Deployment!C607)),H607,"")</f>
        <v/>
      </c>
      <c r="L607" s="10" t="str">
        <f t="shared" si="21"/>
        <v/>
      </c>
    </row>
    <row r="608" spans="8:12" ht="14.4" x14ac:dyDescent="0.25">
      <c r="H608" s="10">
        <v>607</v>
      </c>
      <c r="I608" s="11" t="str">
        <f>IF(ISNUMBER(SEARCH('Job Allocation'!$C$2,Deployment!B608)),H608,"")</f>
        <v/>
      </c>
      <c r="J608" s="11" t="str">
        <f t="shared" si="20"/>
        <v/>
      </c>
      <c r="K608" s="10" t="str">
        <f>IF(ISNUMBER(SEARCH('Job Allocation'!$C$2,Deployment!C608)),H608,"")</f>
        <v/>
      </c>
      <c r="L608" s="10" t="str">
        <f t="shared" si="21"/>
        <v/>
      </c>
    </row>
    <row r="609" spans="8:12" ht="14.4" x14ac:dyDescent="0.25">
      <c r="H609" s="10">
        <v>608</v>
      </c>
      <c r="I609" s="11" t="str">
        <f>IF(ISNUMBER(SEARCH('Job Allocation'!$C$2,Deployment!B609)),H609,"")</f>
        <v/>
      </c>
      <c r="J609" s="11" t="str">
        <f t="shared" si="20"/>
        <v/>
      </c>
      <c r="K609" s="10" t="str">
        <f>IF(ISNUMBER(SEARCH('Job Allocation'!$C$2,Deployment!C609)),H609,"")</f>
        <v/>
      </c>
      <c r="L609" s="10" t="str">
        <f t="shared" si="21"/>
        <v/>
      </c>
    </row>
    <row r="610" spans="8:12" ht="14.4" x14ac:dyDescent="0.25">
      <c r="H610" s="10">
        <v>609</v>
      </c>
      <c r="I610" s="11" t="str">
        <f>IF(ISNUMBER(SEARCH('Job Allocation'!$C$2,Deployment!B610)),H610,"")</f>
        <v/>
      </c>
      <c r="J610" s="11" t="str">
        <f t="shared" si="20"/>
        <v/>
      </c>
      <c r="K610" s="10" t="str">
        <f>IF(ISNUMBER(SEARCH('Job Allocation'!$C$2,Deployment!C610)),H610,"")</f>
        <v/>
      </c>
      <c r="L610" s="10" t="str">
        <f t="shared" si="21"/>
        <v/>
      </c>
    </row>
    <row r="611" spans="8:12" ht="14.4" x14ac:dyDescent="0.25">
      <c r="H611" s="10">
        <v>610</v>
      </c>
      <c r="I611" s="11" t="str">
        <f>IF(ISNUMBER(SEARCH('Job Allocation'!$C$2,Deployment!B611)),H611,"")</f>
        <v/>
      </c>
      <c r="J611" s="11" t="str">
        <f t="shared" si="20"/>
        <v/>
      </c>
      <c r="K611" s="10" t="str">
        <f>IF(ISNUMBER(SEARCH('Job Allocation'!$C$2,Deployment!C611)),H611,"")</f>
        <v/>
      </c>
      <c r="L611" s="10" t="str">
        <f t="shared" si="21"/>
        <v/>
      </c>
    </row>
    <row r="612" spans="8:12" ht="14.4" x14ac:dyDescent="0.25">
      <c r="H612" s="10">
        <v>611</v>
      </c>
      <c r="I612" s="11" t="str">
        <f>IF(ISNUMBER(SEARCH('Job Allocation'!$C$2,Deployment!B612)),H612,"")</f>
        <v/>
      </c>
      <c r="J612" s="11" t="str">
        <f t="shared" si="20"/>
        <v/>
      </c>
      <c r="K612" s="10" t="str">
        <f>IF(ISNUMBER(SEARCH('Job Allocation'!$C$2,Deployment!C612)),H612,"")</f>
        <v/>
      </c>
      <c r="L612" s="10" t="str">
        <f t="shared" si="21"/>
        <v/>
      </c>
    </row>
    <row r="613" spans="8:12" ht="14.4" x14ac:dyDescent="0.25">
      <c r="H613" s="10">
        <v>612</v>
      </c>
      <c r="I613" s="11" t="str">
        <f>IF(ISNUMBER(SEARCH('Job Allocation'!$C$2,Deployment!B613)),H613,"")</f>
        <v/>
      </c>
      <c r="J613" s="11" t="str">
        <f t="shared" si="20"/>
        <v/>
      </c>
      <c r="K613" s="10" t="str">
        <f>IF(ISNUMBER(SEARCH('Job Allocation'!$C$2,Deployment!C613)),H613,"")</f>
        <v/>
      </c>
      <c r="L613" s="10" t="str">
        <f t="shared" si="21"/>
        <v/>
      </c>
    </row>
    <row r="614" spans="8:12" ht="14.4" x14ac:dyDescent="0.25">
      <c r="H614" s="10">
        <v>613</v>
      </c>
      <c r="I614" s="11" t="str">
        <f>IF(ISNUMBER(SEARCH('Job Allocation'!$C$2,Deployment!B614)),H614,"")</f>
        <v/>
      </c>
      <c r="J614" s="11" t="str">
        <f t="shared" si="20"/>
        <v/>
      </c>
      <c r="K614" s="10" t="str">
        <f>IF(ISNUMBER(SEARCH('Job Allocation'!$C$2,Deployment!C614)),H614,"")</f>
        <v/>
      </c>
      <c r="L614" s="10" t="str">
        <f t="shared" si="21"/>
        <v/>
      </c>
    </row>
    <row r="615" spans="8:12" ht="14.4" x14ac:dyDescent="0.25">
      <c r="H615" s="10">
        <v>614</v>
      </c>
      <c r="I615" s="11" t="str">
        <f>IF(ISNUMBER(SEARCH('Job Allocation'!$C$2,Deployment!B615)),H615,"")</f>
        <v/>
      </c>
      <c r="J615" s="11" t="str">
        <f t="shared" si="20"/>
        <v/>
      </c>
      <c r="K615" s="10" t="str">
        <f>IF(ISNUMBER(SEARCH('Job Allocation'!$C$2,Deployment!C615)),H615,"")</f>
        <v/>
      </c>
      <c r="L615" s="10" t="str">
        <f t="shared" si="21"/>
        <v/>
      </c>
    </row>
    <row r="616" spans="8:12" ht="14.4" x14ac:dyDescent="0.25">
      <c r="H616" s="10">
        <v>615</v>
      </c>
      <c r="I616" s="11" t="str">
        <f>IF(ISNUMBER(SEARCH('Job Allocation'!$C$2,Deployment!B616)),H616,"")</f>
        <v/>
      </c>
      <c r="J616" s="11" t="str">
        <f t="shared" si="20"/>
        <v/>
      </c>
      <c r="K616" s="10" t="str">
        <f>IF(ISNUMBER(SEARCH('Job Allocation'!$C$2,Deployment!C616)),H616,"")</f>
        <v/>
      </c>
      <c r="L616" s="10" t="str">
        <f t="shared" si="21"/>
        <v/>
      </c>
    </row>
    <row r="617" spans="8:12" ht="14.4" x14ac:dyDescent="0.25">
      <c r="H617" s="10">
        <v>616</v>
      </c>
      <c r="I617" s="11" t="str">
        <f>IF(ISNUMBER(SEARCH('Job Allocation'!$C$2,Deployment!B617)),H617,"")</f>
        <v/>
      </c>
      <c r="J617" s="11" t="str">
        <f t="shared" si="20"/>
        <v/>
      </c>
      <c r="K617" s="10" t="str">
        <f>IF(ISNUMBER(SEARCH('Job Allocation'!$C$2,Deployment!C617)),H617,"")</f>
        <v/>
      </c>
      <c r="L617" s="10" t="str">
        <f t="shared" si="21"/>
        <v/>
      </c>
    </row>
    <row r="618" spans="8:12" ht="14.4" x14ac:dyDescent="0.25">
      <c r="H618" s="10">
        <v>617</v>
      </c>
      <c r="I618" s="11" t="str">
        <f>IF(ISNUMBER(SEARCH('Job Allocation'!$C$2,Deployment!B618)),H618,"")</f>
        <v/>
      </c>
      <c r="J618" s="11" t="str">
        <f t="shared" si="20"/>
        <v/>
      </c>
      <c r="K618" s="10" t="str">
        <f>IF(ISNUMBER(SEARCH('Job Allocation'!$C$2,Deployment!C618)),H618,"")</f>
        <v/>
      </c>
      <c r="L618" s="10" t="str">
        <f t="shared" si="21"/>
        <v/>
      </c>
    </row>
    <row r="619" spans="8:12" ht="14.4" x14ac:dyDescent="0.25">
      <c r="H619" s="10">
        <v>618</v>
      </c>
      <c r="I619" s="11" t="str">
        <f>IF(ISNUMBER(SEARCH('Job Allocation'!$C$2,Deployment!B619)),H619,"")</f>
        <v/>
      </c>
      <c r="J619" s="11" t="str">
        <f t="shared" si="20"/>
        <v/>
      </c>
      <c r="K619" s="10" t="str">
        <f>IF(ISNUMBER(SEARCH('Job Allocation'!$C$2,Deployment!C619)),H619,"")</f>
        <v/>
      </c>
      <c r="L619" s="10" t="str">
        <f t="shared" si="21"/>
        <v/>
      </c>
    </row>
    <row r="620" spans="8:12" ht="14.4" x14ac:dyDescent="0.25">
      <c r="H620" s="10">
        <v>619</v>
      </c>
      <c r="I620" s="11" t="str">
        <f>IF(ISNUMBER(SEARCH('Job Allocation'!$C$2,Deployment!B620)),H620,"")</f>
        <v/>
      </c>
      <c r="J620" s="11" t="str">
        <f t="shared" si="20"/>
        <v/>
      </c>
      <c r="K620" s="10" t="str">
        <f>IF(ISNUMBER(SEARCH('Job Allocation'!$C$2,Deployment!C620)),H620,"")</f>
        <v/>
      </c>
      <c r="L620" s="10" t="str">
        <f t="shared" si="21"/>
        <v/>
      </c>
    </row>
    <row r="621" spans="8:12" ht="14.4" x14ac:dyDescent="0.25">
      <c r="H621" s="10">
        <v>620</v>
      </c>
      <c r="I621" s="11" t="str">
        <f>IF(ISNUMBER(SEARCH('Job Allocation'!$C$2,Deployment!B621)),H621,"")</f>
        <v/>
      </c>
      <c r="J621" s="11" t="str">
        <f t="shared" si="20"/>
        <v/>
      </c>
      <c r="K621" s="10" t="str">
        <f>IF(ISNUMBER(SEARCH('Job Allocation'!$C$2,Deployment!C621)),H621,"")</f>
        <v/>
      </c>
      <c r="L621" s="10" t="str">
        <f t="shared" si="21"/>
        <v/>
      </c>
    </row>
    <row r="622" spans="8:12" ht="14.4" x14ac:dyDescent="0.25">
      <c r="H622" s="10">
        <v>621</v>
      </c>
      <c r="I622" s="11" t="str">
        <f>IF(ISNUMBER(SEARCH('Job Allocation'!$C$2,Deployment!B622)),H622,"")</f>
        <v/>
      </c>
      <c r="J622" s="11" t="str">
        <f t="shared" si="20"/>
        <v/>
      </c>
      <c r="K622" s="10" t="str">
        <f>IF(ISNUMBER(SEARCH('Job Allocation'!$C$2,Deployment!C622)),H622,"")</f>
        <v/>
      </c>
      <c r="L622" s="10" t="str">
        <f t="shared" si="21"/>
        <v/>
      </c>
    </row>
    <row r="623" spans="8:12" ht="14.4" x14ac:dyDescent="0.25">
      <c r="H623" s="10">
        <v>622</v>
      </c>
      <c r="I623" s="11" t="str">
        <f>IF(ISNUMBER(SEARCH('Job Allocation'!$C$2,Deployment!B623)),H623,"")</f>
        <v/>
      </c>
      <c r="J623" s="11" t="str">
        <f t="shared" si="20"/>
        <v/>
      </c>
      <c r="K623" s="10" t="str">
        <f>IF(ISNUMBER(SEARCH('Job Allocation'!$C$2,Deployment!C623)),H623,"")</f>
        <v/>
      </c>
      <c r="L623" s="10" t="str">
        <f t="shared" si="21"/>
        <v/>
      </c>
    </row>
    <row r="624" spans="8:12" ht="14.4" x14ac:dyDescent="0.25">
      <c r="H624" s="10">
        <v>623</v>
      </c>
      <c r="I624" s="11" t="str">
        <f>IF(ISNUMBER(SEARCH('Job Allocation'!$C$2,Deployment!B624)),H624,"")</f>
        <v/>
      </c>
      <c r="J624" s="11" t="str">
        <f t="shared" si="20"/>
        <v/>
      </c>
      <c r="K624" s="10" t="str">
        <f>IF(ISNUMBER(SEARCH('Job Allocation'!$C$2,Deployment!C624)),H624,"")</f>
        <v/>
      </c>
      <c r="L624" s="10" t="str">
        <f t="shared" si="21"/>
        <v/>
      </c>
    </row>
    <row r="625" spans="8:12" ht="14.4" x14ac:dyDescent="0.25">
      <c r="H625" s="10">
        <v>624</v>
      </c>
      <c r="I625" s="11" t="str">
        <f>IF(ISNUMBER(SEARCH('Job Allocation'!$C$2,Deployment!B625)),H625,"")</f>
        <v/>
      </c>
      <c r="J625" s="11" t="str">
        <f t="shared" si="20"/>
        <v/>
      </c>
      <c r="K625" s="10" t="str">
        <f>IF(ISNUMBER(SEARCH('Job Allocation'!$C$2,Deployment!C625)),H625,"")</f>
        <v/>
      </c>
      <c r="L625" s="10" t="str">
        <f t="shared" si="21"/>
        <v/>
      </c>
    </row>
    <row r="626" spans="8:12" ht="14.4" x14ac:dyDescent="0.25">
      <c r="H626" s="10">
        <v>625</v>
      </c>
      <c r="I626" s="11" t="str">
        <f>IF(ISNUMBER(SEARCH('Job Allocation'!$C$2,Deployment!B626)),H626,"")</f>
        <v/>
      </c>
      <c r="J626" s="11" t="str">
        <f t="shared" si="20"/>
        <v/>
      </c>
      <c r="K626" s="10" t="str">
        <f>IF(ISNUMBER(SEARCH('Job Allocation'!$C$2,Deployment!C626)),H626,"")</f>
        <v/>
      </c>
      <c r="L626" s="10" t="str">
        <f t="shared" si="21"/>
        <v/>
      </c>
    </row>
    <row r="627" spans="8:12" ht="14.4" x14ac:dyDescent="0.25">
      <c r="H627" s="10">
        <v>626</v>
      </c>
      <c r="I627" s="11" t="str">
        <f>IF(ISNUMBER(SEARCH('Job Allocation'!$C$2,Deployment!B627)),H627,"")</f>
        <v/>
      </c>
      <c r="J627" s="11" t="str">
        <f t="shared" si="20"/>
        <v/>
      </c>
      <c r="K627" s="10" t="str">
        <f>IF(ISNUMBER(SEARCH('Job Allocation'!$C$2,Deployment!C627)),H627,"")</f>
        <v/>
      </c>
      <c r="L627" s="10" t="str">
        <f t="shared" si="21"/>
        <v/>
      </c>
    </row>
    <row r="628" spans="8:12" ht="14.4" x14ac:dyDescent="0.25">
      <c r="H628" s="10">
        <v>627</v>
      </c>
      <c r="I628" s="11" t="str">
        <f>IF(ISNUMBER(SEARCH('Job Allocation'!$C$2,Deployment!B628)),H628,"")</f>
        <v/>
      </c>
      <c r="J628" s="11" t="str">
        <f t="shared" si="20"/>
        <v/>
      </c>
      <c r="K628" s="10" t="str">
        <f>IF(ISNUMBER(SEARCH('Job Allocation'!$C$2,Deployment!C628)),H628,"")</f>
        <v/>
      </c>
      <c r="L628" s="10" t="str">
        <f t="shared" si="21"/>
        <v/>
      </c>
    </row>
    <row r="629" spans="8:12" ht="14.4" x14ac:dyDescent="0.25">
      <c r="H629" s="10">
        <v>628</v>
      </c>
      <c r="I629" s="11" t="str">
        <f>IF(ISNUMBER(SEARCH('Job Allocation'!$C$2,Deployment!B629)),H629,"")</f>
        <v/>
      </c>
      <c r="J629" s="11" t="str">
        <f t="shared" si="20"/>
        <v/>
      </c>
      <c r="K629" s="10" t="str">
        <f>IF(ISNUMBER(SEARCH('Job Allocation'!$C$2,Deployment!C629)),H629,"")</f>
        <v/>
      </c>
      <c r="L629" s="10" t="str">
        <f t="shared" si="21"/>
        <v/>
      </c>
    </row>
    <row r="630" spans="8:12" ht="14.4" x14ac:dyDescent="0.25">
      <c r="H630" s="10">
        <v>629</v>
      </c>
      <c r="I630" s="11" t="str">
        <f>IF(ISNUMBER(SEARCH('Job Allocation'!$C$2,Deployment!B630)),H630,"")</f>
        <v/>
      </c>
      <c r="J630" s="11" t="str">
        <f t="shared" si="20"/>
        <v/>
      </c>
      <c r="K630" s="10" t="str">
        <f>IF(ISNUMBER(SEARCH('Job Allocation'!$C$2,Deployment!C630)),H630,"")</f>
        <v/>
      </c>
      <c r="L630" s="10" t="str">
        <f t="shared" si="21"/>
        <v/>
      </c>
    </row>
    <row r="631" spans="8:12" ht="14.4" x14ac:dyDescent="0.25">
      <c r="H631" s="10">
        <v>630</v>
      </c>
      <c r="I631" s="11" t="str">
        <f>IF(ISNUMBER(SEARCH('Job Allocation'!$C$2,Deployment!B631)),H631,"")</f>
        <v/>
      </c>
      <c r="J631" s="11" t="str">
        <f t="shared" si="20"/>
        <v/>
      </c>
      <c r="K631" s="10" t="str">
        <f>IF(ISNUMBER(SEARCH('Job Allocation'!$C$2,Deployment!C631)),H631,"")</f>
        <v/>
      </c>
      <c r="L631" s="10" t="str">
        <f t="shared" si="21"/>
        <v/>
      </c>
    </row>
    <row r="632" spans="8:12" ht="14.4" x14ac:dyDescent="0.25">
      <c r="H632" s="10">
        <v>631</v>
      </c>
      <c r="I632" s="11" t="str">
        <f>IF(ISNUMBER(SEARCH('Job Allocation'!$C$2,Deployment!B632)),H632,"")</f>
        <v/>
      </c>
      <c r="J632" s="11" t="str">
        <f t="shared" si="20"/>
        <v/>
      </c>
      <c r="K632" s="10" t="str">
        <f>IF(ISNUMBER(SEARCH('Job Allocation'!$C$2,Deployment!C632)),H632,"")</f>
        <v/>
      </c>
      <c r="L632" s="10" t="str">
        <f t="shared" si="21"/>
        <v/>
      </c>
    </row>
    <row r="633" spans="8:12" ht="14.4" x14ac:dyDescent="0.25">
      <c r="H633" s="10">
        <v>632</v>
      </c>
      <c r="I633" s="11" t="str">
        <f>IF(ISNUMBER(SEARCH('Job Allocation'!$C$2,Deployment!B633)),H633,"")</f>
        <v/>
      </c>
      <c r="J633" s="11" t="str">
        <f t="shared" si="20"/>
        <v/>
      </c>
      <c r="K633" s="10" t="str">
        <f>IF(ISNUMBER(SEARCH('Job Allocation'!$C$2,Deployment!C633)),H633,"")</f>
        <v/>
      </c>
      <c r="L633" s="10" t="str">
        <f t="shared" si="21"/>
        <v/>
      </c>
    </row>
    <row r="634" spans="8:12" ht="14.4" x14ac:dyDescent="0.25">
      <c r="H634" s="10">
        <v>633</v>
      </c>
      <c r="I634" s="11" t="str">
        <f>IF(ISNUMBER(SEARCH('Job Allocation'!$C$2,Deployment!B634)),H634,"")</f>
        <v/>
      </c>
      <c r="J634" s="11" t="str">
        <f t="shared" si="20"/>
        <v/>
      </c>
      <c r="K634" s="10" t="str">
        <f>IF(ISNUMBER(SEARCH('Job Allocation'!$C$2,Deployment!C634)),H634,"")</f>
        <v/>
      </c>
      <c r="L634" s="10" t="str">
        <f t="shared" si="21"/>
        <v/>
      </c>
    </row>
    <row r="635" spans="8:12" ht="14.4" x14ac:dyDescent="0.25">
      <c r="H635" s="10">
        <v>634</v>
      </c>
      <c r="I635" s="11" t="str">
        <f>IF(ISNUMBER(SEARCH('Job Allocation'!$C$2,Deployment!B635)),H635,"")</f>
        <v/>
      </c>
      <c r="J635" s="11" t="str">
        <f t="shared" si="20"/>
        <v/>
      </c>
      <c r="K635" s="10" t="str">
        <f>IF(ISNUMBER(SEARCH('Job Allocation'!$C$2,Deployment!C635)),H635,"")</f>
        <v/>
      </c>
      <c r="L635" s="10" t="str">
        <f t="shared" si="21"/>
        <v/>
      </c>
    </row>
    <row r="636" spans="8:12" ht="14.4" x14ac:dyDescent="0.25">
      <c r="H636" s="10">
        <v>635</v>
      </c>
      <c r="I636" s="11" t="str">
        <f>IF(ISNUMBER(SEARCH('Job Allocation'!$C$2,Deployment!B636)),H636,"")</f>
        <v/>
      </c>
      <c r="J636" s="11" t="str">
        <f t="shared" si="20"/>
        <v/>
      </c>
      <c r="K636" s="10" t="str">
        <f>IF(ISNUMBER(SEARCH('Job Allocation'!$C$2,Deployment!C636)),H636,"")</f>
        <v/>
      </c>
      <c r="L636" s="10" t="str">
        <f t="shared" si="21"/>
        <v/>
      </c>
    </row>
    <row r="637" spans="8:12" ht="14.4" x14ac:dyDescent="0.25">
      <c r="H637" s="10">
        <v>636</v>
      </c>
      <c r="I637" s="11" t="str">
        <f>IF(ISNUMBER(SEARCH('Job Allocation'!$C$2,Deployment!B637)),H637,"")</f>
        <v/>
      </c>
      <c r="J637" s="11" t="str">
        <f t="shared" si="20"/>
        <v/>
      </c>
      <c r="K637" s="10" t="str">
        <f>IF(ISNUMBER(SEARCH('Job Allocation'!$C$2,Deployment!C637)),H637,"")</f>
        <v/>
      </c>
      <c r="L637" s="10" t="str">
        <f t="shared" si="21"/>
        <v/>
      </c>
    </row>
    <row r="638" spans="8:12" ht="14.4" x14ac:dyDescent="0.25">
      <c r="H638" s="10">
        <v>637</v>
      </c>
      <c r="I638" s="11" t="str">
        <f>IF(ISNUMBER(SEARCH('Job Allocation'!$C$2,Deployment!B638)),H638,"")</f>
        <v/>
      </c>
      <c r="J638" s="11" t="str">
        <f t="shared" si="20"/>
        <v/>
      </c>
      <c r="K638" s="10" t="str">
        <f>IF(ISNUMBER(SEARCH('Job Allocation'!$C$2,Deployment!C638)),H638,"")</f>
        <v/>
      </c>
      <c r="L638" s="10" t="str">
        <f t="shared" si="21"/>
        <v/>
      </c>
    </row>
    <row r="639" spans="8:12" ht="14.4" x14ac:dyDescent="0.25">
      <c r="H639" s="10">
        <v>638</v>
      </c>
      <c r="I639" s="11" t="str">
        <f>IF(ISNUMBER(SEARCH('Job Allocation'!$C$2,Deployment!B639)),H639,"")</f>
        <v/>
      </c>
      <c r="J639" s="11" t="str">
        <f t="shared" si="20"/>
        <v/>
      </c>
      <c r="K639" s="10" t="str">
        <f>IF(ISNUMBER(SEARCH('Job Allocation'!$C$2,Deployment!C639)),H639,"")</f>
        <v/>
      </c>
      <c r="L639" s="10" t="str">
        <f t="shared" si="21"/>
        <v/>
      </c>
    </row>
    <row r="640" spans="8:12" ht="14.4" x14ac:dyDescent="0.25">
      <c r="H640" s="10">
        <v>639</v>
      </c>
      <c r="I640" s="11" t="str">
        <f>IF(ISNUMBER(SEARCH('Job Allocation'!$C$2,Deployment!B640)),H640,"")</f>
        <v/>
      </c>
      <c r="J640" s="11" t="str">
        <f t="shared" si="20"/>
        <v/>
      </c>
      <c r="K640" s="10" t="str">
        <f>IF(ISNUMBER(SEARCH('Job Allocation'!$C$2,Deployment!C640)),H640,"")</f>
        <v/>
      </c>
      <c r="L640" s="10" t="str">
        <f t="shared" si="21"/>
        <v/>
      </c>
    </row>
    <row r="641" spans="8:12" ht="14.4" x14ac:dyDescent="0.25">
      <c r="H641" s="10">
        <v>640</v>
      </c>
      <c r="I641" s="11" t="str">
        <f>IF(ISNUMBER(SEARCH('Job Allocation'!$C$2,Deployment!B641)),H641,"")</f>
        <v/>
      </c>
      <c r="J641" s="11" t="str">
        <f t="shared" si="20"/>
        <v/>
      </c>
      <c r="K641" s="10" t="str">
        <f>IF(ISNUMBER(SEARCH('Job Allocation'!$C$2,Deployment!C641)),H641,"")</f>
        <v/>
      </c>
      <c r="L641" s="10" t="str">
        <f t="shared" si="21"/>
        <v/>
      </c>
    </row>
    <row r="642" spans="8:12" ht="14.4" x14ac:dyDescent="0.25">
      <c r="H642" s="10">
        <v>641</v>
      </c>
      <c r="I642" s="11" t="str">
        <f>IF(ISNUMBER(SEARCH('Job Allocation'!$C$2,Deployment!B642)),H642,"")</f>
        <v/>
      </c>
      <c r="J642" s="11" t="str">
        <f t="shared" si="20"/>
        <v/>
      </c>
      <c r="K642" s="10" t="str">
        <f>IF(ISNUMBER(SEARCH('Job Allocation'!$C$2,Deployment!C642)),H642,"")</f>
        <v/>
      </c>
      <c r="L642" s="10" t="str">
        <f t="shared" si="21"/>
        <v/>
      </c>
    </row>
    <row r="643" spans="8:12" ht="14.4" x14ac:dyDescent="0.25">
      <c r="H643" s="10">
        <v>642</v>
      </c>
      <c r="I643" s="11" t="str">
        <f>IF(ISNUMBER(SEARCH('Job Allocation'!$C$2,Deployment!B643)),H643,"")</f>
        <v/>
      </c>
      <c r="J643" s="11" t="str">
        <f t="shared" ref="J643:J691" si="22">IFERROR(SMALL($I$2:$I$100,H643),"")</f>
        <v/>
      </c>
      <c r="K643" s="10" t="str">
        <f>IF(ISNUMBER(SEARCH('Job Allocation'!$C$2,Deployment!C643)),H643,"")</f>
        <v/>
      </c>
      <c r="L643" s="10" t="str">
        <f t="shared" ref="L643:L691" si="23">IFERROR(SMALL($K$2:$K$100,H643),"")</f>
        <v/>
      </c>
    </row>
    <row r="644" spans="8:12" ht="14.4" x14ac:dyDescent="0.25">
      <c r="H644" s="10">
        <v>643</v>
      </c>
      <c r="I644" s="11" t="str">
        <f>IF(ISNUMBER(SEARCH('Job Allocation'!$C$2,Deployment!B644)),H644,"")</f>
        <v/>
      </c>
      <c r="J644" s="11" t="str">
        <f t="shared" si="22"/>
        <v/>
      </c>
      <c r="K644" s="10" t="str">
        <f>IF(ISNUMBER(SEARCH('Job Allocation'!$C$2,Deployment!C644)),H644,"")</f>
        <v/>
      </c>
      <c r="L644" s="10" t="str">
        <f t="shared" si="23"/>
        <v/>
      </c>
    </row>
    <row r="645" spans="8:12" ht="14.4" x14ac:dyDescent="0.25">
      <c r="H645" s="10">
        <v>644</v>
      </c>
      <c r="I645" s="11" t="str">
        <f>IF(ISNUMBER(SEARCH('Job Allocation'!$C$2,Deployment!B645)),H645,"")</f>
        <v/>
      </c>
      <c r="J645" s="11" t="str">
        <f t="shared" si="22"/>
        <v/>
      </c>
      <c r="K645" s="10" t="str">
        <f>IF(ISNUMBER(SEARCH('Job Allocation'!$C$2,Deployment!C645)),H645,"")</f>
        <v/>
      </c>
      <c r="L645" s="10" t="str">
        <f t="shared" si="23"/>
        <v/>
      </c>
    </row>
    <row r="646" spans="8:12" ht="14.4" x14ac:dyDescent="0.25">
      <c r="H646" s="10">
        <v>645</v>
      </c>
      <c r="I646" s="11" t="str">
        <f>IF(ISNUMBER(SEARCH('Job Allocation'!$C$2,Deployment!B646)),H646,"")</f>
        <v/>
      </c>
      <c r="J646" s="11" t="str">
        <f t="shared" si="22"/>
        <v/>
      </c>
      <c r="K646" s="10" t="str">
        <f>IF(ISNUMBER(SEARCH('Job Allocation'!$C$2,Deployment!C646)),H646,"")</f>
        <v/>
      </c>
      <c r="L646" s="10" t="str">
        <f t="shared" si="23"/>
        <v/>
      </c>
    </row>
    <row r="647" spans="8:12" ht="14.4" x14ac:dyDescent="0.25">
      <c r="H647" s="10">
        <v>646</v>
      </c>
      <c r="I647" s="11" t="str">
        <f>IF(ISNUMBER(SEARCH('Job Allocation'!$C$2,Deployment!B647)),H647,"")</f>
        <v/>
      </c>
      <c r="J647" s="11" t="str">
        <f t="shared" si="22"/>
        <v/>
      </c>
      <c r="K647" s="10" t="str">
        <f>IF(ISNUMBER(SEARCH('Job Allocation'!$C$2,Deployment!C647)),H647,"")</f>
        <v/>
      </c>
      <c r="L647" s="10" t="str">
        <f t="shared" si="23"/>
        <v/>
      </c>
    </row>
    <row r="648" spans="8:12" ht="14.4" x14ac:dyDescent="0.25">
      <c r="H648" s="10">
        <v>647</v>
      </c>
      <c r="I648" s="11" t="str">
        <f>IF(ISNUMBER(SEARCH('Job Allocation'!$C$2,Deployment!B648)),H648,"")</f>
        <v/>
      </c>
      <c r="J648" s="11" t="str">
        <f t="shared" si="22"/>
        <v/>
      </c>
      <c r="K648" s="10" t="str">
        <f>IF(ISNUMBER(SEARCH('Job Allocation'!$C$2,Deployment!C648)),H648,"")</f>
        <v/>
      </c>
      <c r="L648" s="10" t="str">
        <f t="shared" si="23"/>
        <v/>
      </c>
    </row>
    <row r="649" spans="8:12" ht="14.4" x14ac:dyDescent="0.25">
      <c r="H649" s="10">
        <v>648</v>
      </c>
      <c r="I649" s="11" t="str">
        <f>IF(ISNUMBER(SEARCH('Job Allocation'!$C$2,Deployment!B649)),H649,"")</f>
        <v/>
      </c>
      <c r="J649" s="11" t="str">
        <f t="shared" si="22"/>
        <v/>
      </c>
      <c r="K649" s="10" t="str">
        <f>IF(ISNUMBER(SEARCH('Job Allocation'!$C$2,Deployment!C649)),H649,"")</f>
        <v/>
      </c>
      <c r="L649" s="10" t="str">
        <f t="shared" si="23"/>
        <v/>
      </c>
    </row>
    <row r="650" spans="8:12" ht="14.4" x14ac:dyDescent="0.25">
      <c r="H650" s="10">
        <v>649</v>
      </c>
      <c r="I650" s="11" t="str">
        <f>IF(ISNUMBER(SEARCH('Job Allocation'!$C$2,Deployment!B650)),H650,"")</f>
        <v/>
      </c>
      <c r="J650" s="11" t="str">
        <f t="shared" si="22"/>
        <v/>
      </c>
      <c r="K650" s="10" t="str">
        <f>IF(ISNUMBER(SEARCH('Job Allocation'!$C$2,Deployment!C650)),H650,"")</f>
        <v/>
      </c>
      <c r="L650" s="10" t="str">
        <f t="shared" si="23"/>
        <v/>
      </c>
    </row>
    <row r="651" spans="8:12" ht="14.4" x14ac:dyDescent="0.25">
      <c r="H651" s="10">
        <v>650</v>
      </c>
      <c r="I651" s="11" t="str">
        <f>IF(ISNUMBER(SEARCH('Job Allocation'!$C$2,Deployment!B651)),H651,"")</f>
        <v/>
      </c>
      <c r="J651" s="11" t="str">
        <f t="shared" si="22"/>
        <v/>
      </c>
      <c r="K651" s="10" t="str">
        <f>IF(ISNUMBER(SEARCH('Job Allocation'!$C$2,Deployment!C651)),H651,"")</f>
        <v/>
      </c>
      <c r="L651" s="10" t="str">
        <f t="shared" si="23"/>
        <v/>
      </c>
    </row>
    <row r="652" spans="8:12" ht="14.4" x14ac:dyDescent="0.25">
      <c r="H652" s="10">
        <v>651</v>
      </c>
      <c r="I652" s="11" t="str">
        <f>IF(ISNUMBER(SEARCH('Job Allocation'!$C$2,Deployment!B652)),H652,"")</f>
        <v/>
      </c>
      <c r="J652" s="11" t="str">
        <f t="shared" si="22"/>
        <v/>
      </c>
      <c r="K652" s="10" t="str">
        <f>IF(ISNUMBER(SEARCH('Job Allocation'!$C$2,Deployment!C652)),H652,"")</f>
        <v/>
      </c>
      <c r="L652" s="10" t="str">
        <f t="shared" si="23"/>
        <v/>
      </c>
    </row>
    <row r="653" spans="8:12" ht="14.4" x14ac:dyDescent="0.25">
      <c r="H653" s="10">
        <v>652</v>
      </c>
      <c r="I653" s="11" t="str">
        <f>IF(ISNUMBER(SEARCH('Job Allocation'!$C$2,Deployment!B653)),H653,"")</f>
        <v/>
      </c>
      <c r="J653" s="11" t="str">
        <f t="shared" si="22"/>
        <v/>
      </c>
      <c r="K653" s="10" t="str">
        <f>IF(ISNUMBER(SEARCH('Job Allocation'!$C$2,Deployment!C653)),H653,"")</f>
        <v/>
      </c>
      <c r="L653" s="10" t="str">
        <f t="shared" si="23"/>
        <v/>
      </c>
    </row>
    <row r="654" spans="8:12" ht="14.4" x14ac:dyDescent="0.25">
      <c r="H654" s="10">
        <v>653</v>
      </c>
      <c r="I654" s="11" t="str">
        <f>IF(ISNUMBER(SEARCH('Job Allocation'!$C$2,Deployment!B654)),H654,"")</f>
        <v/>
      </c>
      <c r="J654" s="11" t="str">
        <f t="shared" si="22"/>
        <v/>
      </c>
      <c r="K654" s="10" t="str">
        <f>IF(ISNUMBER(SEARCH('Job Allocation'!$C$2,Deployment!C654)),H654,"")</f>
        <v/>
      </c>
      <c r="L654" s="10" t="str">
        <f t="shared" si="23"/>
        <v/>
      </c>
    </row>
    <row r="655" spans="8:12" ht="14.4" x14ac:dyDescent="0.25">
      <c r="H655" s="10">
        <v>654</v>
      </c>
      <c r="I655" s="11" t="str">
        <f>IF(ISNUMBER(SEARCH('Job Allocation'!$C$2,Deployment!B655)),H655,"")</f>
        <v/>
      </c>
      <c r="J655" s="11" t="str">
        <f t="shared" si="22"/>
        <v/>
      </c>
      <c r="K655" s="10" t="str">
        <f>IF(ISNUMBER(SEARCH('Job Allocation'!$C$2,Deployment!C655)),H655,"")</f>
        <v/>
      </c>
      <c r="L655" s="10" t="str">
        <f t="shared" si="23"/>
        <v/>
      </c>
    </row>
    <row r="656" spans="8:12" ht="14.4" x14ac:dyDescent="0.25">
      <c r="H656" s="10">
        <v>655</v>
      </c>
      <c r="I656" s="11" t="str">
        <f>IF(ISNUMBER(SEARCH('Job Allocation'!$C$2,Deployment!B656)),H656,"")</f>
        <v/>
      </c>
      <c r="J656" s="11" t="str">
        <f t="shared" si="22"/>
        <v/>
      </c>
      <c r="K656" s="10" t="str">
        <f>IF(ISNUMBER(SEARCH('Job Allocation'!$C$2,Deployment!C656)),H656,"")</f>
        <v/>
      </c>
      <c r="L656" s="10" t="str">
        <f t="shared" si="23"/>
        <v/>
      </c>
    </row>
    <row r="657" spans="8:12" ht="14.4" x14ac:dyDescent="0.25">
      <c r="H657" s="10">
        <v>656</v>
      </c>
      <c r="I657" s="11" t="str">
        <f>IF(ISNUMBER(SEARCH('Job Allocation'!$C$2,Deployment!B657)),H657,"")</f>
        <v/>
      </c>
      <c r="J657" s="11" t="str">
        <f t="shared" si="22"/>
        <v/>
      </c>
      <c r="K657" s="10" t="str">
        <f>IF(ISNUMBER(SEARCH('Job Allocation'!$C$2,Deployment!C657)),H657,"")</f>
        <v/>
      </c>
      <c r="L657" s="10" t="str">
        <f t="shared" si="23"/>
        <v/>
      </c>
    </row>
    <row r="658" spans="8:12" ht="14.4" x14ac:dyDescent="0.25">
      <c r="H658" s="10">
        <v>657</v>
      </c>
      <c r="I658" s="11" t="str">
        <f>IF(ISNUMBER(SEARCH('Job Allocation'!$C$2,Deployment!B658)),H658,"")</f>
        <v/>
      </c>
      <c r="J658" s="11" t="str">
        <f t="shared" si="22"/>
        <v/>
      </c>
      <c r="K658" s="10" t="str">
        <f>IF(ISNUMBER(SEARCH('Job Allocation'!$C$2,Deployment!C658)),H658,"")</f>
        <v/>
      </c>
      <c r="L658" s="10" t="str">
        <f t="shared" si="23"/>
        <v/>
      </c>
    </row>
    <row r="659" spans="8:12" ht="14.4" x14ac:dyDescent="0.25">
      <c r="H659" s="10">
        <v>658</v>
      </c>
      <c r="I659" s="11" t="str">
        <f>IF(ISNUMBER(SEARCH('Job Allocation'!$C$2,Deployment!B659)),H659,"")</f>
        <v/>
      </c>
      <c r="J659" s="11" t="str">
        <f t="shared" si="22"/>
        <v/>
      </c>
      <c r="K659" s="10" t="str">
        <f>IF(ISNUMBER(SEARCH('Job Allocation'!$C$2,Deployment!C659)),H659,"")</f>
        <v/>
      </c>
      <c r="L659" s="10" t="str">
        <f t="shared" si="23"/>
        <v/>
      </c>
    </row>
    <row r="660" spans="8:12" ht="14.4" x14ac:dyDescent="0.25">
      <c r="H660" s="10">
        <v>659</v>
      </c>
      <c r="I660" s="11" t="str">
        <f>IF(ISNUMBER(SEARCH('Job Allocation'!$C$2,Deployment!B660)),H660,"")</f>
        <v/>
      </c>
      <c r="J660" s="11" t="str">
        <f t="shared" si="22"/>
        <v/>
      </c>
      <c r="K660" s="10" t="str">
        <f>IF(ISNUMBER(SEARCH('Job Allocation'!$C$2,Deployment!C660)),H660,"")</f>
        <v/>
      </c>
      <c r="L660" s="10" t="str">
        <f t="shared" si="23"/>
        <v/>
      </c>
    </row>
    <row r="661" spans="8:12" ht="14.4" x14ac:dyDescent="0.25">
      <c r="H661" s="10">
        <v>660</v>
      </c>
      <c r="I661" s="11" t="str">
        <f>IF(ISNUMBER(SEARCH('Job Allocation'!$C$2,Deployment!B661)),H661,"")</f>
        <v/>
      </c>
      <c r="J661" s="11" t="str">
        <f t="shared" si="22"/>
        <v/>
      </c>
      <c r="K661" s="10" t="str">
        <f>IF(ISNUMBER(SEARCH('Job Allocation'!$C$2,Deployment!C661)),H661,"")</f>
        <v/>
      </c>
      <c r="L661" s="10" t="str">
        <f t="shared" si="23"/>
        <v/>
      </c>
    </row>
    <row r="662" spans="8:12" ht="14.4" x14ac:dyDescent="0.25">
      <c r="H662" s="10">
        <v>661</v>
      </c>
      <c r="I662" s="11" t="str">
        <f>IF(ISNUMBER(SEARCH('Job Allocation'!$C$2,Deployment!B662)),H662,"")</f>
        <v/>
      </c>
      <c r="J662" s="11" t="str">
        <f t="shared" si="22"/>
        <v/>
      </c>
      <c r="K662" s="10" t="str">
        <f>IF(ISNUMBER(SEARCH('Job Allocation'!$C$2,Deployment!C662)),H662,"")</f>
        <v/>
      </c>
      <c r="L662" s="10" t="str">
        <f t="shared" si="23"/>
        <v/>
      </c>
    </row>
    <row r="663" spans="8:12" ht="14.4" x14ac:dyDescent="0.25">
      <c r="H663" s="10">
        <v>662</v>
      </c>
      <c r="I663" s="11" t="str">
        <f>IF(ISNUMBER(SEARCH('Job Allocation'!$C$2,Deployment!B663)),H663,"")</f>
        <v/>
      </c>
      <c r="J663" s="11" t="str">
        <f t="shared" si="22"/>
        <v/>
      </c>
      <c r="K663" s="10" t="str">
        <f>IF(ISNUMBER(SEARCH('Job Allocation'!$C$2,Deployment!C663)),H663,"")</f>
        <v/>
      </c>
      <c r="L663" s="10" t="str">
        <f t="shared" si="23"/>
        <v/>
      </c>
    </row>
    <row r="664" spans="8:12" ht="14.4" x14ac:dyDescent="0.25">
      <c r="H664" s="10">
        <v>663</v>
      </c>
      <c r="I664" s="11" t="str">
        <f>IF(ISNUMBER(SEARCH('Job Allocation'!$C$2,Deployment!B664)),H664,"")</f>
        <v/>
      </c>
      <c r="J664" s="11" t="str">
        <f t="shared" si="22"/>
        <v/>
      </c>
      <c r="K664" s="10" t="str">
        <f>IF(ISNUMBER(SEARCH('Job Allocation'!$C$2,Deployment!C664)),H664,"")</f>
        <v/>
      </c>
      <c r="L664" s="10" t="str">
        <f t="shared" si="23"/>
        <v/>
      </c>
    </row>
    <row r="665" spans="8:12" ht="14.4" x14ac:dyDescent="0.25">
      <c r="H665" s="10">
        <v>664</v>
      </c>
      <c r="I665" s="11" t="str">
        <f>IF(ISNUMBER(SEARCH('Job Allocation'!$C$2,Deployment!B665)),H665,"")</f>
        <v/>
      </c>
      <c r="J665" s="11" t="str">
        <f t="shared" si="22"/>
        <v/>
      </c>
      <c r="K665" s="10" t="str">
        <f>IF(ISNUMBER(SEARCH('Job Allocation'!$C$2,Deployment!C665)),H665,"")</f>
        <v/>
      </c>
      <c r="L665" s="10" t="str">
        <f t="shared" si="23"/>
        <v/>
      </c>
    </row>
    <row r="666" spans="8:12" ht="14.4" x14ac:dyDescent="0.25">
      <c r="H666" s="10">
        <v>665</v>
      </c>
      <c r="I666" s="11" t="str">
        <f>IF(ISNUMBER(SEARCH('Job Allocation'!$C$2,Deployment!B666)),H666,"")</f>
        <v/>
      </c>
      <c r="J666" s="11" t="str">
        <f t="shared" si="22"/>
        <v/>
      </c>
      <c r="K666" s="10" t="str">
        <f>IF(ISNUMBER(SEARCH('Job Allocation'!$C$2,Deployment!C666)),H666,"")</f>
        <v/>
      </c>
      <c r="L666" s="10" t="str">
        <f t="shared" si="23"/>
        <v/>
      </c>
    </row>
    <row r="667" spans="8:12" ht="14.4" x14ac:dyDescent="0.25">
      <c r="H667" s="10">
        <v>666</v>
      </c>
      <c r="I667" s="11" t="str">
        <f>IF(ISNUMBER(SEARCH('Job Allocation'!$C$2,Deployment!B667)),H667,"")</f>
        <v/>
      </c>
      <c r="J667" s="11" t="str">
        <f t="shared" si="22"/>
        <v/>
      </c>
      <c r="K667" s="10" t="str">
        <f>IF(ISNUMBER(SEARCH('Job Allocation'!$C$2,Deployment!C667)),H667,"")</f>
        <v/>
      </c>
      <c r="L667" s="10" t="str">
        <f t="shared" si="23"/>
        <v/>
      </c>
    </row>
    <row r="668" spans="8:12" ht="14.4" x14ac:dyDescent="0.25">
      <c r="H668" s="10">
        <v>667</v>
      </c>
      <c r="I668" s="11" t="str">
        <f>IF(ISNUMBER(SEARCH('Job Allocation'!$C$2,Deployment!B668)),H668,"")</f>
        <v/>
      </c>
      <c r="J668" s="11" t="str">
        <f t="shared" si="22"/>
        <v/>
      </c>
      <c r="K668" s="10" t="str">
        <f>IF(ISNUMBER(SEARCH('Job Allocation'!$C$2,Deployment!C668)),H668,"")</f>
        <v/>
      </c>
      <c r="L668" s="10" t="str">
        <f t="shared" si="23"/>
        <v/>
      </c>
    </row>
    <row r="669" spans="8:12" ht="14.4" x14ac:dyDescent="0.25">
      <c r="H669" s="10">
        <v>668</v>
      </c>
      <c r="I669" s="11" t="str">
        <f>IF(ISNUMBER(SEARCH('Job Allocation'!$C$2,Deployment!B669)),H669,"")</f>
        <v/>
      </c>
      <c r="J669" s="11" t="str">
        <f t="shared" si="22"/>
        <v/>
      </c>
      <c r="K669" s="10" t="str">
        <f>IF(ISNUMBER(SEARCH('Job Allocation'!$C$2,Deployment!C669)),H669,"")</f>
        <v/>
      </c>
      <c r="L669" s="10" t="str">
        <f t="shared" si="23"/>
        <v/>
      </c>
    </row>
    <row r="670" spans="8:12" ht="14.4" x14ac:dyDescent="0.25">
      <c r="H670" s="10">
        <v>669</v>
      </c>
      <c r="I670" s="11" t="str">
        <f>IF(ISNUMBER(SEARCH('Job Allocation'!$C$2,Deployment!B670)),H670,"")</f>
        <v/>
      </c>
      <c r="J670" s="11" t="str">
        <f t="shared" si="22"/>
        <v/>
      </c>
      <c r="K670" s="10" t="str">
        <f>IF(ISNUMBER(SEARCH('Job Allocation'!$C$2,Deployment!C670)),H670,"")</f>
        <v/>
      </c>
      <c r="L670" s="10" t="str">
        <f t="shared" si="23"/>
        <v/>
      </c>
    </row>
    <row r="671" spans="8:12" ht="14.4" x14ac:dyDescent="0.25">
      <c r="H671" s="10">
        <v>670</v>
      </c>
      <c r="I671" s="11" t="str">
        <f>IF(ISNUMBER(SEARCH('Job Allocation'!$C$2,Deployment!B671)),H671,"")</f>
        <v/>
      </c>
      <c r="J671" s="11" t="str">
        <f t="shared" si="22"/>
        <v/>
      </c>
      <c r="K671" s="10" t="str">
        <f>IF(ISNUMBER(SEARCH('Job Allocation'!$C$2,Deployment!C671)),H671,"")</f>
        <v/>
      </c>
      <c r="L671" s="10" t="str">
        <f t="shared" si="23"/>
        <v/>
      </c>
    </row>
    <row r="672" spans="8:12" ht="14.4" x14ac:dyDescent="0.25">
      <c r="H672" s="10">
        <v>671</v>
      </c>
      <c r="I672" s="11" t="str">
        <f>IF(ISNUMBER(SEARCH('Job Allocation'!$C$2,Deployment!B672)),H672,"")</f>
        <v/>
      </c>
      <c r="J672" s="11" t="str">
        <f t="shared" si="22"/>
        <v/>
      </c>
      <c r="K672" s="10" t="str">
        <f>IF(ISNUMBER(SEARCH('Job Allocation'!$C$2,Deployment!C672)),H672,"")</f>
        <v/>
      </c>
      <c r="L672" s="10" t="str">
        <f t="shared" si="23"/>
        <v/>
      </c>
    </row>
    <row r="673" spans="8:12" ht="14.4" x14ac:dyDescent="0.25">
      <c r="H673" s="10">
        <v>672</v>
      </c>
      <c r="I673" s="11" t="str">
        <f>IF(ISNUMBER(SEARCH('Job Allocation'!$C$2,Deployment!B673)),H673,"")</f>
        <v/>
      </c>
      <c r="J673" s="11" t="str">
        <f t="shared" si="22"/>
        <v/>
      </c>
      <c r="K673" s="10" t="str">
        <f>IF(ISNUMBER(SEARCH('Job Allocation'!$C$2,Deployment!C673)),H673,"")</f>
        <v/>
      </c>
      <c r="L673" s="10" t="str">
        <f t="shared" si="23"/>
        <v/>
      </c>
    </row>
    <row r="674" spans="8:12" ht="14.4" x14ac:dyDescent="0.25">
      <c r="H674" s="10">
        <v>673</v>
      </c>
      <c r="I674" s="11" t="str">
        <f>IF(ISNUMBER(SEARCH('Job Allocation'!$C$2,Deployment!B674)),H674,"")</f>
        <v/>
      </c>
      <c r="J674" s="11" t="str">
        <f t="shared" si="22"/>
        <v/>
      </c>
      <c r="K674" s="10" t="str">
        <f>IF(ISNUMBER(SEARCH('Job Allocation'!$C$2,Deployment!C674)),H674,"")</f>
        <v/>
      </c>
      <c r="L674" s="10" t="str">
        <f t="shared" si="23"/>
        <v/>
      </c>
    </row>
    <row r="675" spans="8:12" ht="14.4" x14ac:dyDescent="0.25">
      <c r="H675" s="10">
        <v>674</v>
      </c>
      <c r="I675" s="11" t="str">
        <f>IF(ISNUMBER(SEARCH('Job Allocation'!$C$2,Deployment!B675)),H675,"")</f>
        <v/>
      </c>
      <c r="J675" s="11" t="str">
        <f t="shared" si="22"/>
        <v/>
      </c>
      <c r="K675" s="10" t="str">
        <f>IF(ISNUMBER(SEARCH('Job Allocation'!$C$2,Deployment!C675)),H675,"")</f>
        <v/>
      </c>
      <c r="L675" s="10" t="str">
        <f t="shared" si="23"/>
        <v/>
      </c>
    </row>
    <row r="676" spans="8:12" ht="14.4" x14ac:dyDescent="0.25">
      <c r="H676" s="10">
        <v>675</v>
      </c>
      <c r="I676" s="11" t="str">
        <f>IF(ISNUMBER(SEARCH('Job Allocation'!$C$2,Deployment!B676)),H676,"")</f>
        <v/>
      </c>
      <c r="J676" s="11" t="str">
        <f t="shared" si="22"/>
        <v/>
      </c>
      <c r="K676" s="10" t="str">
        <f>IF(ISNUMBER(SEARCH('Job Allocation'!$C$2,Deployment!C676)),H676,"")</f>
        <v/>
      </c>
      <c r="L676" s="10" t="str">
        <f t="shared" si="23"/>
        <v/>
      </c>
    </row>
    <row r="677" spans="8:12" ht="14.4" x14ac:dyDescent="0.25">
      <c r="H677" s="10">
        <v>676</v>
      </c>
      <c r="I677" s="11" t="str">
        <f>IF(ISNUMBER(SEARCH('Job Allocation'!$C$2,Deployment!B677)),H677,"")</f>
        <v/>
      </c>
      <c r="J677" s="11" t="str">
        <f t="shared" si="22"/>
        <v/>
      </c>
      <c r="K677" s="10" t="str">
        <f>IF(ISNUMBER(SEARCH('Job Allocation'!$C$2,Deployment!C677)),H677,"")</f>
        <v/>
      </c>
      <c r="L677" s="10" t="str">
        <f t="shared" si="23"/>
        <v/>
      </c>
    </row>
    <row r="678" spans="8:12" ht="14.4" x14ac:dyDescent="0.25">
      <c r="H678" s="10">
        <v>677</v>
      </c>
      <c r="I678" s="11" t="str">
        <f>IF(ISNUMBER(SEARCH('Job Allocation'!$C$2,Deployment!B678)),H678,"")</f>
        <v/>
      </c>
      <c r="J678" s="11" t="str">
        <f t="shared" si="22"/>
        <v/>
      </c>
      <c r="K678" s="10" t="str">
        <f>IF(ISNUMBER(SEARCH('Job Allocation'!$C$2,Deployment!C678)),H678,"")</f>
        <v/>
      </c>
      <c r="L678" s="10" t="str">
        <f t="shared" si="23"/>
        <v/>
      </c>
    </row>
    <row r="679" spans="8:12" ht="14.4" x14ac:dyDescent="0.25">
      <c r="H679" s="10">
        <v>678</v>
      </c>
      <c r="I679" s="11" t="str">
        <f>IF(ISNUMBER(SEARCH('Job Allocation'!$C$2,Deployment!B679)),H679,"")</f>
        <v/>
      </c>
      <c r="J679" s="11" t="str">
        <f t="shared" si="22"/>
        <v/>
      </c>
      <c r="K679" s="10" t="str">
        <f>IF(ISNUMBER(SEARCH('Job Allocation'!$C$2,Deployment!C679)),H679,"")</f>
        <v/>
      </c>
      <c r="L679" s="10" t="str">
        <f t="shared" si="23"/>
        <v/>
      </c>
    </row>
    <row r="680" spans="8:12" ht="14.4" x14ac:dyDescent="0.25">
      <c r="H680" s="10">
        <v>679</v>
      </c>
      <c r="I680" s="11" t="str">
        <f>IF(ISNUMBER(SEARCH('Job Allocation'!$C$2,Deployment!B680)),H680,"")</f>
        <v/>
      </c>
      <c r="J680" s="11" t="str">
        <f t="shared" si="22"/>
        <v/>
      </c>
      <c r="K680" s="10" t="str">
        <f>IF(ISNUMBER(SEARCH('Job Allocation'!$C$2,Deployment!C680)),H680,"")</f>
        <v/>
      </c>
      <c r="L680" s="10" t="str">
        <f t="shared" si="23"/>
        <v/>
      </c>
    </row>
    <row r="681" spans="8:12" ht="14.4" x14ac:dyDescent="0.25">
      <c r="H681" s="10">
        <v>680</v>
      </c>
      <c r="I681" s="11" t="str">
        <f>IF(ISNUMBER(SEARCH('Job Allocation'!$C$2,Deployment!B681)),H681,"")</f>
        <v/>
      </c>
      <c r="J681" s="11" t="str">
        <f t="shared" si="22"/>
        <v/>
      </c>
      <c r="K681" s="10" t="str">
        <f>IF(ISNUMBER(SEARCH('Job Allocation'!$C$2,Deployment!C681)),H681,"")</f>
        <v/>
      </c>
      <c r="L681" s="10" t="str">
        <f t="shared" si="23"/>
        <v/>
      </c>
    </row>
    <row r="682" spans="8:12" ht="14.4" x14ac:dyDescent="0.25">
      <c r="H682" s="10">
        <v>681</v>
      </c>
      <c r="I682" s="11" t="str">
        <f>IF(ISNUMBER(SEARCH('Job Allocation'!$C$2,Deployment!B682)),H682,"")</f>
        <v/>
      </c>
      <c r="J682" s="11" t="str">
        <f t="shared" si="22"/>
        <v/>
      </c>
      <c r="K682" s="10" t="str">
        <f>IF(ISNUMBER(SEARCH('Job Allocation'!$C$2,Deployment!C682)),H682,"")</f>
        <v/>
      </c>
      <c r="L682" s="10" t="str">
        <f t="shared" si="23"/>
        <v/>
      </c>
    </row>
    <row r="683" spans="8:12" ht="14.4" x14ac:dyDescent="0.25">
      <c r="H683" s="10">
        <v>682</v>
      </c>
      <c r="I683" s="11" t="str">
        <f>IF(ISNUMBER(SEARCH('Job Allocation'!$C$2,Deployment!B683)),H683,"")</f>
        <v/>
      </c>
      <c r="J683" s="11" t="str">
        <f t="shared" si="22"/>
        <v/>
      </c>
      <c r="K683" s="10" t="str">
        <f>IF(ISNUMBER(SEARCH('Job Allocation'!$C$2,Deployment!C683)),H683,"")</f>
        <v/>
      </c>
      <c r="L683" s="10" t="str">
        <f t="shared" si="23"/>
        <v/>
      </c>
    </row>
    <row r="684" spans="8:12" ht="14.4" x14ac:dyDescent="0.25">
      <c r="H684" s="10">
        <v>683</v>
      </c>
      <c r="I684" s="11" t="str">
        <f>IF(ISNUMBER(SEARCH('Job Allocation'!$C$2,Deployment!B684)),H684,"")</f>
        <v/>
      </c>
      <c r="J684" s="11" t="str">
        <f t="shared" si="22"/>
        <v/>
      </c>
      <c r="K684" s="10" t="str">
        <f>IF(ISNUMBER(SEARCH('Job Allocation'!$C$2,Deployment!C684)),H684,"")</f>
        <v/>
      </c>
      <c r="L684" s="10" t="str">
        <f t="shared" si="23"/>
        <v/>
      </c>
    </row>
    <row r="685" spans="8:12" ht="14.4" x14ac:dyDescent="0.25">
      <c r="H685" s="10">
        <v>684</v>
      </c>
      <c r="I685" s="11" t="str">
        <f>IF(ISNUMBER(SEARCH('Job Allocation'!$C$2,Deployment!B685)),H685,"")</f>
        <v/>
      </c>
      <c r="J685" s="11" t="str">
        <f t="shared" si="22"/>
        <v/>
      </c>
      <c r="K685" s="10" t="str">
        <f>IF(ISNUMBER(SEARCH('Job Allocation'!$C$2,Deployment!C685)),H685,"")</f>
        <v/>
      </c>
      <c r="L685" s="10" t="str">
        <f t="shared" si="23"/>
        <v/>
      </c>
    </row>
    <row r="686" spans="8:12" ht="14.4" x14ac:dyDescent="0.25">
      <c r="H686" s="10">
        <v>685</v>
      </c>
      <c r="I686" s="11" t="str">
        <f>IF(ISNUMBER(SEARCH('Job Allocation'!$C$2,Deployment!B686)),H686,"")</f>
        <v/>
      </c>
      <c r="J686" s="11" t="str">
        <f t="shared" si="22"/>
        <v/>
      </c>
      <c r="K686" s="10" t="str">
        <f>IF(ISNUMBER(SEARCH('Job Allocation'!$C$2,Deployment!C686)),H686,"")</f>
        <v/>
      </c>
      <c r="L686" s="10" t="str">
        <f t="shared" si="23"/>
        <v/>
      </c>
    </row>
    <row r="687" spans="8:12" ht="14.4" x14ac:dyDescent="0.25">
      <c r="H687" s="10">
        <v>686</v>
      </c>
      <c r="I687" s="11" t="str">
        <f>IF(ISNUMBER(SEARCH('Job Allocation'!$C$2,Deployment!B687)),H687,"")</f>
        <v/>
      </c>
      <c r="J687" s="11" t="str">
        <f t="shared" si="22"/>
        <v/>
      </c>
      <c r="K687" s="10" t="str">
        <f>IF(ISNUMBER(SEARCH('Job Allocation'!$C$2,Deployment!C687)),H687,"")</f>
        <v/>
      </c>
      <c r="L687" s="10" t="str">
        <f t="shared" si="23"/>
        <v/>
      </c>
    </row>
    <row r="688" spans="8:12" ht="14.4" x14ac:dyDescent="0.25">
      <c r="H688" s="10">
        <v>687</v>
      </c>
      <c r="I688" s="11" t="str">
        <f>IF(ISNUMBER(SEARCH('Job Allocation'!$C$2,Deployment!B688)),H688,"")</f>
        <v/>
      </c>
      <c r="J688" s="11" t="str">
        <f t="shared" si="22"/>
        <v/>
      </c>
      <c r="K688" s="10" t="str">
        <f>IF(ISNUMBER(SEARCH('Job Allocation'!$C$2,Deployment!C688)),H688,"")</f>
        <v/>
      </c>
      <c r="L688" s="10" t="str">
        <f t="shared" si="23"/>
        <v/>
      </c>
    </row>
    <row r="689" spans="8:12" ht="14.4" x14ac:dyDescent="0.25">
      <c r="H689" s="10">
        <v>688</v>
      </c>
      <c r="I689" s="11" t="str">
        <f>IF(ISNUMBER(SEARCH('Job Allocation'!$C$2,Deployment!B689)),H689,"")</f>
        <v/>
      </c>
      <c r="J689" s="11" t="str">
        <f t="shared" si="22"/>
        <v/>
      </c>
      <c r="K689" s="10" t="str">
        <f>IF(ISNUMBER(SEARCH('Job Allocation'!$C$2,Deployment!C689)),H689,"")</f>
        <v/>
      </c>
      <c r="L689" s="10" t="str">
        <f t="shared" si="23"/>
        <v/>
      </c>
    </row>
    <row r="690" spans="8:12" ht="14.4" x14ac:dyDescent="0.25">
      <c r="H690" s="10">
        <v>689</v>
      </c>
      <c r="I690" s="11" t="str">
        <f>IF(ISNUMBER(SEARCH('Job Allocation'!$C$2,Deployment!B690)),H690,"")</f>
        <v/>
      </c>
      <c r="J690" s="11" t="str">
        <f t="shared" si="22"/>
        <v/>
      </c>
      <c r="K690" s="10" t="str">
        <f>IF(ISNUMBER(SEARCH('Job Allocation'!$C$2,Deployment!C690)),H690,"")</f>
        <v/>
      </c>
      <c r="L690" s="10" t="str">
        <f t="shared" si="23"/>
        <v/>
      </c>
    </row>
    <row r="691" spans="8:12" ht="14.4" x14ac:dyDescent="0.25">
      <c r="H691" s="10">
        <v>690</v>
      </c>
      <c r="I691" s="11" t="str">
        <f>IF(ISNUMBER(SEARCH('Job Allocation'!$C$2,Deployment!B691)),H691,"")</f>
        <v/>
      </c>
      <c r="J691" s="11" t="str">
        <f t="shared" si="22"/>
        <v/>
      </c>
      <c r="K691" s="10" t="str">
        <f>IF(ISNUMBER(SEARCH('Job Allocation'!$C$2,Deployment!C691)),H691,"")</f>
        <v/>
      </c>
      <c r="L691" s="10" t="str">
        <f t="shared" si="23"/>
        <v/>
      </c>
    </row>
  </sheetData>
  <mergeCells count="1">
    <mergeCell ref="N2:S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C00000"/>
  </sheetPr>
  <dimension ref="B1:F11"/>
  <sheetViews>
    <sheetView workbookViewId="0">
      <selection activeCell="D4" sqref="D4"/>
    </sheetView>
  </sheetViews>
  <sheetFormatPr defaultRowHeight="13.2" x14ac:dyDescent="0.25"/>
  <cols>
    <col min="2" max="2" width="16" customWidth="1"/>
    <col min="3" max="3" width="57.33203125" customWidth="1"/>
    <col min="4" max="4" width="20" customWidth="1"/>
    <col min="5" max="5" width="31.5546875" bestFit="1" customWidth="1"/>
  </cols>
  <sheetData>
    <row r="1" spans="2:6" x14ac:dyDescent="0.25">
      <c r="B1" s="88" t="s">
        <v>229</v>
      </c>
    </row>
    <row r="2" spans="2:6" ht="30.75" customHeight="1" x14ac:dyDescent="0.25">
      <c r="B2" s="13" t="s">
        <v>100</v>
      </c>
      <c r="C2" s="4" t="s">
        <v>241</v>
      </c>
    </row>
    <row r="3" spans="2:6" ht="30.75" customHeight="1" x14ac:dyDescent="0.25">
      <c r="B3" s="4">
        <v>3</v>
      </c>
      <c r="C3" s="13" t="s">
        <v>242</v>
      </c>
      <c r="D3" s="44"/>
      <c r="E3" s="44"/>
    </row>
    <row r="4" spans="2:6" ht="30.75" customHeight="1" x14ac:dyDescent="0.25">
      <c r="B4" s="4">
        <v>2</v>
      </c>
      <c r="C4" s="13" t="s">
        <v>102</v>
      </c>
      <c r="D4" s="44"/>
      <c r="E4" s="44"/>
      <c r="F4" s="44"/>
    </row>
    <row r="5" spans="2:6" ht="30.75" customHeight="1" x14ac:dyDescent="0.25">
      <c r="B5" s="4">
        <v>1</v>
      </c>
      <c r="C5" s="13" t="s">
        <v>101</v>
      </c>
      <c r="D5" s="44"/>
    </row>
    <row r="7" spans="2:6" x14ac:dyDescent="0.25">
      <c r="B7" s="88" t="s">
        <v>91</v>
      </c>
    </row>
    <row r="8" spans="2:6" ht="24" customHeight="1" x14ac:dyDescent="0.25">
      <c r="B8" s="86" t="s">
        <v>100</v>
      </c>
      <c r="C8" s="87" t="s">
        <v>241</v>
      </c>
    </row>
    <row r="9" spans="2:6" ht="24" customHeight="1" x14ac:dyDescent="0.25">
      <c r="B9" s="4">
        <v>3</v>
      </c>
      <c r="C9" s="13" t="s">
        <v>242</v>
      </c>
    </row>
    <row r="10" spans="2:6" ht="24" customHeight="1" x14ac:dyDescent="0.25">
      <c r="B10" s="4">
        <v>2</v>
      </c>
      <c r="C10" s="13" t="s">
        <v>102</v>
      </c>
    </row>
    <row r="11" spans="2:6" ht="24" customHeight="1" x14ac:dyDescent="0.25">
      <c r="B11" s="4">
        <v>1</v>
      </c>
      <c r="C11" s="13" t="s">
        <v>101</v>
      </c>
    </row>
  </sheetData>
  <pageMargins left="0.7" right="0.7" top="0.75" bottom="0.75" header="0.3" footer="0.3"/>
  <pageSetup paperSize="9" orientation="portrait" verticalDpi="0"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vt:lpstr>
      <vt:lpstr>TOR</vt:lpstr>
      <vt:lpstr>Deployment</vt:lpstr>
      <vt:lpstr>Summary</vt:lpstr>
      <vt:lpstr>Job Allocation</vt:lpstr>
      <vt:lpstr>Work Intensity</vt:lpstr>
      <vt:lpstr>Teachers</vt:lpstr>
      <vt:lpstr>Legend</vt:lpstr>
      <vt:lpstr>'Job Allocation'!Print_Area</vt:lpstr>
      <vt:lpstr>Deployment!Print_Titles</vt:lpstr>
      <vt:lpstr>teacher</vt:lpstr>
      <vt:lpstr>Teacherlist</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dc:creator>
  <cp:lastModifiedBy>Yeo Swee Ching</cp:lastModifiedBy>
  <cp:lastPrinted>2018-11-13T01:04:38Z</cp:lastPrinted>
  <dcterms:created xsi:type="dcterms:W3CDTF">2006-11-06T16:35:42Z</dcterms:created>
  <dcterms:modified xsi:type="dcterms:W3CDTF">2021-06-07T04:18:58Z</dcterms:modified>
</cp:coreProperties>
</file>