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Users\mark.shen\Desktop\"/>
    </mc:Choice>
  </mc:AlternateContent>
  <xr:revisionPtr revIDLastSave="0" documentId="13_ncr:1_{AAF1117B-E80A-4933-9CB7-2BFBBA88FA6B}" xr6:coauthVersionLast="47" xr6:coauthVersionMax="47" xr10:uidLastSave="{00000000-0000-0000-0000-000000000000}"/>
  <bookViews>
    <workbookView xWindow="-120" yWindow="-120" windowWidth="29040" windowHeight="15840" xr2:uid="{00000000-000D-0000-FFFF-FFFF00000000}"/>
  </bookViews>
  <sheets>
    <sheet name="Timeline" sheetId="11" r:id="rId1"/>
  </sheets>
  <definedNames>
    <definedName name="Display_Week">Timeline!$P$2</definedName>
    <definedName name="_xlnm.Print_Titles" localSheetId="0">Timeline!$4:$6</definedName>
    <definedName name="Project_Start">Timeline!$P$1</definedName>
    <definedName name="task_end" localSheetId="0">Timeline!$E1</definedName>
    <definedName name="task_progress" localSheetId="0">Timeline!$C1</definedName>
    <definedName name="task_start" localSheetId="0">Timeline!$D1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11" l="1"/>
  <c r="D16" i="11"/>
  <c r="D13" i="11"/>
  <c r="D12" i="11"/>
  <c r="D10" i="11"/>
  <c r="G7" i="11"/>
  <c r="D9" i="11" l="1"/>
  <c r="H5" i="11" l="1"/>
  <c r="G19" i="11"/>
  <c r="G13" i="11"/>
  <c r="G8" i="11"/>
  <c r="G9" i="11" l="1"/>
  <c r="H6" i="11"/>
  <c r="G10" i="11" l="1"/>
  <c r="I5" i="11"/>
  <c r="J5" i="11" s="1"/>
  <c r="K5" i="11" s="1"/>
  <c r="L5" i="11" s="1"/>
  <c r="M5" i="11" s="1"/>
  <c r="N5" i="11" s="1"/>
  <c r="O5" i="11" s="1"/>
  <c r="H4" i="11"/>
  <c r="O4" i="11" l="1"/>
  <c r="P5" i="11"/>
  <c r="Q5" i="11" s="1"/>
  <c r="R5" i="11" s="1"/>
  <c r="S5" i="11" s="1"/>
  <c r="T5" i="11" s="1"/>
  <c r="U5" i="11" s="1"/>
  <c r="V5" i="11" s="1"/>
  <c r="I6" i="11"/>
  <c r="V4" i="11" l="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<sst xmlns="http://schemas.openxmlformats.org/spreadsheetml/2006/main" count="21" uniqueCount="21">
  <si>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</si>
  <si>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</si>
  <si>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</si>
  <si>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</si>
  <si>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</si>
  <si>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</si>
  <si>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</si>
  <si>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</si>
  <si>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Data Preparation</t>
  </si>
  <si>
    <t>Define Relative Value Trades and prepare list of time series for them</t>
  </si>
  <si>
    <t>Define Macroeconomic Factors and prepare list of time series for them</t>
  </si>
  <si>
    <t>Complete Python Macro dashboard for Unconditional macro factor</t>
  </si>
  <si>
    <t>Create a list of time series for selected macro factors and calculate latest macro factor percentile relative to its own history. Do this for every selected macro factor, example as shown in the table below</t>
  </si>
  <si>
    <t xml:space="preserve">Create a list of time series for relative value trades, extract the sample from history that meets the condition of the current percentile macro factor and calculate the average 1-year forward return of the relative value trade </t>
  </si>
  <si>
    <t>Format output in a visually friendly manner</t>
  </si>
  <si>
    <t>Complete separate Python Macro dashboard for other factor conditions</t>
  </si>
  <si>
    <t>Complete separate Python Macro dashboard for factor condition (Current State and Stable)</t>
  </si>
  <si>
    <t>Complete separate Python Macro dashboard for factor condition (Current State and Rising)</t>
  </si>
  <si>
    <t>Complete separate Python Macro dashboard for factor condition (Current State and Declining)</t>
  </si>
  <si>
    <t>Based on the paper: "Macroeconomic Dashboards for Tactical Asset Allocation" by T Rowe Price</t>
  </si>
  <si>
    <t>Macro TAA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</si>
</sst>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sz val="11"/>
      <color theme="0"/>
      <name val="Arial"/>
      <family val="2"/>
      <scheme val="minor"/>
    </font>
    <font>
      <sz val="10"/>
      <name val="Arial"/>
      <family val="2"/>
    </font>
    <font>
      <sz val="11"/>
      <color theme="1"/>
      <name val="Arial"/>
      <family val="2"/>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s>
  <fills count="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4" tint="0.59996337778862885"/>
        <bgColor indexed="64"/>
      </patternFill>
    </fill>
    <fill>
      <patternFill patternType="solid">
        <fgColor theme="0" tint="-4.9989318521683403E-2"/>
        <bgColor theme="4"/>
      </patternFill>
    </fill>
    <fill>
      <patternFill patternType="solid">
        <fgColor theme="0" tint="-0.14996795556505021"/>
        <bgColor indexed="64"/>
      </patternFill>
    </fill>
  </fills>
  <borders count="17">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7"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66">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7" fillId="0" borderId="0" xfId="3"/>
    <xf numFmtId="0" fontId="7" fillId="0" borderId="0" xfId="3" applyAlignment="1">
      <alignment wrapText="1"/>
    </xf>
    <xf numFmtId="0" fontId="3" fillId="0" borderId="0" xfId="0" applyFont="1" applyAlignment="1">
      <alignment horizontal="center" vertical="center"/>
    </xf>
    <xf numFmtId="0" fontId="8" fillId="0" borderId="0" xfId="0" applyFont="1"/>
    <xf numFmtId="0" fontId="8" fillId="0" borderId="0" xfId="0" applyFont="1" applyAlignment="1">
      <alignment horizontal="center"/>
    </xf>
    <xf numFmtId="0" fontId="8" fillId="0" borderId="0" xfId="0" applyFont="1" applyAlignment="1">
      <alignment horizontal="center" vertical="center"/>
    </xf>
    <xf numFmtId="0" fontId="9" fillId="0" borderId="0" xfId="0" applyFont="1"/>
    <xf numFmtId="0" fontId="9" fillId="0" borderId="0" xfId="0" applyFont="1" applyAlignment="1">
      <alignment horizontal="center"/>
    </xf>
    <xf numFmtId="0" fontId="10" fillId="0" borderId="0" xfId="0" applyFont="1"/>
    <xf numFmtId="0" fontId="4" fillId="0" borderId="0" xfId="0" applyFont="1"/>
    <xf numFmtId="0" fontId="4" fillId="0" borderId="0" xfId="8">
      <alignment horizontal="right" indent="1"/>
    </xf>
    <xf numFmtId="0" fontId="4" fillId="0" borderId="0" xfId="0" applyFont="1" applyAlignment="1">
      <alignment horizontal="center"/>
    </xf>
    <xf numFmtId="0" fontId="4" fillId="0" borderId="0" xfId="0" applyFont="1" applyAlignment="1">
      <alignment horizontal="left" indent="1"/>
    </xf>
    <xf numFmtId="168" fontId="13" fillId="6" borderId="15" xfId="0" applyNumberFormat="1" applyFont="1" applyFill="1" applyBorder="1" applyAlignment="1">
      <alignment horizontal="center" vertical="center"/>
    </xf>
    <xf numFmtId="168" fontId="13" fillId="6" borderId="13" xfId="0" applyNumberFormat="1" applyFont="1" applyFill="1" applyBorder="1" applyAlignment="1">
      <alignment horizontal="center" vertical="center"/>
    </xf>
    <xf numFmtId="168" fontId="13" fillId="6" borderId="14" xfId="0" applyNumberFormat="1" applyFont="1" applyFill="1" applyBorder="1" applyAlignment="1">
      <alignment horizontal="center" vertical="center"/>
    </xf>
    <xf numFmtId="0" fontId="14" fillId="2" borderId="12" xfId="0" applyFont="1" applyFill="1" applyBorder="1" applyAlignment="1">
      <alignment horizontal="center" vertical="center" shrinkToFit="1"/>
    </xf>
    <xf numFmtId="0" fontId="14" fillId="2" borderId="9" xfId="0" applyFont="1" applyFill="1" applyBorder="1" applyAlignment="1">
      <alignment horizontal="center" vertical="center" shrinkToFit="1"/>
    </xf>
    <xf numFmtId="0" fontId="14" fillId="2" borderId="10" xfId="0" applyFont="1" applyFill="1" applyBorder="1" applyAlignment="1">
      <alignment horizontal="center" vertical="center" shrinkToFit="1"/>
    </xf>
    <xf numFmtId="0" fontId="11" fillId="0" borderId="0" xfId="0" applyFont="1"/>
    <xf numFmtId="0" fontId="4" fillId="0" borderId="3" xfId="0" applyFont="1" applyBorder="1" applyAlignment="1">
      <alignment vertical="center"/>
    </xf>
    <xf numFmtId="0" fontId="15" fillId="4" borderId="0" xfId="0" applyFont="1" applyFill="1" applyAlignment="1">
      <alignment horizontal="left" vertical="center" indent="1"/>
    </xf>
    <xf numFmtId="9" fontId="1" fillId="4" borderId="0" xfId="2" applyFont="1" applyFill="1" applyBorder="1" applyAlignment="1">
      <alignment horizontal="center" vertical="center"/>
    </xf>
    <xf numFmtId="165" fontId="11" fillId="4" borderId="0" xfId="0" applyNumberFormat="1" applyFont="1" applyFill="1" applyAlignment="1">
      <alignment horizontal="center" vertical="center"/>
    </xf>
    <xf numFmtId="165" fontId="1" fillId="4" borderId="0" xfId="0" applyNumberFormat="1" applyFont="1" applyFill="1" applyAlignment="1">
      <alignment horizontal="center" vertical="center"/>
    </xf>
    <xf numFmtId="0" fontId="4" fillId="0" borderId="7" xfId="0" applyFont="1" applyBorder="1" applyAlignment="1">
      <alignment vertical="center"/>
    </xf>
    <xf numFmtId="0" fontId="4" fillId="0" borderId="0" xfId="0" applyFont="1" applyAlignment="1">
      <alignment vertical="center"/>
    </xf>
    <xf numFmtId="0" fontId="11" fillId="3" borderId="5" xfId="12" applyFont="1" applyFill="1" applyBorder="1">
      <alignment horizontal="left" vertical="center" indent="2"/>
    </xf>
    <xf numFmtId="9" fontId="1" fillId="3" borderId="5" xfId="2" applyFont="1" applyFill="1" applyBorder="1" applyAlignment="1">
      <alignment horizontal="center" vertical="center"/>
    </xf>
    <xf numFmtId="165" fontId="11" fillId="3" borderId="5" xfId="10" applyFont="1" applyFill="1" applyBorder="1">
      <alignment horizontal="center" vertical="center"/>
    </xf>
    <xf numFmtId="0" fontId="4" fillId="0" borderId="4" xfId="0" applyFont="1" applyBorder="1" applyAlignment="1">
      <alignment vertical="center"/>
    </xf>
    <xf numFmtId="0" fontId="11" fillId="3" borderId="6" xfId="12" applyFont="1" applyFill="1" applyBorder="1">
      <alignment horizontal="left" vertical="center" indent="2"/>
    </xf>
    <xf numFmtId="9" fontId="1" fillId="3" borderId="6" xfId="2" applyFont="1" applyFill="1" applyBorder="1" applyAlignment="1">
      <alignment horizontal="center" vertical="center"/>
    </xf>
    <xf numFmtId="165" fontId="11" fillId="3" borderId="6" xfId="10" applyFont="1" applyFill="1" applyBorder="1">
      <alignment horizontal="center" vertical="center"/>
    </xf>
    <xf numFmtId="0" fontId="4" fillId="0" borderId="4" xfId="0" applyFont="1" applyBorder="1" applyAlignment="1">
      <alignment horizontal="right" vertical="center"/>
    </xf>
    <xf numFmtId="0" fontId="16" fillId="2" borderId="0" xfId="0" applyFont="1" applyFill="1" applyAlignment="1">
      <alignment horizontal="left" vertical="center" indent="1"/>
    </xf>
    <xf numFmtId="9" fontId="1" fillId="2" borderId="0" xfId="2" applyFont="1" applyFill="1" applyBorder="1" applyAlignment="1">
      <alignment horizontal="center" vertical="center"/>
    </xf>
    <xf numFmtId="165" fontId="17"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1" fillId="0" borderId="0" xfId="5" applyFont="1" applyAlignment="1">
      <alignment horizontal="left"/>
    </xf>
    <xf numFmtId="9" fontId="1" fillId="3" borderId="0" xfId="2" applyFont="1" applyFill="1" applyBorder="1" applyAlignment="1">
      <alignment horizontal="center" vertical="center"/>
    </xf>
    <xf numFmtId="165" fontId="11" fillId="3" borderId="0" xfId="10" applyFont="1" applyFill="1" applyBorder="1">
      <alignment horizontal="center" vertical="center"/>
    </xf>
    <xf numFmtId="167" fontId="11" fillId="2" borderId="8" xfId="0" applyNumberFormat="1" applyFont="1" applyFill="1" applyBorder="1" applyAlignment="1">
      <alignment horizontal="center" vertical="center" wrapText="1"/>
    </xf>
    <xf numFmtId="167" fontId="11" fillId="2" borderId="14" xfId="0" applyNumberFormat="1" applyFont="1" applyFill="1" applyBorder="1" applyAlignment="1">
      <alignment horizontal="center" vertical="center" wrapText="1"/>
    </xf>
    <xf numFmtId="167" fontId="11" fillId="2" borderId="13" xfId="0" applyNumberFormat="1" applyFont="1" applyFill="1" applyBorder="1" applyAlignment="1">
      <alignment horizontal="center" vertical="center" wrapText="1"/>
    </xf>
    <xf numFmtId="0" fontId="12" fillId="5" borderId="11" xfId="0" applyFont="1" applyFill="1" applyBorder="1" applyAlignment="1">
      <alignment horizontal="center" vertical="center"/>
    </xf>
    <xf numFmtId="0" fontId="4" fillId="2" borderId="16" xfId="0" applyFont="1" applyFill="1" applyBorder="1"/>
    <xf numFmtId="0" fontId="19" fillId="0" borderId="0" xfId="0" applyFont="1" applyAlignment="1">
      <alignment horizontal="left"/>
    </xf>
    <xf numFmtId="0" fontId="20" fillId="0" borderId="0" xfId="0" applyFont="1"/>
    <xf numFmtId="166" fontId="19" fillId="0" borderId="0" xfId="9" applyFont="1" applyBorder="1" applyAlignment="1">
      <alignment horizontal="left"/>
    </xf>
    <xf numFmtId="0" fontId="18" fillId="0" borderId="0" xfId="8" applyFont="1" applyAlignment="1">
      <alignment horizontal="left"/>
    </xf>
    <xf numFmtId="0" fontId="4" fillId="0" borderId="0" xfId="0" applyFont="1"/>
    <xf numFmtId="0" fontId="7" fillId="0" borderId="0" xfId="3" applyAlignment="1">
      <alignment wrapText="1"/>
    </xf>
    <xf numFmtId="0" fontId="12" fillId="5" borderId="11" xfId="0" applyFont="1" applyFill="1" applyBorder="1" applyAlignment="1">
      <alignment horizontal="left" vertical="center" indent="1"/>
    </xf>
    <xf numFmtId="0" fontId="4" fillId="2" borderId="16" xfId="0" applyFont="1" applyFill="1" applyBorder="1" applyAlignment="1">
      <alignment horizontal="left" indent="1"/>
    </xf>
    <xf numFmtId="0" fontId="11" fillId="3" borderId="5" xfId="12" applyFont="1" applyFill="1" applyBorder="1" applyAlignment="1">
      <alignment horizontal="left" vertical="center" wrapText="1" indent="2"/>
    </xf>
    <xf numFmtId="0" fontId="11" fillId="3" borderId="5" xfId="12" applyFont="1" applyFill="1" applyBorder="1" applyAlignment="1">
      <alignment horizontal="left" vertical="top" wrapText="1" indent="2"/>
    </xf>
    <xf numFmtId="0" fontId="11" fillId="3" borderId="6" xfId="12" applyFont="1" applyFill="1" applyBorder="1" applyAlignment="1">
      <alignment horizontal="left" vertical="top" wrapText="1" indent="2"/>
    </xf>
    <xf numFmtId="0" fontId="11" fillId="3" borderId="0" xfId="12" applyFont="1" applyFill="1" applyBorder="1" applyAlignment="1">
      <alignment horizontal="left" vertical="top" wrapText="1" indent="2"/>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212189</xdr:colOff>
      <xdr:row>11</xdr:row>
      <xdr:rowOff>576205</xdr:rowOff>
    </xdr:from>
    <xdr:to>
      <xdr:col>1</xdr:col>
      <xdr:colOff>3463027</xdr:colOff>
      <xdr:row>11</xdr:row>
      <xdr:rowOff>1578843</xdr:rowOff>
    </xdr:to>
    <xdr:pic>
      <xdr:nvPicPr>
        <xdr:cNvPr id="2" name="Picture 1">
          <a:extLst>
            <a:ext uri="{FF2B5EF4-FFF2-40B4-BE49-F238E27FC236}">
              <a16:creationId xmlns:a16="http://schemas.microsoft.com/office/drawing/2014/main" id="{5CCAC4A2-712E-F235-637D-A8DA1F27684C}"/>
            </a:ext>
          </a:extLst>
        </xdr:cNvPr>
        <xdr:cNvPicPr>
          <a:picLocks noChangeAspect="1"/>
        </xdr:cNvPicPr>
      </xdr:nvPicPr>
      <xdr:blipFill>
        <a:blip xmlns:r="http://schemas.openxmlformats.org/officeDocument/2006/relationships" r:embed="rId1"/>
        <a:stretch>
          <a:fillRect/>
        </a:stretch>
      </xdr:blipFill>
      <xdr:spPr>
        <a:xfrm>
          <a:off x="424493" y="4558344"/>
          <a:ext cx="3250838" cy="1002638"/>
        </a:xfrm>
        <a:prstGeom prst="rect">
          <a:avLst/>
        </a:prstGeom>
      </xdr:spPr>
    </xdr:pic>
    <xdr:clientData/>
  </xdr:twoCellAnchor>
  <xdr:twoCellAnchor editAs="oneCell">
    <xdr:from>
      <xdr:col>1</xdr:col>
      <xdr:colOff>244929</xdr:colOff>
      <xdr:row>12</xdr:row>
      <xdr:rowOff>734784</xdr:rowOff>
    </xdr:from>
    <xdr:to>
      <xdr:col>1</xdr:col>
      <xdr:colOff>3492240</xdr:colOff>
      <xdr:row>12</xdr:row>
      <xdr:rowOff>2066678</xdr:rowOff>
    </xdr:to>
    <xdr:pic>
      <xdr:nvPicPr>
        <xdr:cNvPr id="4" name="Picture 3">
          <a:extLst>
            <a:ext uri="{FF2B5EF4-FFF2-40B4-BE49-F238E27FC236}">
              <a16:creationId xmlns:a16="http://schemas.microsoft.com/office/drawing/2014/main" id="{088572F7-B646-47E8-B109-832E1EF7CB05}"/>
            </a:ext>
          </a:extLst>
        </xdr:cNvPr>
        <xdr:cNvPicPr>
          <a:picLocks noChangeAspect="1"/>
        </xdr:cNvPicPr>
      </xdr:nvPicPr>
      <xdr:blipFill>
        <a:blip xmlns:r="http://schemas.openxmlformats.org/officeDocument/2006/relationships" r:embed="rId2"/>
        <a:stretch>
          <a:fillRect/>
        </a:stretch>
      </xdr:blipFill>
      <xdr:spPr>
        <a:xfrm>
          <a:off x="455840" y="6470195"/>
          <a:ext cx="3247311" cy="1331894"/>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0"/>
  <sheetViews>
    <sheetView showGridLines="0" tabSelected="1" showRuler="0" zoomScale="140" zoomScaleNormal="140" zoomScalePageLayoutView="70" workbookViewId="0">
      <selection activeCell="O4" sqref="O4:U4"/>
    </sheetView>
  </sheetViews>
  <sheetFormatPr defaultColWidth="8.75" defaultRowHeight="30" customHeight="1" x14ac:dyDescent="0.2"/>
  <cols>
    <col min="1" max="1" width="2.75" style="6" customWidth="1"/>
    <col min="2" max="2" width="73.125" bestFit="1" customWidth="1"/>
    <col min="3" max="3" width="10.75" customWidth="1"/>
    <col min="4" max="4" width="10.75" style="2" customWidth="1"/>
    <col min="5" max="5" width="10.75" customWidth="1"/>
    <col min="6" max="6" width="2.75" customWidth="1"/>
    <col min="7" max="7" width="6" hidden="1" customWidth="1"/>
    <col min="8" max="64" width="2.75" customWidth="1"/>
  </cols>
  <sheetData>
    <row r="1" spans="1:63" ht="90" customHeight="1" x14ac:dyDescent="1.1000000000000001">
      <c r="A1" s="7"/>
      <c r="B1" s="46" t="s">
        <v>20</v>
      </c>
      <c r="C1" s="9"/>
      <c r="D1" s="10"/>
      <c r="E1" s="11"/>
      <c r="G1" s="1"/>
      <c r="H1" s="57" t="s">
        <v>6</v>
      </c>
      <c r="I1" s="58"/>
      <c r="J1" s="58"/>
      <c r="K1" s="58"/>
      <c r="L1" s="58"/>
      <c r="M1" s="58"/>
      <c r="N1" s="58"/>
      <c r="O1" s="14"/>
      <c r="P1" s="56">
        <v>45665</v>
      </c>
      <c r="Q1" s="55"/>
      <c r="R1" s="55"/>
      <c r="S1" s="55"/>
      <c r="T1" s="55"/>
      <c r="U1" s="55"/>
      <c r="V1" s="55"/>
      <c r="W1" s="55"/>
      <c r="X1" s="55"/>
      <c r="Y1" s="55"/>
    </row>
    <row r="2" spans="1:63" ht="30" customHeight="1" x14ac:dyDescent="0.5">
      <c r="B2" s="15"/>
      <c r="C2" s="12"/>
      <c r="D2" s="13"/>
      <c r="E2" s="12"/>
      <c r="H2" s="57" t="s">
        <v>7</v>
      </c>
      <c r="I2" s="58"/>
      <c r="J2" s="58"/>
      <c r="K2" s="58"/>
      <c r="L2" s="58"/>
      <c r="M2" s="58"/>
      <c r="N2" s="58"/>
      <c r="O2" s="14"/>
      <c r="P2" s="54">
        <v>1</v>
      </c>
      <c r="Q2" s="55"/>
      <c r="R2" s="55"/>
      <c r="S2" s="55"/>
      <c r="T2" s="55"/>
      <c r="U2" s="55"/>
      <c r="V2" s="55"/>
      <c r="W2" s="55"/>
      <c r="X2" s="55"/>
      <c r="Y2" s="55"/>
    </row>
    <row r="3" spans="1:63" s="15" customFormat="1" ht="30" customHeight="1" x14ac:dyDescent="0.2">
      <c r="A3" s="6"/>
      <c r="B3" s="15" t="s">
        <v>19</v>
      </c>
      <c r="C3" s="16"/>
      <c r="D3" s="17"/>
    </row>
    <row r="4" spans="1:63" s="15" customFormat="1" ht="30" customHeight="1" x14ac:dyDescent="0.2">
      <c r="A4" s="7"/>
      <c r="D4" s="18"/>
      <c r="H4" s="51">
        <f>H5</f>
        <v>45663</v>
      </c>
      <c r="I4" s="49"/>
      <c r="J4" s="49"/>
      <c r="K4" s="49"/>
      <c r="L4" s="49"/>
      <c r="M4" s="49"/>
      <c r="N4" s="49"/>
      <c r="O4" s="49">
        <f>O5</f>
        <v>45670</v>
      </c>
      <c r="P4" s="49"/>
      <c r="Q4" s="49"/>
      <c r="R4" s="49"/>
      <c r="S4" s="49"/>
      <c r="T4" s="49"/>
      <c r="U4" s="49"/>
      <c r="V4" s="49">
        <f>V5</f>
        <v>45677</v>
      </c>
      <c r="W4" s="49"/>
      <c r="X4" s="49"/>
      <c r="Y4" s="49"/>
      <c r="Z4" s="49"/>
      <c r="AA4" s="49"/>
      <c r="AB4" s="49"/>
      <c r="AC4" s="49">
        <f>AC5</f>
        <v>45684</v>
      </c>
      <c r="AD4" s="49"/>
      <c r="AE4" s="49"/>
      <c r="AF4" s="49"/>
      <c r="AG4" s="49"/>
      <c r="AH4" s="49"/>
      <c r="AI4" s="49"/>
      <c r="AJ4" s="49">
        <f>AJ5</f>
        <v>45691</v>
      </c>
      <c r="AK4" s="49"/>
      <c r="AL4" s="49"/>
      <c r="AM4" s="49"/>
      <c r="AN4" s="49"/>
      <c r="AO4" s="49"/>
      <c r="AP4" s="49"/>
      <c r="AQ4" s="49">
        <f>AQ5</f>
        <v>45698</v>
      </c>
      <c r="AR4" s="49"/>
      <c r="AS4" s="49"/>
      <c r="AT4" s="49"/>
      <c r="AU4" s="49"/>
      <c r="AV4" s="49"/>
      <c r="AW4" s="49"/>
      <c r="AX4" s="49">
        <f>AX5</f>
        <v>45705</v>
      </c>
      <c r="AY4" s="49"/>
      <c r="AZ4" s="49"/>
      <c r="BA4" s="49"/>
      <c r="BB4" s="49"/>
      <c r="BC4" s="49"/>
      <c r="BD4" s="49"/>
      <c r="BE4" s="49">
        <f>BE5</f>
        <v>45712</v>
      </c>
      <c r="BF4" s="49"/>
      <c r="BG4" s="49"/>
      <c r="BH4" s="49"/>
      <c r="BI4" s="49"/>
      <c r="BJ4" s="49"/>
      <c r="BK4" s="50"/>
    </row>
    <row r="5" spans="1:63" s="15" customFormat="1" ht="15" customHeight="1" x14ac:dyDescent="0.2">
      <c r="A5" s="59"/>
      <c r="B5" s="60" t="s">
        <v>4</v>
      </c>
      <c r="C5" s="52" t="s">
        <v>1</v>
      </c>
      <c r="D5" s="52" t="s">
        <v>2</v>
      </c>
      <c r="E5" s="52" t="s">
        <v>3</v>
      </c>
      <c r="H5" s="19">
        <f>Project_Start-WEEKDAY(Project_Start,1)+2+7*(Display_Week-1)</f>
        <v>45663</v>
      </c>
      <c r="I5" s="19">
        <f>H5+1</f>
        <v>45664</v>
      </c>
      <c r="J5" s="19">
        <f t="shared" ref="J5:AW5" si="0">I5+1</f>
        <v>45665</v>
      </c>
      <c r="K5" s="19">
        <f t="shared" si="0"/>
        <v>45666</v>
      </c>
      <c r="L5" s="19">
        <f t="shared" si="0"/>
        <v>45667</v>
      </c>
      <c r="M5" s="19">
        <f t="shared" si="0"/>
        <v>45668</v>
      </c>
      <c r="N5" s="20">
        <f t="shared" si="0"/>
        <v>45669</v>
      </c>
      <c r="O5" s="21">
        <f>N5+1</f>
        <v>45670</v>
      </c>
      <c r="P5" s="19">
        <f>O5+1</f>
        <v>45671</v>
      </c>
      <c r="Q5" s="19">
        <f t="shared" si="0"/>
        <v>45672</v>
      </c>
      <c r="R5" s="19">
        <f t="shared" si="0"/>
        <v>45673</v>
      </c>
      <c r="S5" s="19">
        <f t="shared" si="0"/>
        <v>45674</v>
      </c>
      <c r="T5" s="19">
        <f t="shared" si="0"/>
        <v>45675</v>
      </c>
      <c r="U5" s="20">
        <f t="shared" si="0"/>
        <v>45676</v>
      </c>
      <c r="V5" s="21">
        <f>U5+1</f>
        <v>45677</v>
      </c>
      <c r="W5" s="19">
        <f>V5+1</f>
        <v>45678</v>
      </c>
      <c r="X5" s="19">
        <f t="shared" si="0"/>
        <v>45679</v>
      </c>
      <c r="Y5" s="19">
        <f t="shared" si="0"/>
        <v>45680</v>
      </c>
      <c r="Z5" s="19">
        <f t="shared" si="0"/>
        <v>45681</v>
      </c>
      <c r="AA5" s="19">
        <f t="shared" si="0"/>
        <v>45682</v>
      </c>
      <c r="AB5" s="20">
        <f t="shared" si="0"/>
        <v>45683</v>
      </c>
      <c r="AC5" s="21">
        <f>AB5+1</f>
        <v>45684</v>
      </c>
      <c r="AD5" s="19">
        <f>AC5+1</f>
        <v>45685</v>
      </c>
      <c r="AE5" s="19">
        <f t="shared" si="0"/>
        <v>45686</v>
      </c>
      <c r="AF5" s="19">
        <f t="shared" si="0"/>
        <v>45687</v>
      </c>
      <c r="AG5" s="19">
        <f t="shared" si="0"/>
        <v>45688</v>
      </c>
      <c r="AH5" s="19">
        <f t="shared" si="0"/>
        <v>45689</v>
      </c>
      <c r="AI5" s="20">
        <f t="shared" si="0"/>
        <v>45690</v>
      </c>
      <c r="AJ5" s="21">
        <f>AI5+1</f>
        <v>45691</v>
      </c>
      <c r="AK5" s="19">
        <f>AJ5+1</f>
        <v>45692</v>
      </c>
      <c r="AL5" s="19">
        <f t="shared" si="0"/>
        <v>45693</v>
      </c>
      <c r="AM5" s="19">
        <f t="shared" si="0"/>
        <v>45694</v>
      </c>
      <c r="AN5" s="19">
        <f t="shared" si="0"/>
        <v>45695</v>
      </c>
      <c r="AO5" s="19">
        <f t="shared" si="0"/>
        <v>45696</v>
      </c>
      <c r="AP5" s="20">
        <f t="shared" si="0"/>
        <v>45697</v>
      </c>
      <c r="AQ5" s="21">
        <f>AP5+1</f>
        <v>45698</v>
      </c>
      <c r="AR5" s="19">
        <f>AQ5+1</f>
        <v>45699</v>
      </c>
      <c r="AS5" s="19">
        <f t="shared" si="0"/>
        <v>45700</v>
      </c>
      <c r="AT5" s="19">
        <f t="shared" si="0"/>
        <v>45701</v>
      </c>
      <c r="AU5" s="19">
        <f t="shared" si="0"/>
        <v>45702</v>
      </c>
      <c r="AV5" s="19">
        <f t="shared" si="0"/>
        <v>45703</v>
      </c>
      <c r="AW5" s="20">
        <f t="shared" si="0"/>
        <v>45704</v>
      </c>
      <c r="AX5" s="21">
        <f>AW5+1</f>
        <v>45705</v>
      </c>
      <c r="AY5" s="19">
        <f>AX5+1</f>
        <v>45706</v>
      </c>
      <c r="AZ5" s="19">
        <f t="shared" ref="AZ5:BD5" si="1">AY5+1</f>
        <v>45707</v>
      </c>
      <c r="BA5" s="19">
        <f t="shared" si="1"/>
        <v>45708</v>
      </c>
      <c r="BB5" s="19">
        <f t="shared" si="1"/>
        <v>45709</v>
      </c>
      <c r="BC5" s="19">
        <f t="shared" si="1"/>
        <v>45710</v>
      </c>
      <c r="BD5" s="20">
        <f t="shared" si="1"/>
        <v>45711</v>
      </c>
      <c r="BE5" s="21">
        <f>BD5+1</f>
        <v>45712</v>
      </c>
      <c r="BF5" s="19">
        <f>BE5+1</f>
        <v>45713</v>
      </c>
      <c r="BG5" s="19">
        <f t="shared" ref="BG5:BK5" si="2">BF5+1</f>
        <v>45714</v>
      </c>
      <c r="BH5" s="19">
        <f t="shared" si="2"/>
        <v>45715</v>
      </c>
      <c r="BI5" s="19">
        <f t="shared" si="2"/>
        <v>45716</v>
      </c>
      <c r="BJ5" s="19">
        <f t="shared" si="2"/>
        <v>45717</v>
      </c>
      <c r="BK5" s="19">
        <f t="shared" si="2"/>
        <v>45718</v>
      </c>
    </row>
    <row r="6" spans="1:63" s="15" customFormat="1" ht="15" customHeight="1" thickBot="1" x14ac:dyDescent="0.25">
      <c r="A6" s="59"/>
      <c r="B6" s="61"/>
      <c r="C6" s="53"/>
      <c r="D6" s="53"/>
      <c r="E6" s="53"/>
      <c r="H6" s="22" t="str">
        <f t="shared" ref="H6:AM6" si="3">LEFT(TEXT(H5,"ddd"),1)</f>
        <v>M</v>
      </c>
      <c r="I6" s="23" t="str">
        <f t="shared" si="3"/>
        <v>T</v>
      </c>
      <c r="J6" s="23" t="str">
        <f t="shared" si="3"/>
        <v>W</v>
      </c>
      <c r="K6" s="23" t="str">
        <f t="shared" si="3"/>
        <v>T</v>
      </c>
      <c r="L6" s="23" t="str">
        <f t="shared" si="3"/>
        <v>F</v>
      </c>
      <c r="M6" s="23" t="str">
        <f t="shared" si="3"/>
        <v>S</v>
      </c>
      <c r="N6" s="23" t="str">
        <f t="shared" si="3"/>
        <v>S</v>
      </c>
      <c r="O6" s="23" t="str">
        <f t="shared" si="3"/>
        <v>M</v>
      </c>
      <c r="P6" s="23" t="str">
        <f t="shared" si="3"/>
        <v>T</v>
      </c>
      <c r="Q6" s="23" t="str">
        <f t="shared" si="3"/>
        <v>W</v>
      </c>
      <c r="R6" s="23" t="str">
        <f t="shared" si="3"/>
        <v>T</v>
      </c>
      <c r="S6" s="23" t="str">
        <f t="shared" si="3"/>
        <v>F</v>
      </c>
      <c r="T6" s="23" t="str">
        <f t="shared" si="3"/>
        <v>S</v>
      </c>
      <c r="U6" s="23" t="str">
        <f t="shared" si="3"/>
        <v>S</v>
      </c>
      <c r="V6" s="23" t="str">
        <f t="shared" si="3"/>
        <v>M</v>
      </c>
      <c r="W6" s="23" t="str">
        <f t="shared" si="3"/>
        <v>T</v>
      </c>
      <c r="X6" s="23" t="str">
        <f t="shared" si="3"/>
        <v>W</v>
      </c>
      <c r="Y6" s="23" t="str">
        <f t="shared" si="3"/>
        <v>T</v>
      </c>
      <c r="Z6" s="23" t="str">
        <f t="shared" si="3"/>
        <v>F</v>
      </c>
      <c r="AA6" s="23" t="str">
        <f t="shared" si="3"/>
        <v>S</v>
      </c>
      <c r="AB6" s="23" t="str">
        <f t="shared" si="3"/>
        <v>S</v>
      </c>
      <c r="AC6" s="23" t="str">
        <f t="shared" si="3"/>
        <v>M</v>
      </c>
      <c r="AD6" s="23" t="str">
        <f t="shared" si="3"/>
        <v>T</v>
      </c>
      <c r="AE6" s="23" t="str">
        <f t="shared" si="3"/>
        <v>W</v>
      </c>
      <c r="AF6" s="23" t="str">
        <f t="shared" si="3"/>
        <v>T</v>
      </c>
      <c r="AG6" s="23" t="str">
        <f t="shared" si="3"/>
        <v>F</v>
      </c>
      <c r="AH6" s="23" t="str">
        <f t="shared" si="3"/>
        <v>S</v>
      </c>
      <c r="AI6" s="23" t="str">
        <f t="shared" si="3"/>
        <v>S</v>
      </c>
      <c r="AJ6" s="23" t="str">
        <f t="shared" si="3"/>
        <v>M</v>
      </c>
      <c r="AK6" s="23" t="str">
        <f t="shared" si="3"/>
        <v>T</v>
      </c>
      <c r="AL6" s="23" t="str">
        <f t="shared" si="3"/>
        <v>W</v>
      </c>
      <c r="AM6" s="23" t="str">
        <f t="shared" si="3"/>
        <v>T</v>
      </c>
      <c r="AN6" s="23" t="str">
        <f t="shared" ref="AN6:BK6" si="4">LEFT(TEXT(AN5,"ddd"),1)</f>
        <v>F</v>
      </c>
      <c r="AO6" s="23" t="str">
        <f t="shared" si="4"/>
        <v>S</v>
      </c>
      <c r="AP6" s="23" t="str">
        <f t="shared" si="4"/>
        <v>S</v>
      </c>
      <c r="AQ6" s="23" t="str">
        <f t="shared" si="4"/>
        <v>M</v>
      </c>
      <c r="AR6" s="23" t="str">
        <f t="shared" si="4"/>
        <v>T</v>
      </c>
      <c r="AS6" s="23" t="str">
        <f t="shared" si="4"/>
        <v>W</v>
      </c>
      <c r="AT6" s="23" t="str">
        <f t="shared" si="4"/>
        <v>T</v>
      </c>
      <c r="AU6" s="23" t="str">
        <f t="shared" si="4"/>
        <v>F</v>
      </c>
      <c r="AV6" s="23" t="str">
        <f t="shared" si="4"/>
        <v>S</v>
      </c>
      <c r="AW6" s="23" t="str">
        <f t="shared" si="4"/>
        <v>S</v>
      </c>
      <c r="AX6" s="23" t="str">
        <f t="shared" si="4"/>
        <v>M</v>
      </c>
      <c r="AY6" s="23" t="str">
        <f t="shared" si="4"/>
        <v>T</v>
      </c>
      <c r="AZ6" s="23" t="str">
        <f t="shared" si="4"/>
        <v>W</v>
      </c>
      <c r="BA6" s="23" t="str">
        <f t="shared" si="4"/>
        <v>T</v>
      </c>
      <c r="BB6" s="23" t="str">
        <f t="shared" si="4"/>
        <v>F</v>
      </c>
      <c r="BC6" s="23" t="str">
        <f t="shared" si="4"/>
        <v>S</v>
      </c>
      <c r="BD6" s="23" t="str">
        <f t="shared" si="4"/>
        <v>S</v>
      </c>
      <c r="BE6" s="23" t="str">
        <f t="shared" si="4"/>
        <v>M</v>
      </c>
      <c r="BF6" s="23" t="str">
        <f t="shared" si="4"/>
        <v>T</v>
      </c>
      <c r="BG6" s="23" t="str">
        <f t="shared" si="4"/>
        <v>W</v>
      </c>
      <c r="BH6" s="23" t="str">
        <f t="shared" si="4"/>
        <v>T</v>
      </c>
      <c r="BI6" s="23" t="str">
        <f t="shared" si="4"/>
        <v>F</v>
      </c>
      <c r="BJ6" s="23" t="str">
        <f t="shared" si="4"/>
        <v>S</v>
      </c>
      <c r="BK6" s="24" t="str">
        <f t="shared" si="4"/>
        <v>S</v>
      </c>
    </row>
    <row r="7" spans="1:63" s="15" customFormat="1" ht="30" hidden="1" customHeight="1" thickBot="1" x14ac:dyDescent="0.25">
      <c r="A7" s="6" t="s">
        <v>5</v>
      </c>
      <c r="B7" s="25"/>
      <c r="C7" s="25"/>
      <c r="D7" s="25"/>
      <c r="E7" s="25"/>
      <c r="G7" s="15" t="str">
        <f>IF(OR(ISBLANK(task_start),ISBLANK(task_end)),"",task_end-task_start+1)</f>
        <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row>
    <row r="8" spans="1:63" s="32" customFormat="1" ht="30" customHeight="1" thickBot="1" x14ac:dyDescent="0.25">
      <c r="A8" s="7"/>
      <c r="B8" s="27" t="s">
        <v>8</v>
      </c>
      <c r="C8" s="28"/>
      <c r="D8" s="29"/>
      <c r="E8" s="30"/>
      <c r="F8" s="8"/>
      <c r="G8" s="4" t="str">
        <f t="shared" ref="G8:G19" si="5">IF(OR(ISBLANK(task_start),ISBLANK(task_end)),"",task_end-task_start+1)</f>
        <v/>
      </c>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row>
    <row r="9" spans="1:63" s="32" customFormat="1" ht="15" thickBot="1" x14ac:dyDescent="0.25">
      <c r="A9" s="7"/>
      <c r="B9" s="62" t="s">
        <v>9</v>
      </c>
      <c r="C9" s="34">
        <v>0</v>
      </c>
      <c r="D9" s="35">
        <f>Project_Start</f>
        <v>45665</v>
      </c>
      <c r="E9" s="35"/>
      <c r="F9" s="8"/>
      <c r="G9" s="4" t="str">
        <f t="shared" si="5"/>
        <v/>
      </c>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row>
    <row r="10" spans="1:63" s="32" customFormat="1" ht="30" customHeight="1" thickBot="1" x14ac:dyDescent="0.25">
      <c r="A10" s="7"/>
      <c r="B10" s="37" t="s">
        <v>10</v>
      </c>
      <c r="C10" s="38">
        <v>0</v>
      </c>
      <c r="D10" s="35">
        <f>Project_Start</f>
        <v>45665</v>
      </c>
      <c r="E10" s="39"/>
      <c r="F10" s="8"/>
      <c r="G10" s="4" t="str">
        <f t="shared" si="5"/>
        <v/>
      </c>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row>
    <row r="11" spans="1:63" s="32" customFormat="1" ht="30" customHeight="1" thickBot="1" x14ac:dyDescent="0.25">
      <c r="A11" s="6"/>
      <c r="B11" s="27" t="s">
        <v>11</v>
      </c>
      <c r="C11" s="28"/>
      <c r="D11" s="29"/>
      <c r="E11" s="30"/>
      <c r="F11" s="8"/>
      <c r="G11" s="4"/>
      <c r="H11" s="36"/>
      <c r="I11" s="36"/>
      <c r="J11" s="36"/>
      <c r="K11" s="36"/>
      <c r="L11" s="36"/>
      <c r="M11" s="36"/>
      <c r="N11" s="36"/>
      <c r="O11" s="36"/>
      <c r="P11" s="36"/>
      <c r="Q11" s="36"/>
      <c r="R11" s="36"/>
      <c r="S11" s="36"/>
      <c r="T11" s="36"/>
      <c r="U11" s="36"/>
      <c r="V11" s="36"/>
      <c r="W11" s="36"/>
      <c r="X11" s="40"/>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row>
    <row r="12" spans="1:63" s="32" customFormat="1" ht="136.5" customHeight="1" thickBot="1" x14ac:dyDescent="0.25">
      <c r="A12" s="6"/>
      <c r="B12" s="63" t="s">
        <v>12</v>
      </c>
      <c r="C12" s="34">
        <v>0</v>
      </c>
      <c r="D12" s="35">
        <f>Project_Start</f>
        <v>45665</v>
      </c>
      <c r="E12" s="35"/>
      <c r="F12" s="8"/>
      <c r="G12" s="4"/>
      <c r="H12" s="36"/>
      <c r="I12" s="36"/>
      <c r="J12" s="36"/>
      <c r="K12" s="36"/>
      <c r="L12" s="36"/>
      <c r="M12" s="36"/>
      <c r="N12" s="36"/>
      <c r="O12" s="36"/>
      <c r="P12" s="36"/>
      <c r="Q12" s="36"/>
      <c r="R12" s="36"/>
      <c r="S12" s="36"/>
      <c r="T12" s="36"/>
      <c r="U12" s="36"/>
      <c r="V12" s="36"/>
      <c r="W12" s="36"/>
      <c r="X12" s="40"/>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row>
    <row r="13" spans="1:63" s="32" customFormat="1" ht="170.25" customHeight="1" thickBot="1" x14ac:dyDescent="0.25">
      <c r="A13" s="6"/>
      <c r="B13" s="64" t="s">
        <v>13</v>
      </c>
      <c r="C13" s="38">
        <v>0</v>
      </c>
      <c r="D13" s="35">
        <f>Project_Start</f>
        <v>45665</v>
      </c>
      <c r="E13" s="39"/>
      <c r="F13" s="8"/>
      <c r="G13" s="4" t="str">
        <f t="shared" si="5"/>
        <v/>
      </c>
      <c r="H13" s="36"/>
      <c r="I13" s="36"/>
      <c r="J13" s="36"/>
      <c r="K13" s="36"/>
      <c r="L13" s="36"/>
      <c r="M13" s="36"/>
      <c r="N13" s="36"/>
      <c r="O13" s="36"/>
      <c r="P13" s="36"/>
      <c r="Q13" s="36"/>
      <c r="R13" s="36"/>
      <c r="S13" s="36"/>
      <c r="T13" s="36"/>
      <c r="U13" s="36"/>
      <c r="V13" s="36"/>
      <c r="W13" s="36"/>
      <c r="X13" s="40"/>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row>
    <row r="14" spans="1:63" s="32" customFormat="1" ht="15" thickBot="1" x14ac:dyDescent="0.25">
      <c r="A14" s="6"/>
      <c r="B14" s="65" t="s">
        <v>14</v>
      </c>
      <c r="C14" s="47"/>
      <c r="D14" s="48"/>
      <c r="E14" s="48"/>
      <c r="F14" s="8"/>
      <c r="G14" s="4"/>
      <c r="H14" s="36"/>
      <c r="I14" s="36"/>
      <c r="J14" s="36"/>
      <c r="K14" s="36"/>
      <c r="L14" s="36"/>
      <c r="M14" s="36"/>
      <c r="N14" s="36"/>
      <c r="O14" s="36"/>
      <c r="P14" s="36"/>
      <c r="Q14" s="36"/>
      <c r="R14" s="36"/>
      <c r="S14" s="36"/>
      <c r="T14" s="36"/>
      <c r="U14" s="36"/>
      <c r="V14" s="36"/>
      <c r="W14" s="36"/>
      <c r="X14" s="40"/>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row>
    <row r="15" spans="1:63" s="32" customFormat="1" ht="30" customHeight="1" thickBot="1" x14ac:dyDescent="0.25">
      <c r="A15" s="6"/>
      <c r="B15" s="27" t="s">
        <v>15</v>
      </c>
      <c r="C15" s="28"/>
      <c r="D15" s="29"/>
      <c r="E15" s="30"/>
      <c r="F15" s="8"/>
      <c r="G15" s="4"/>
      <c r="H15" s="36"/>
      <c r="I15" s="36"/>
      <c r="J15" s="36"/>
      <c r="K15" s="36"/>
      <c r="L15" s="36"/>
      <c r="M15" s="36"/>
      <c r="N15" s="36"/>
      <c r="O15" s="36"/>
      <c r="P15" s="36"/>
      <c r="Q15" s="36"/>
      <c r="R15" s="36"/>
      <c r="S15" s="36"/>
      <c r="T15" s="36"/>
      <c r="U15" s="36"/>
      <c r="V15" s="36"/>
      <c r="W15" s="36"/>
      <c r="X15" s="40"/>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row>
    <row r="16" spans="1:63" s="32" customFormat="1" ht="30" customHeight="1" thickBot="1" x14ac:dyDescent="0.25">
      <c r="A16" s="6"/>
      <c r="B16" s="33" t="s">
        <v>16</v>
      </c>
      <c r="C16" s="34">
        <v>0</v>
      </c>
      <c r="D16" s="35">
        <f>Project_Start</f>
        <v>45665</v>
      </c>
      <c r="E16" s="35"/>
      <c r="F16" s="8"/>
      <c r="G16" s="4"/>
      <c r="H16" s="36"/>
      <c r="I16" s="36"/>
      <c r="J16" s="36"/>
      <c r="K16" s="36"/>
      <c r="L16" s="36"/>
      <c r="M16" s="36"/>
      <c r="N16" s="36"/>
      <c r="O16" s="36"/>
      <c r="P16" s="36"/>
      <c r="Q16" s="36"/>
      <c r="R16" s="36"/>
      <c r="S16" s="36"/>
      <c r="T16" s="36"/>
      <c r="U16" s="36"/>
      <c r="V16" s="36"/>
      <c r="W16" s="36"/>
      <c r="X16" s="40"/>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row>
    <row r="17" spans="1:63" s="32" customFormat="1" ht="30" customHeight="1" thickBot="1" x14ac:dyDescent="0.25">
      <c r="A17" s="6"/>
      <c r="B17" s="33" t="s">
        <v>17</v>
      </c>
      <c r="C17" s="38">
        <v>0</v>
      </c>
      <c r="D17" s="35">
        <f>Project_Start</f>
        <v>45665</v>
      </c>
      <c r="E17" s="39"/>
      <c r="F17" s="8"/>
      <c r="G17" s="4"/>
      <c r="H17" s="36"/>
      <c r="I17" s="36"/>
      <c r="J17" s="36"/>
      <c r="K17" s="36"/>
      <c r="L17" s="36"/>
      <c r="M17" s="36"/>
      <c r="N17" s="36"/>
      <c r="O17" s="36"/>
      <c r="P17" s="36"/>
      <c r="Q17" s="36"/>
      <c r="R17" s="36"/>
      <c r="S17" s="36"/>
      <c r="T17" s="36"/>
      <c r="U17" s="36"/>
      <c r="V17" s="36"/>
      <c r="W17" s="36"/>
      <c r="X17" s="40"/>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row>
    <row r="18" spans="1:63" s="32" customFormat="1" ht="30" customHeight="1" thickBot="1" x14ac:dyDescent="0.25">
      <c r="A18" s="6"/>
      <c r="B18" s="33" t="s">
        <v>18</v>
      </c>
      <c r="C18" s="47"/>
      <c r="D18" s="48"/>
      <c r="E18" s="48"/>
      <c r="F18" s="8"/>
      <c r="G18" s="4"/>
      <c r="H18" s="36"/>
      <c r="I18" s="36"/>
      <c r="J18" s="36"/>
      <c r="K18" s="36"/>
      <c r="L18" s="36"/>
      <c r="M18" s="36"/>
      <c r="N18" s="36"/>
      <c r="O18" s="36"/>
      <c r="P18" s="36"/>
      <c r="Q18" s="36"/>
      <c r="R18" s="36"/>
      <c r="S18" s="36"/>
      <c r="T18" s="36"/>
      <c r="U18" s="36"/>
      <c r="V18" s="36"/>
      <c r="W18" s="36"/>
      <c r="X18" s="40"/>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row>
    <row r="19" spans="1:63" s="32" customFormat="1" ht="30" customHeight="1" thickBot="1" x14ac:dyDescent="0.25">
      <c r="A19" s="7"/>
      <c r="B19" s="41" t="s">
        <v>0</v>
      </c>
      <c r="C19" s="42"/>
      <c r="D19" s="43"/>
      <c r="E19" s="44"/>
      <c r="F19" s="8"/>
      <c r="G19" s="5" t="str">
        <f t="shared" si="5"/>
        <v/>
      </c>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row>
    <row r="20" spans="1:63" ht="30" customHeight="1" x14ac:dyDescent="0.2">
      <c r="F20" s="3"/>
    </row>
  </sheetData>
  <mergeCells count="17">
    <mergeCell ref="A5:A6"/>
    <mergeCell ref="B5:B6"/>
    <mergeCell ref="C5:C6"/>
    <mergeCell ref="D5:D6"/>
    <mergeCell ref="E5:E6"/>
    <mergeCell ref="P2:Y2"/>
    <mergeCell ref="P1:Y1"/>
    <mergeCell ref="H1:N1"/>
    <mergeCell ref="H2:N2"/>
    <mergeCell ref="BE4:BK4"/>
    <mergeCell ref="H4:N4"/>
    <mergeCell ref="O4:U4"/>
    <mergeCell ref="V4:AB4"/>
    <mergeCell ref="AC4:AI4"/>
    <mergeCell ref="AJ4:AP4"/>
    <mergeCell ref="AQ4:AW4"/>
    <mergeCell ref="AX4:BD4"/>
  </mergeCells>
  <conditionalFormatting sqref="C7:C19">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H4:BK18">
    <cfRule type="expression" dxfId="2" priority="1">
      <formula>AND(TODAY()&gt;=H$5, TODAY()&lt;I$5)</formula>
    </cfRule>
  </conditionalFormatting>
  <conditionalFormatting sqref="H9:BK18">
    <cfRule type="expression" dxfId="1" priority="6">
      <formula>AND(task_start&lt;=H$5,ROUNDDOWN((task_end-task_start+1)*task_progress,0)+task_start-1&gt;=H$5)</formula>
    </cfRule>
    <cfRule type="expression" dxfId="0" priority="7" stopIfTrue="1">
      <formula>AND(task_end&gt;=H$5,task_start&lt;I$5)</formula>
    </cfRule>
  </conditionalFormatting>
  <dataValidations count="10">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This row marks the end of the Project Schedule. DO NOT enter anything in this row. _x000a_Insert new rows ABOVE this one to continue building out your Project Schedule." sqref="A19"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C7:C19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Timeline</vt:lpstr>
      <vt:lpstr>Display_Week</vt:lpstr>
      <vt:lpstr>Timeline!Print_Titles</vt:lpstr>
      <vt:lpstr>Project_Start</vt:lpstr>
      <vt:lpstr>Timeline!task_end</vt:lpstr>
      <vt:lpstr>Timeline!task_progress</vt:lpstr>
      <vt:lpstr>Timeline!task_start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Mark Yeo Tee Shen</dc:creator>
  <dc:description/>
  <cp:lastModifiedBy>Mark Yeo Tee Shen</cp:lastModifiedBy>
  <dcterms:created xsi:type="dcterms:W3CDTF">2022-03-11T22:41:12Z</dcterms:created>
  <dcterms:modified xsi:type="dcterms:W3CDTF">2025-01-28T08:12:55Z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