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ke/Documents/GitHub/UCI-IRV-DATA-PT-08-2019-U-C_Homeworks/excel-challenge/"/>
    </mc:Choice>
  </mc:AlternateContent>
  <xr:revisionPtr revIDLastSave="0" documentId="8_{D2F41CC9-50CD-1B4F-8F63-2C74540F7C2F}" xr6:coauthVersionLast="44" xr6:coauthVersionMax="44" xr10:uidLastSave="{00000000-0000-0000-0000-000000000000}"/>
  <bookViews>
    <workbookView xWindow="0" yWindow="0" windowWidth="16760" windowHeight="21000" activeTab="3" xr2:uid="{00000000-000D-0000-FFFF-FFFF00000000}"/>
  </bookViews>
  <sheets>
    <sheet name="Sheet7" sheetId="7" r:id="rId1"/>
    <sheet name="Data" sheetId="1" r:id="rId2"/>
    <sheet name="Pivot Table - Category" sheetId="3" r:id="rId3"/>
    <sheet name="Pivot Table - SubCat" sheetId="4" r:id="rId4"/>
    <sheet name="Pivot Table - Timeline" sheetId="8" r:id="rId5"/>
  </sheets>
  <definedNames>
    <definedName name="_xlnm._FilterDatabase" localSheetId="1" hidden="1">Data!$A$1:$V$4115</definedName>
  </definedNames>
  <calcPr calcId="191029"/>
  <pivotCaches>
    <pivotCache cacheId="0" r:id="rId6"/>
    <pivotCache cacheId="1" r:id="rId7"/>
    <pivotCache cacheId="2" r:id="rId8"/>
    <pivotCache cacheId="3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V4025" i="1" s="1"/>
  <c r="S4026" i="1"/>
  <c r="S4027" i="1"/>
  <c r="S4028" i="1"/>
  <c r="S4029" i="1"/>
  <c r="S4030" i="1"/>
  <c r="S4031" i="1"/>
  <c r="S4032" i="1"/>
  <c r="S4033" i="1"/>
  <c r="V4033" i="1" s="1"/>
  <c r="S4034" i="1"/>
  <c r="S4035" i="1"/>
  <c r="S4036" i="1"/>
  <c r="S4037" i="1"/>
  <c r="S4038" i="1"/>
  <c r="S4039" i="1"/>
  <c r="S4040" i="1"/>
  <c r="S4041" i="1"/>
  <c r="V4041" i="1" s="1"/>
  <c r="S4042" i="1"/>
  <c r="S4043" i="1"/>
  <c r="S4044" i="1"/>
  <c r="S4045" i="1"/>
  <c r="S4046" i="1"/>
  <c r="S4047" i="1"/>
  <c r="S4048" i="1"/>
  <c r="S4049" i="1"/>
  <c r="V4049" i="1" s="1"/>
  <c r="S4050" i="1"/>
  <c r="S4051" i="1"/>
  <c r="S4052" i="1"/>
  <c r="S4053" i="1"/>
  <c r="S4054" i="1"/>
  <c r="S4055" i="1"/>
  <c r="S4056" i="1"/>
  <c r="S4057" i="1"/>
  <c r="V4057" i="1" s="1"/>
  <c r="S4058" i="1"/>
  <c r="S4059" i="1"/>
  <c r="S4060" i="1"/>
  <c r="S4061" i="1"/>
  <c r="S4062" i="1"/>
  <c r="S4063" i="1"/>
  <c r="S4064" i="1"/>
  <c r="S4065" i="1"/>
  <c r="V4065" i="1" s="1"/>
  <c r="S4066" i="1"/>
  <c r="S4067" i="1"/>
  <c r="S4068" i="1"/>
  <c r="S4069" i="1"/>
  <c r="S4070" i="1"/>
  <c r="S4071" i="1"/>
  <c r="S4072" i="1"/>
  <c r="S4073" i="1"/>
  <c r="V4073" i="1" s="1"/>
  <c r="S4074" i="1"/>
  <c r="S4075" i="1"/>
  <c r="S4076" i="1"/>
  <c r="S4077" i="1"/>
  <c r="S4078" i="1"/>
  <c r="S4079" i="1"/>
  <c r="S4080" i="1"/>
  <c r="S4081" i="1"/>
  <c r="V4081" i="1" s="1"/>
  <c r="S4082" i="1"/>
  <c r="S4083" i="1"/>
  <c r="S4084" i="1"/>
  <c r="S4085" i="1"/>
  <c r="S4086" i="1"/>
  <c r="S4087" i="1"/>
  <c r="S4088" i="1"/>
  <c r="S4089" i="1"/>
  <c r="V4089" i="1" s="1"/>
  <c r="S4090" i="1"/>
  <c r="S4091" i="1"/>
  <c r="S4092" i="1"/>
  <c r="S4093" i="1"/>
  <c r="S4094" i="1"/>
  <c r="S4095" i="1"/>
  <c r="S4096" i="1"/>
  <c r="S4097" i="1"/>
  <c r="V4097" i="1" s="1"/>
  <c r="S4098" i="1"/>
  <c r="S4099" i="1"/>
  <c r="S4100" i="1"/>
  <c r="S4101" i="1"/>
  <c r="S4102" i="1"/>
  <c r="S4103" i="1"/>
  <c r="S4104" i="1"/>
  <c r="S4105" i="1"/>
  <c r="V4105" i="1" s="1"/>
  <c r="S4106" i="1"/>
  <c r="S4107" i="1"/>
  <c r="S4108" i="1"/>
  <c r="S4109" i="1"/>
  <c r="S4110" i="1"/>
  <c r="S4111" i="1"/>
  <c r="S4112" i="1"/>
  <c r="S4113" i="1"/>
  <c r="V4113" i="1" s="1"/>
  <c r="S4114" i="1"/>
  <c r="S4115" i="1"/>
  <c r="U2" i="1"/>
  <c r="T2" i="1"/>
  <c r="S2" i="1"/>
  <c r="V2" i="1" s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V4109" i="1" l="1"/>
  <c r="U4109" i="1"/>
  <c r="V4101" i="1"/>
  <c r="U4101" i="1"/>
  <c r="V4093" i="1"/>
  <c r="U4093" i="1"/>
  <c r="V4085" i="1"/>
  <c r="U4085" i="1"/>
  <c r="V4077" i="1"/>
  <c r="U4077" i="1"/>
  <c r="V4069" i="1"/>
  <c r="U4069" i="1"/>
  <c r="V4061" i="1"/>
  <c r="U4061" i="1"/>
  <c r="V4053" i="1"/>
  <c r="U4053" i="1"/>
  <c r="V4045" i="1"/>
  <c r="U4045" i="1"/>
  <c r="V4037" i="1"/>
  <c r="U4037" i="1"/>
  <c r="V4029" i="1"/>
  <c r="U4029" i="1"/>
  <c r="V4021" i="1"/>
  <c r="U4021" i="1"/>
  <c r="V4013" i="1"/>
  <c r="U4013" i="1"/>
  <c r="V4005" i="1"/>
  <c r="U4005" i="1"/>
  <c r="V3997" i="1"/>
  <c r="U3997" i="1"/>
  <c r="V3989" i="1"/>
  <c r="U3989" i="1"/>
  <c r="V3981" i="1"/>
  <c r="U3981" i="1"/>
  <c r="V3973" i="1"/>
  <c r="U3973" i="1"/>
  <c r="V3965" i="1"/>
  <c r="U3965" i="1"/>
  <c r="V3957" i="1"/>
  <c r="U3957" i="1"/>
  <c r="V3949" i="1"/>
  <c r="U3949" i="1"/>
  <c r="V3941" i="1"/>
  <c r="U3941" i="1"/>
  <c r="V3933" i="1"/>
  <c r="U3933" i="1"/>
  <c r="V3925" i="1"/>
  <c r="U3925" i="1"/>
  <c r="V3917" i="1"/>
  <c r="U3917" i="1"/>
  <c r="V3909" i="1"/>
  <c r="U3909" i="1"/>
  <c r="V3901" i="1"/>
  <c r="U3901" i="1"/>
  <c r="V3893" i="1"/>
  <c r="U3893" i="1"/>
  <c r="V3885" i="1"/>
  <c r="U3885" i="1"/>
  <c r="V3877" i="1"/>
  <c r="U3877" i="1"/>
  <c r="V3869" i="1"/>
  <c r="U3869" i="1"/>
  <c r="V3861" i="1"/>
  <c r="U3861" i="1"/>
  <c r="V3853" i="1"/>
  <c r="U3853" i="1"/>
  <c r="V3845" i="1"/>
  <c r="U3845" i="1"/>
  <c r="V3837" i="1"/>
  <c r="U3837" i="1"/>
  <c r="V3829" i="1"/>
  <c r="U3829" i="1"/>
  <c r="V3821" i="1"/>
  <c r="U3821" i="1"/>
  <c r="V3813" i="1"/>
  <c r="U3813" i="1"/>
  <c r="V3805" i="1"/>
  <c r="U3805" i="1"/>
  <c r="V3797" i="1"/>
  <c r="U3797" i="1"/>
  <c r="V3789" i="1"/>
  <c r="U3789" i="1"/>
  <c r="V3781" i="1"/>
  <c r="U3781" i="1"/>
  <c r="V3773" i="1"/>
  <c r="U3773" i="1"/>
  <c r="V3765" i="1"/>
  <c r="U3765" i="1"/>
  <c r="V3757" i="1"/>
  <c r="U3757" i="1"/>
  <c r="V3749" i="1"/>
  <c r="U3749" i="1"/>
  <c r="V3741" i="1"/>
  <c r="U3741" i="1"/>
  <c r="V3733" i="1"/>
  <c r="U3733" i="1"/>
  <c r="V3725" i="1"/>
  <c r="U3725" i="1"/>
  <c r="V3717" i="1"/>
  <c r="U3717" i="1"/>
  <c r="V3709" i="1"/>
  <c r="U3709" i="1"/>
  <c r="V3701" i="1"/>
  <c r="U3701" i="1"/>
  <c r="V3693" i="1"/>
  <c r="U3693" i="1"/>
  <c r="V3685" i="1"/>
  <c r="U3685" i="1"/>
  <c r="V3677" i="1"/>
  <c r="U3677" i="1"/>
  <c r="V3669" i="1"/>
  <c r="U3669" i="1"/>
  <c r="V3661" i="1"/>
  <c r="U3661" i="1"/>
  <c r="V3653" i="1"/>
  <c r="U3653" i="1"/>
  <c r="V3645" i="1"/>
  <c r="U3645" i="1"/>
  <c r="V3637" i="1"/>
  <c r="U3637" i="1"/>
  <c r="V3629" i="1"/>
  <c r="U3629" i="1"/>
  <c r="V3621" i="1"/>
  <c r="U3621" i="1"/>
  <c r="V3613" i="1"/>
  <c r="U3613" i="1"/>
  <c r="V3605" i="1"/>
  <c r="U3605" i="1"/>
  <c r="V3597" i="1"/>
  <c r="U3597" i="1"/>
  <c r="V3589" i="1"/>
  <c r="U3589" i="1"/>
  <c r="V3581" i="1"/>
  <c r="U3581" i="1"/>
  <c r="V3573" i="1"/>
  <c r="U3573" i="1"/>
  <c r="V3565" i="1"/>
  <c r="U3565" i="1"/>
  <c r="V3557" i="1"/>
  <c r="U3557" i="1"/>
  <c r="V3549" i="1"/>
  <c r="U3549" i="1"/>
  <c r="V3541" i="1"/>
  <c r="U3541" i="1"/>
  <c r="V3533" i="1"/>
  <c r="U3533" i="1"/>
  <c r="V3525" i="1"/>
  <c r="U3525" i="1"/>
  <c r="V3517" i="1"/>
  <c r="U3517" i="1"/>
  <c r="V3509" i="1"/>
  <c r="U3509" i="1"/>
  <c r="V3501" i="1"/>
  <c r="U3501" i="1"/>
  <c r="V3493" i="1"/>
  <c r="U3493" i="1"/>
  <c r="V3485" i="1"/>
  <c r="U3485" i="1"/>
  <c r="V3477" i="1"/>
  <c r="U3477" i="1"/>
  <c r="V3469" i="1"/>
  <c r="U3469" i="1"/>
  <c r="V3461" i="1"/>
  <c r="U3461" i="1"/>
  <c r="V3453" i="1"/>
  <c r="U3453" i="1"/>
  <c r="V3445" i="1"/>
  <c r="U3445" i="1"/>
  <c r="V3437" i="1"/>
  <c r="U3437" i="1"/>
  <c r="V3429" i="1"/>
  <c r="U3429" i="1"/>
  <c r="V3421" i="1"/>
  <c r="U3421" i="1"/>
  <c r="V3413" i="1"/>
  <c r="U3413" i="1"/>
  <c r="V3405" i="1"/>
  <c r="U3405" i="1"/>
  <c r="V3397" i="1"/>
  <c r="U3397" i="1"/>
  <c r="V3389" i="1"/>
  <c r="U3389" i="1"/>
  <c r="V3381" i="1"/>
  <c r="U3381" i="1"/>
  <c r="V3373" i="1"/>
  <c r="U3373" i="1"/>
  <c r="V3365" i="1"/>
  <c r="U3365" i="1"/>
  <c r="V3357" i="1"/>
  <c r="U3357" i="1"/>
  <c r="V3349" i="1"/>
  <c r="U3349" i="1"/>
  <c r="V3341" i="1"/>
  <c r="U3341" i="1"/>
  <c r="V3333" i="1"/>
  <c r="U3333" i="1"/>
  <c r="V3325" i="1"/>
  <c r="U3325" i="1"/>
  <c r="V3317" i="1"/>
  <c r="U3317" i="1"/>
  <c r="V3309" i="1"/>
  <c r="U3309" i="1"/>
  <c r="V3301" i="1"/>
  <c r="U3301" i="1"/>
  <c r="V3293" i="1"/>
  <c r="U3293" i="1"/>
  <c r="V3285" i="1"/>
  <c r="U3285" i="1"/>
  <c r="V3277" i="1"/>
  <c r="U3277" i="1"/>
  <c r="V3269" i="1"/>
  <c r="U3269" i="1"/>
  <c r="V3261" i="1"/>
  <c r="U3261" i="1"/>
  <c r="V3253" i="1"/>
  <c r="U3253" i="1"/>
  <c r="V3245" i="1"/>
  <c r="U3245" i="1"/>
  <c r="V3237" i="1"/>
  <c r="U3237" i="1"/>
  <c r="V3229" i="1"/>
  <c r="U3229" i="1"/>
  <c r="V3221" i="1"/>
  <c r="U3221" i="1"/>
  <c r="V3213" i="1"/>
  <c r="U3213" i="1"/>
  <c r="V3205" i="1"/>
  <c r="U3205" i="1"/>
  <c r="V3197" i="1"/>
  <c r="U3197" i="1"/>
  <c r="V3189" i="1"/>
  <c r="U3189" i="1"/>
  <c r="V3181" i="1"/>
  <c r="U3181" i="1"/>
  <c r="V3173" i="1"/>
  <c r="U3173" i="1"/>
  <c r="V3165" i="1"/>
  <c r="U3165" i="1"/>
  <c r="V3157" i="1"/>
  <c r="U3157" i="1"/>
  <c r="V3149" i="1"/>
  <c r="U3149" i="1"/>
  <c r="V3141" i="1"/>
  <c r="U3141" i="1"/>
  <c r="V3133" i="1"/>
  <c r="U3133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2989" i="1"/>
  <c r="U2989" i="1"/>
  <c r="V2981" i="1"/>
  <c r="U2981" i="1"/>
  <c r="V2973" i="1"/>
  <c r="U2973" i="1"/>
  <c r="V2965" i="1"/>
  <c r="U2965" i="1"/>
  <c r="V2957" i="1"/>
  <c r="U2957" i="1"/>
  <c r="V2949" i="1"/>
  <c r="U2949" i="1"/>
  <c r="V2941" i="1"/>
  <c r="U2941" i="1"/>
  <c r="V2933" i="1"/>
  <c r="U2933" i="1"/>
  <c r="V2925" i="1"/>
  <c r="U2925" i="1"/>
  <c r="V2917" i="1"/>
  <c r="U2917" i="1"/>
  <c r="V2909" i="1"/>
  <c r="U2909" i="1"/>
  <c r="V2901" i="1"/>
  <c r="U2901" i="1"/>
  <c r="V2893" i="1"/>
  <c r="U2893" i="1"/>
  <c r="V2885" i="1"/>
  <c r="U2885" i="1"/>
  <c r="V2877" i="1"/>
  <c r="U2877" i="1"/>
  <c r="V2869" i="1"/>
  <c r="U2869" i="1"/>
  <c r="V2861" i="1"/>
  <c r="U2861" i="1"/>
  <c r="V2853" i="1"/>
  <c r="U2853" i="1"/>
  <c r="V2845" i="1"/>
  <c r="U2845" i="1"/>
  <c r="V2837" i="1"/>
  <c r="U2837" i="1"/>
  <c r="V2829" i="1"/>
  <c r="U2829" i="1"/>
  <c r="V2821" i="1"/>
  <c r="U2821" i="1"/>
  <c r="V2813" i="1"/>
  <c r="U2813" i="1"/>
  <c r="V2805" i="1"/>
  <c r="U2805" i="1"/>
  <c r="V2797" i="1"/>
  <c r="U2797" i="1"/>
  <c r="V2789" i="1"/>
  <c r="U278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37" i="1"/>
  <c r="U2437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73" i="1"/>
  <c r="U2373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97" i="1"/>
  <c r="U1997" i="1"/>
  <c r="V1989" i="1"/>
  <c r="U1989" i="1"/>
  <c r="V1981" i="1"/>
  <c r="U1981" i="1"/>
  <c r="V1973" i="1"/>
  <c r="U1973" i="1"/>
  <c r="V1965" i="1"/>
  <c r="U1965" i="1"/>
  <c r="V1957" i="1"/>
  <c r="U1957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1893" i="1"/>
  <c r="U1893" i="1"/>
  <c r="V1885" i="1"/>
  <c r="U1885" i="1"/>
  <c r="V1877" i="1"/>
  <c r="U1877" i="1"/>
  <c r="V1869" i="1"/>
  <c r="U1869" i="1"/>
  <c r="V1861" i="1"/>
  <c r="U1861" i="1"/>
  <c r="V1853" i="1"/>
  <c r="U1853" i="1"/>
  <c r="V1845" i="1"/>
  <c r="U1845" i="1"/>
  <c r="V1837" i="1"/>
  <c r="U1837" i="1"/>
  <c r="V1829" i="1"/>
  <c r="U1829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1301" i="1"/>
  <c r="U1301" i="1"/>
  <c r="V1293" i="1"/>
  <c r="U1293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41" i="1"/>
  <c r="U941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61" i="1"/>
  <c r="U861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U4081" i="1"/>
  <c r="V4108" i="1"/>
  <c r="U4108" i="1"/>
  <c r="V4100" i="1"/>
  <c r="U4100" i="1"/>
  <c r="V4092" i="1"/>
  <c r="U4092" i="1"/>
  <c r="V4084" i="1"/>
  <c r="U4084" i="1"/>
  <c r="V4076" i="1"/>
  <c r="U4076" i="1"/>
  <c r="V4068" i="1"/>
  <c r="U4068" i="1"/>
  <c r="V4060" i="1"/>
  <c r="U4060" i="1"/>
  <c r="V4052" i="1"/>
  <c r="U4052" i="1"/>
  <c r="V4044" i="1"/>
  <c r="U4044" i="1"/>
  <c r="V4036" i="1"/>
  <c r="U4036" i="1"/>
  <c r="V4028" i="1"/>
  <c r="U4028" i="1"/>
  <c r="V4020" i="1"/>
  <c r="U4020" i="1"/>
  <c r="V4012" i="1"/>
  <c r="U4012" i="1"/>
  <c r="V4004" i="1"/>
  <c r="U4004" i="1"/>
  <c r="V3996" i="1"/>
  <c r="U3996" i="1"/>
  <c r="V3988" i="1"/>
  <c r="U3988" i="1"/>
  <c r="V3980" i="1"/>
  <c r="U3980" i="1"/>
  <c r="V3972" i="1"/>
  <c r="U3972" i="1"/>
  <c r="V3964" i="1"/>
  <c r="U3964" i="1"/>
  <c r="V3956" i="1"/>
  <c r="U3956" i="1"/>
  <c r="V3948" i="1"/>
  <c r="U3948" i="1"/>
  <c r="V3940" i="1"/>
  <c r="U3940" i="1"/>
  <c r="V3932" i="1"/>
  <c r="U3932" i="1"/>
  <c r="V3924" i="1"/>
  <c r="U3924" i="1"/>
  <c r="V3916" i="1"/>
  <c r="U3916" i="1"/>
  <c r="V3908" i="1"/>
  <c r="U3908" i="1"/>
  <c r="V3900" i="1"/>
  <c r="U3900" i="1"/>
  <c r="V3892" i="1"/>
  <c r="U3892" i="1"/>
  <c r="V3884" i="1"/>
  <c r="U3884" i="1"/>
  <c r="V3876" i="1"/>
  <c r="U3876" i="1"/>
  <c r="V3868" i="1"/>
  <c r="U3868" i="1"/>
  <c r="V3860" i="1"/>
  <c r="U3860" i="1"/>
  <c r="V3852" i="1"/>
  <c r="U3852" i="1"/>
  <c r="V3844" i="1"/>
  <c r="U3844" i="1"/>
  <c r="V3836" i="1"/>
  <c r="U3836" i="1"/>
  <c r="V3828" i="1"/>
  <c r="U3828" i="1"/>
  <c r="V3820" i="1"/>
  <c r="U3820" i="1"/>
  <c r="V3812" i="1"/>
  <c r="U3812" i="1"/>
  <c r="V3804" i="1"/>
  <c r="U3804" i="1"/>
  <c r="V3796" i="1"/>
  <c r="U3796" i="1"/>
  <c r="V3788" i="1"/>
  <c r="U3788" i="1"/>
  <c r="V3780" i="1"/>
  <c r="U3780" i="1"/>
  <c r="V3772" i="1"/>
  <c r="U3772" i="1"/>
  <c r="V3764" i="1"/>
  <c r="U3764" i="1"/>
  <c r="V3756" i="1"/>
  <c r="U3756" i="1"/>
  <c r="V3748" i="1"/>
  <c r="U3748" i="1"/>
  <c r="V3740" i="1"/>
  <c r="U3740" i="1"/>
  <c r="V3732" i="1"/>
  <c r="U3732" i="1"/>
  <c r="V3724" i="1"/>
  <c r="U3724" i="1"/>
  <c r="V3716" i="1"/>
  <c r="U3716" i="1"/>
  <c r="V3708" i="1"/>
  <c r="U3708" i="1"/>
  <c r="V3700" i="1"/>
  <c r="U3700" i="1"/>
  <c r="V3692" i="1"/>
  <c r="U3692" i="1"/>
  <c r="V3684" i="1"/>
  <c r="U3684" i="1"/>
  <c r="V3676" i="1"/>
  <c r="U3676" i="1"/>
  <c r="V3668" i="1"/>
  <c r="U3668" i="1"/>
  <c r="V3660" i="1"/>
  <c r="U3660" i="1"/>
  <c r="V3652" i="1"/>
  <c r="U3652" i="1"/>
  <c r="V3644" i="1"/>
  <c r="U3644" i="1"/>
  <c r="V3636" i="1"/>
  <c r="U3636" i="1"/>
  <c r="V3628" i="1"/>
  <c r="U3628" i="1"/>
  <c r="V3620" i="1"/>
  <c r="U3620" i="1"/>
  <c r="V3612" i="1"/>
  <c r="U3612" i="1"/>
  <c r="V3604" i="1"/>
  <c r="U3604" i="1"/>
  <c r="V3596" i="1"/>
  <c r="U3596" i="1"/>
  <c r="V3588" i="1"/>
  <c r="U3588" i="1"/>
  <c r="V3580" i="1"/>
  <c r="U3580" i="1"/>
  <c r="V3572" i="1"/>
  <c r="U3572" i="1"/>
  <c r="V3564" i="1"/>
  <c r="U3564" i="1"/>
  <c r="V3556" i="1"/>
  <c r="U3556" i="1"/>
  <c r="V3548" i="1"/>
  <c r="U3548" i="1"/>
  <c r="V3540" i="1"/>
  <c r="U3540" i="1"/>
  <c r="V3532" i="1"/>
  <c r="U3532" i="1"/>
  <c r="V3524" i="1"/>
  <c r="U3524" i="1"/>
  <c r="V3516" i="1"/>
  <c r="U3516" i="1"/>
  <c r="V3508" i="1"/>
  <c r="U3508" i="1"/>
  <c r="V3500" i="1"/>
  <c r="U3500" i="1"/>
  <c r="V3492" i="1"/>
  <c r="U3492" i="1"/>
  <c r="V3484" i="1"/>
  <c r="U3484" i="1"/>
  <c r="V3476" i="1"/>
  <c r="U3476" i="1"/>
  <c r="V3468" i="1"/>
  <c r="U3468" i="1"/>
  <c r="V3460" i="1"/>
  <c r="U3460" i="1"/>
  <c r="V3452" i="1"/>
  <c r="U3452" i="1"/>
  <c r="V3444" i="1"/>
  <c r="U3444" i="1"/>
  <c r="V3436" i="1"/>
  <c r="U3436" i="1"/>
  <c r="V3428" i="1"/>
  <c r="U3428" i="1"/>
  <c r="V3420" i="1"/>
  <c r="U3420" i="1"/>
  <c r="V3412" i="1"/>
  <c r="U3412" i="1"/>
  <c r="V3404" i="1"/>
  <c r="U3404" i="1"/>
  <c r="V3396" i="1"/>
  <c r="U3396" i="1"/>
  <c r="V3388" i="1"/>
  <c r="U3388" i="1"/>
  <c r="V3380" i="1"/>
  <c r="U3380" i="1"/>
  <c r="V3372" i="1"/>
  <c r="U3372" i="1"/>
  <c r="V3364" i="1"/>
  <c r="U3364" i="1"/>
  <c r="V3356" i="1"/>
  <c r="U3356" i="1"/>
  <c r="V3348" i="1"/>
  <c r="U3348" i="1"/>
  <c r="V3340" i="1"/>
  <c r="U3340" i="1"/>
  <c r="V3332" i="1"/>
  <c r="U3332" i="1"/>
  <c r="V3324" i="1"/>
  <c r="U3324" i="1"/>
  <c r="V3316" i="1"/>
  <c r="U3316" i="1"/>
  <c r="V3308" i="1"/>
  <c r="U3308" i="1"/>
  <c r="V3300" i="1"/>
  <c r="U3300" i="1"/>
  <c r="V3292" i="1"/>
  <c r="U3292" i="1"/>
  <c r="V3284" i="1"/>
  <c r="U3284" i="1"/>
  <c r="V3276" i="1"/>
  <c r="U3276" i="1"/>
  <c r="V3268" i="1"/>
  <c r="U3268" i="1"/>
  <c r="V3260" i="1"/>
  <c r="U3260" i="1"/>
  <c r="V3252" i="1"/>
  <c r="U3252" i="1"/>
  <c r="V3244" i="1"/>
  <c r="U3244" i="1"/>
  <c r="V3236" i="1"/>
  <c r="U3236" i="1"/>
  <c r="V3228" i="1"/>
  <c r="U3228" i="1"/>
  <c r="V3220" i="1"/>
  <c r="U3220" i="1"/>
  <c r="V3212" i="1"/>
  <c r="U3212" i="1"/>
  <c r="V3204" i="1"/>
  <c r="U3204" i="1"/>
  <c r="V3196" i="1"/>
  <c r="U3196" i="1"/>
  <c r="V3188" i="1"/>
  <c r="U3188" i="1"/>
  <c r="V3180" i="1"/>
  <c r="U3180" i="1"/>
  <c r="V3172" i="1"/>
  <c r="U3172" i="1"/>
  <c r="V3164" i="1"/>
  <c r="U3164" i="1"/>
  <c r="V3156" i="1"/>
  <c r="U3156" i="1"/>
  <c r="V3148" i="1"/>
  <c r="U3148" i="1"/>
  <c r="V3140" i="1"/>
  <c r="U3140" i="1"/>
  <c r="V3132" i="1"/>
  <c r="U3132" i="1"/>
  <c r="V3124" i="1"/>
  <c r="U3124" i="1"/>
  <c r="V3116" i="1"/>
  <c r="U3116" i="1"/>
  <c r="V3108" i="1"/>
  <c r="U3108" i="1"/>
  <c r="V3100" i="1"/>
  <c r="U3100" i="1"/>
  <c r="V3092" i="1"/>
  <c r="U3092" i="1"/>
  <c r="V3084" i="1"/>
  <c r="U3084" i="1"/>
  <c r="V3076" i="1"/>
  <c r="U3076" i="1"/>
  <c r="V3068" i="1"/>
  <c r="U3068" i="1"/>
  <c r="V3060" i="1"/>
  <c r="U3060" i="1"/>
  <c r="V3052" i="1"/>
  <c r="U3052" i="1"/>
  <c r="V3044" i="1"/>
  <c r="U3044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2980" i="1"/>
  <c r="U2980" i="1"/>
  <c r="V2972" i="1"/>
  <c r="U2972" i="1"/>
  <c r="V2964" i="1"/>
  <c r="U2964" i="1"/>
  <c r="V2956" i="1"/>
  <c r="U2956" i="1"/>
  <c r="V2948" i="1"/>
  <c r="U2948" i="1"/>
  <c r="V2940" i="1"/>
  <c r="U2940" i="1"/>
  <c r="V2932" i="1"/>
  <c r="U2932" i="1"/>
  <c r="V2924" i="1"/>
  <c r="U2924" i="1"/>
  <c r="V2916" i="1"/>
  <c r="U2916" i="1"/>
  <c r="V2908" i="1"/>
  <c r="U2908" i="1"/>
  <c r="V2900" i="1"/>
  <c r="U2900" i="1"/>
  <c r="V2892" i="1"/>
  <c r="U2892" i="1"/>
  <c r="V2884" i="1"/>
  <c r="U2884" i="1"/>
  <c r="V2876" i="1"/>
  <c r="U2876" i="1"/>
  <c r="V2868" i="1"/>
  <c r="U2868" i="1"/>
  <c r="V2860" i="1"/>
  <c r="U2860" i="1"/>
  <c r="V2852" i="1"/>
  <c r="U2852" i="1"/>
  <c r="V2844" i="1"/>
  <c r="U2844" i="1"/>
  <c r="V2836" i="1"/>
  <c r="U2836" i="1"/>
  <c r="V2828" i="1"/>
  <c r="U2828" i="1"/>
  <c r="V2820" i="1"/>
  <c r="U2820" i="1"/>
  <c r="V2812" i="1"/>
  <c r="U2812" i="1"/>
  <c r="V2804" i="1"/>
  <c r="U2804" i="1"/>
  <c r="V2796" i="1"/>
  <c r="U2796" i="1"/>
  <c r="V2788" i="1"/>
  <c r="U2788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24" i="1"/>
  <c r="U2724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96" i="1"/>
  <c r="U2596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8" i="1"/>
  <c r="U2508" i="1"/>
  <c r="V2500" i="1"/>
  <c r="U2500" i="1"/>
  <c r="V2492" i="1"/>
  <c r="U2492" i="1"/>
  <c r="V2484" i="1"/>
  <c r="U2484" i="1"/>
  <c r="V2476" i="1"/>
  <c r="U2476" i="1"/>
  <c r="V2468" i="1"/>
  <c r="U2468" i="1"/>
  <c r="V2460" i="1"/>
  <c r="U2460" i="1"/>
  <c r="V2452" i="1"/>
  <c r="U2452" i="1"/>
  <c r="V2444" i="1"/>
  <c r="U2444" i="1"/>
  <c r="V2436" i="1"/>
  <c r="U2436" i="1"/>
  <c r="V2428" i="1"/>
  <c r="U2428" i="1"/>
  <c r="V2420" i="1"/>
  <c r="U2420" i="1"/>
  <c r="V2412" i="1"/>
  <c r="U2412" i="1"/>
  <c r="V2404" i="1"/>
  <c r="U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40" i="1"/>
  <c r="U2340" i="1"/>
  <c r="V2332" i="1"/>
  <c r="U2332" i="1"/>
  <c r="V2324" i="1"/>
  <c r="U2324" i="1"/>
  <c r="V2316" i="1"/>
  <c r="U2316" i="1"/>
  <c r="V2308" i="1"/>
  <c r="U2308" i="1"/>
  <c r="V2300" i="1"/>
  <c r="U2300" i="1"/>
  <c r="V2292" i="1"/>
  <c r="U2292" i="1"/>
  <c r="V2284" i="1"/>
  <c r="U2284" i="1"/>
  <c r="V2276" i="1"/>
  <c r="U2276" i="1"/>
  <c r="V2268" i="1"/>
  <c r="U2268" i="1"/>
  <c r="V2260" i="1"/>
  <c r="U2260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76" i="1"/>
  <c r="U2076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92" i="1"/>
  <c r="U1292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U4073" i="1"/>
  <c r="V4115" i="1"/>
  <c r="U4115" i="1"/>
  <c r="V4107" i="1"/>
  <c r="U4107" i="1"/>
  <c r="V4099" i="1"/>
  <c r="U4099" i="1"/>
  <c r="V4091" i="1"/>
  <c r="U4091" i="1"/>
  <c r="V4083" i="1"/>
  <c r="U4083" i="1"/>
  <c r="V4075" i="1"/>
  <c r="U4075" i="1"/>
  <c r="V4067" i="1"/>
  <c r="U4067" i="1"/>
  <c r="V4059" i="1"/>
  <c r="U4059" i="1"/>
  <c r="V4051" i="1"/>
  <c r="U4051" i="1"/>
  <c r="V4043" i="1"/>
  <c r="U4043" i="1"/>
  <c r="V4035" i="1"/>
  <c r="U4035" i="1"/>
  <c r="V4027" i="1"/>
  <c r="U4027" i="1"/>
  <c r="V4019" i="1"/>
  <c r="U4019" i="1"/>
  <c r="V4011" i="1"/>
  <c r="U4011" i="1"/>
  <c r="V4003" i="1"/>
  <c r="U4003" i="1"/>
  <c r="V3995" i="1"/>
  <c r="U3995" i="1"/>
  <c r="V3987" i="1"/>
  <c r="U3987" i="1"/>
  <c r="V3979" i="1"/>
  <c r="U3979" i="1"/>
  <c r="V3971" i="1"/>
  <c r="U3971" i="1"/>
  <c r="V3963" i="1"/>
  <c r="U3963" i="1"/>
  <c r="V3955" i="1"/>
  <c r="U3955" i="1"/>
  <c r="V3947" i="1"/>
  <c r="U3947" i="1"/>
  <c r="V3939" i="1"/>
  <c r="U3939" i="1"/>
  <c r="V3931" i="1"/>
  <c r="U3931" i="1"/>
  <c r="V3923" i="1"/>
  <c r="U3923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67" i="1"/>
  <c r="U3867" i="1"/>
  <c r="V3859" i="1"/>
  <c r="U3859" i="1"/>
  <c r="V3851" i="1"/>
  <c r="U3851" i="1"/>
  <c r="V3843" i="1"/>
  <c r="U3843" i="1"/>
  <c r="V3835" i="1"/>
  <c r="U3835" i="1"/>
  <c r="V3827" i="1"/>
  <c r="U3827" i="1"/>
  <c r="V3819" i="1"/>
  <c r="U3819" i="1"/>
  <c r="V3811" i="1"/>
  <c r="U3811" i="1"/>
  <c r="V3803" i="1"/>
  <c r="U3803" i="1"/>
  <c r="V3795" i="1"/>
  <c r="U3795" i="1"/>
  <c r="V3787" i="1"/>
  <c r="U3787" i="1"/>
  <c r="V3779" i="1"/>
  <c r="U3779" i="1"/>
  <c r="V3771" i="1"/>
  <c r="U3771" i="1"/>
  <c r="V3763" i="1"/>
  <c r="U3763" i="1"/>
  <c r="V3755" i="1"/>
  <c r="U3755" i="1"/>
  <c r="V3747" i="1"/>
  <c r="U3747" i="1"/>
  <c r="V3739" i="1"/>
  <c r="U3739" i="1"/>
  <c r="V3731" i="1"/>
  <c r="U3731" i="1"/>
  <c r="V3723" i="1"/>
  <c r="U3723" i="1"/>
  <c r="V3715" i="1"/>
  <c r="U3715" i="1"/>
  <c r="V3707" i="1"/>
  <c r="U3707" i="1"/>
  <c r="V3699" i="1"/>
  <c r="U3699" i="1"/>
  <c r="V3691" i="1"/>
  <c r="U3691" i="1"/>
  <c r="V3683" i="1"/>
  <c r="U3683" i="1"/>
  <c r="V3675" i="1"/>
  <c r="U3675" i="1"/>
  <c r="V3667" i="1"/>
  <c r="U3667" i="1"/>
  <c r="V3659" i="1"/>
  <c r="U3659" i="1"/>
  <c r="V3651" i="1"/>
  <c r="U3651" i="1"/>
  <c r="V3643" i="1"/>
  <c r="U3643" i="1"/>
  <c r="V3635" i="1"/>
  <c r="U3635" i="1"/>
  <c r="V3627" i="1"/>
  <c r="U3627" i="1"/>
  <c r="V3619" i="1"/>
  <c r="U3619" i="1"/>
  <c r="V3611" i="1"/>
  <c r="U3611" i="1"/>
  <c r="V3603" i="1"/>
  <c r="U3603" i="1"/>
  <c r="V3595" i="1"/>
  <c r="U3595" i="1"/>
  <c r="V3587" i="1"/>
  <c r="U3587" i="1"/>
  <c r="V3579" i="1"/>
  <c r="U3579" i="1"/>
  <c r="V3571" i="1"/>
  <c r="U3571" i="1"/>
  <c r="V3563" i="1"/>
  <c r="U3563" i="1"/>
  <c r="V3555" i="1"/>
  <c r="U3555" i="1"/>
  <c r="V3547" i="1"/>
  <c r="U3547" i="1"/>
  <c r="V3539" i="1"/>
  <c r="U3539" i="1"/>
  <c r="V3531" i="1"/>
  <c r="U3531" i="1"/>
  <c r="V3523" i="1"/>
  <c r="U3523" i="1"/>
  <c r="V3515" i="1"/>
  <c r="U3515" i="1"/>
  <c r="V3507" i="1"/>
  <c r="U3507" i="1"/>
  <c r="V3499" i="1"/>
  <c r="U3499" i="1"/>
  <c r="V3491" i="1"/>
  <c r="U3491" i="1"/>
  <c r="V3483" i="1"/>
  <c r="U3483" i="1"/>
  <c r="V3475" i="1"/>
  <c r="U3475" i="1"/>
  <c r="V3467" i="1"/>
  <c r="U3467" i="1"/>
  <c r="V3459" i="1"/>
  <c r="U3459" i="1"/>
  <c r="V3451" i="1"/>
  <c r="U3451" i="1"/>
  <c r="V3443" i="1"/>
  <c r="U3443" i="1"/>
  <c r="V3435" i="1"/>
  <c r="U3435" i="1"/>
  <c r="V3427" i="1"/>
  <c r="U3427" i="1"/>
  <c r="V3419" i="1"/>
  <c r="U3419" i="1"/>
  <c r="V3411" i="1"/>
  <c r="U3411" i="1"/>
  <c r="V3403" i="1"/>
  <c r="U3403" i="1"/>
  <c r="V3395" i="1"/>
  <c r="U3395" i="1"/>
  <c r="V3387" i="1"/>
  <c r="U3387" i="1"/>
  <c r="V3379" i="1"/>
  <c r="U3379" i="1"/>
  <c r="V3371" i="1"/>
  <c r="U3371" i="1"/>
  <c r="V3363" i="1"/>
  <c r="U3363" i="1"/>
  <c r="V3355" i="1"/>
  <c r="U3355" i="1"/>
  <c r="V3347" i="1"/>
  <c r="U3347" i="1"/>
  <c r="V3339" i="1"/>
  <c r="U3339" i="1"/>
  <c r="V3331" i="1"/>
  <c r="U3331" i="1"/>
  <c r="V3323" i="1"/>
  <c r="U3323" i="1"/>
  <c r="V3315" i="1"/>
  <c r="U3315" i="1"/>
  <c r="V3307" i="1"/>
  <c r="U3307" i="1"/>
  <c r="V3299" i="1"/>
  <c r="U3299" i="1"/>
  <c r="V3291" i="1"/>
  <c r="U3291" i="1"/>
  <c r="V3283" i="1"/>
  <c r="U3283" i="1"/>
  <c r="V3275" i="1"/>
  <c r="U3275" i="1"/>
  <c r="V3267" i="1"/>
  <c r="U3267" i="1"/>
  <c r="V3259" i="1"/>
  <c r="U3259" i="1"/>
  <c r="V3251" i="1"/>
  <c r="U3251" i="1"/>
  <c r="V3243" i="1"/>
  <c r="U3243" i="1"/>
  <c r="V3235" i="1"/>
  <c r="U3235" i="1"/>
  <c r="V3227" i="1"/>
  <c r="U3227" i="1"/>
  <c r="V3219" i="1"/>
  <c r="U3219" i="1"/>
  <c r="V3211" i="1"/>
  <c r="U3211" i="1"/>
  <c r="V3203" i="1"/>
  <c r="U3203" i="1"/>
  <c r="V3195" i="1"/>
  <c r="U3195" i="1"/>
  <c r="V3187" i="1"/>
  <c r="U3187" i="1"/>
  <c r="V3179" i="1"/>
  <c r="U3179" i="1"/>
  <c r="V3171" i="1"/>
  <c r="U3171" i="1"/>
  <c r="V3163" i="1"/>
  <c r="U3163" i="1"/>
  <c r="V3155" i="1"/>
  <c r="U3155" i="1"/>
  <c r="V3147" i="1"/>
  <c r="U3147" i="1"/>
  <c r="V3139" i="1"/>
  <c r="U3139" i="1"/>
  <c r="V3131" i="1"/>
  <c r="U3131" i="1"/>
  <c r="V3123" i="1"/>
  <c r="U3123" i="1"/>
  <c r="V3115" i="1"/>
  <c r="U3115" i="1"/>
  <c r="V3107" i="1"/>
  <c r="U3107" i="1"/>
  <c r="V3099" i="1"/>
  <c r="U3099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V2979" i="1"/>
  <c r="U2979" i="1"/>
  <c r="V2971" i="1"/>
  <c r="U2971" i="1"/>
  <c r="V2963" i="1"/>
  <c r="U2963" i="1"/>
  <c r="V2955" i="1"/>
  <c r="U2955" i="1"/>
  <c r="V2947" i="1"/>
  <c r="U2947" i="1"/>
  <c r="V2939" i="1"/>
  <c r="U2939" i="1"/>
  <c r="V2931" i="1"/>
  <c r="U2931" i="1"/>
  <c r="V2923" i="1"/>
  <c r="U2923" i="1"/>
  <c r="V2915" i="1"/>
  <c r="U2915" i="1"/>
  <c r="V2907" i="1"/>
  <c r="U2907" i="1"/>
  <c r="V2899" i="1"/>
  <c r="U2899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1299" i="1"/>
  <c r="U1299" i="1"/>
  <c r="V1291" i="1"/>
  <c r="U1291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U4065" i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V4026" i="1"/>
  <c r="U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V3946" i="1"/>
  <c r="U3946" i="1"/>
  <c r="V3938" i="1"/>
  <c r="U3938" i="1"/>
  <c r="V3930" i="1"/>
  <c r="U3930" i="1"/>
  <c r="V3922" i="1"/>
  <c r="U3922" i="1"/>
  <c r="V3914" i="1"/>
  <c r="U3914" i="1"/>
  <c r="V3906" i="1"/>
  <c r="U3906" i="1"/>
  <c r="V3898" i="1"/>
  <c r="U3898" i="1"/>
  <c r="V3890" i="1"/>
  <c r="U3890" i="1"/>
  <c r="V3882" i="1"/>
  <c r="U3882" i="1"/>
  <c r="V3874" i="1"/>
  <c r="U3874" i="1"/>
  <c r="V3866" i="1"/>
  <c r="U3866" i="1"/>
  <c r="V3858" i="1"/>
  <c r="U3858" i="1"/>
  <c r="V3850" i="1"/>
  <c r="U3850" i="1"/>
  <c r="V3842" i="1"/>
  <c r="U3842" i="1"/>
  <c r="V3834" i="1"/>
  <c r="U3834" i="1"/>
  <c r="V3826" i="1"/>
  <c r="U3826" i="1"/>
  <c r="V3818" i="1"/>
  <c r="U3818" i="1"/>
  <c r="V3810" i="1"/>
  <c r="U3810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54" i="1"/>
  <c r="U3554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50" i="1"/>
  <c r="U2850" i="1"/>
  <c r="V2842" i="1"/>
  <c r="U2842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1298" i="1"/>
  <c r="U1298" i="1"/>
  <c r="V1290" i="1"/>
  <c r="U1290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U4057" i="1"/>
  <c r="V4017" i="1"/>
  <c r="U4017" i="1"/>
  <c r="V4009" i="1"/>
  <c r="U4009" i="1"/>
  <c r="V4001" i="1"/>
  <c r="U4001" i="1"/>
  <c r="V3993" i="1"/>
  <c r="U3993" i="1"/>
  <c r="V3985" i="1"/>
  <c r="U3985" i="1"/>
  <c r="V3977" i="1"/>
  <c r="U3977" i="1"/>
  <c r="V3969" i="1"/>
  <c r="U3969" i="1"/>
  <c r="V3961" i="1"/>
  <c r="U3961" i="1"/>
  <c r="V3953" i="1"/>
  <c r="U3953" i="1"/>
  <c r="V3945" i="1"/>
  <c r="U3945" i="1"/>
  <c r="V3937" i="1"/>
  <c r="U3937" i="1"/>
  <c r="V3929" i="1"/>
  <c r="U3929" i="1"/>
  <c r="V3921" i="1"/>
  <c r="U3921" i="1"/>
  <c r="V3913" i="1"/>
  <c r="U3913" i="1"/>
  <c r="V3905" i="1"/>
  <c r="U3905" i="1"/>
  <c r="V3897" i="1"/>
  <c r="U3897" i="1"/>
  <c r="V3889" i="1"/>
  <c r="U3889" i="1"/>
  <c r="V3881" i="1"/>
  <c r="U3881" i="1"/>
  <c r="V3873" i="1"/>
  <c r="U3873" i="1"/>
  <c r="V3865" i="1"/>
  <c r="U3865" i="1"/>
  <c r="V3857" i="1"/>
  <c r="U3857" i="1"/>
  <c r="V3849" i="1"/>
  <c r="U3849" i="1"/>
  <c r="V3841" i="1"/>
  <c r="U3841" i="1"/>
  <c r="V3833" i="1"/>
  <c r="U3833" i="1"/>
  <c r="V3825" i="1"/>
  <c r="U3825" i="1"/>
  <c r="V3817" i="1"/>
  <c r="U3817" i="1"/>
  <c r="V3809" i="1"/>
  <c r="U3809" i="1"/>
  <c r="V3801" i="1"/>
  <c r="U3801" i="1"/>
  <c r="V3793" i="1"/>
  <c r="U3793" i="1"/>
  <c r="V3785" i="1"/>
  <c r="U3785" i="1"/>
  <c r="V3777" i="1"/>
  <c r="U3777" i="1"/>
  <c r="V3769" i="1"/>
  <c r="U3769" i="1"/>
  <c r="V3761" i="1"/>
  <c r="U3761" i="1"/>
  <c r="V3753" i="1"/>
  <c r="U3753" i="1"/>
  <c r="V3745" i="1"/>
  <c r="U3745" i="1"/>
  <c r="V3737" i="1"/>
  <c r="U3737" i="1"/>
  <c r="V3729" i="1"/>
  <c r="U3729" i="1"/>
  <c r="V3721" i="1"/>
  <c r="U3721" i="1"/>
  <c r="V3713" i="1"/>
  <c r="U3713" i="1"/>
  <c r="V3705" i="1"/>
  <c r="U3705" i="1"/>
  <c r="V3697" i="1"/>
  <c r="U3697" i="1"/>
  <c r="V3689" i="1"/>
  <c r="U3689" i="1"/>
  <c r="V3681" i="1"/>
  <c r="U3681" i="1"/>
  <c r="V3673" i="1"/>
  <c r="U3673" i="1"/>
  <c r="V3665" i="1"/>
  <c r="U3665" i="1"/>
  <c r="V3657" i="1"/>
  <c r="U3657" i="1"/>
  <c r="V3649" i="1"/>
  <c r="U3649" i="1"/>
  <c r="V3641" i="1"/>
  <c r="U3641" i="1"/>
  <c r="V3633" i="1"/>
  <c r="U3633" i="1"/>
  <c r="V3625" i="1"/>
  <c r="U3625" i="1"/>
  <c r="V3617" i="1"/>
  <c r="U3617" i="1"/>
  <c r="V3609" i="1"/>
  <c r="U3609" i="1"/>
  <c r="V3601" i="1"/>
  <c r="U3601" i="1"/>
  <c r="V3593" i="1"/>
  <c r="U3593" i="1"/>
  <c r="V3585" i="1"/>
  <c r="U3585" i="1"/>
  <c r="V3577" i="1"/>
  <c r="U3577" i="1"/>
  <c r="V3569" i="1"/>
  <c r="U3569" i="1"/>
  <c r="V3561" i="1"/>
  <c r="U3561" i="1"/>
  <c r="V3553" i="1"/>
  <c r="U3553" i="1"/>
  <c r="V3545" i="1"/>
  <c r="U3545" i="1"/>
  <c r="V3537" i="1"/>
  <c r="U3537" i="1"/>
  <c r="V3529" i="1"/>
  <c r="U3529" i="1"/>
  <c r="V3521" i="1"/>
  <c r="U3521" i="1"/>
  <c r="V3513" i="1"/>
  <c r="U3513" i="1"/>
  <c r="V3505" i="1"/>
  <c r="U3505" i="1"/>
  <c r="V3497" i="1"/>
  <c r="U3497" i="1"/>
  <c r="V3489" i="1"/>
  <c r="U3489" i="1"/>
  <c r="V3481" i="1"/>
  <c r="U3481" i="1"/>
  <c r="V3473" i="1"/>
  <c r="U3473" i="1"/>
  <c r="V3465" i="1"/>
  <c r="U3465" i="1"/>
  <c r="V3457" i="1"/>
  <c r="U3457" i="1"/>
  <c r="V3449" i="1"/>
  <c r="U3449" i="1"/>
  <c r="V3441" i="1"/>
  <c r="U3441" i="1"/>
  <c r="V3433" i="1"/>
  <c r="U3433" i="1"/>
  <c r="V3425" i="1"/>
  <c r="U3425" i="1"/>
  <c r="V3417" i="1"/>
  <c r="U3417" i="1"/>
  <c r="V3409" i="1"/>
  <c r="U3409" i="1"/>
  <c r="V3401" i="1"/>
  <c r="U3401" i="1"/>
  <c r="V3393" i="1"/>
  <c r="U3393" i="1"/>
  <c r="V3385" i="1"/>
  <c r="U3385" i="1"/>
  <c r="V3377" i="1"/>
  <c r="U3377" i="1"/>
  <c r="V3369" i="1"/>
  <c r="U3369" i="1"/>
  <c r="V3361" i="1"/>
  <c r="U3361" i="1"/>
  <c r="V3353" i="1"/>
  <c r="U3353" i="1"/>
  <c r="V3345" i="1"/>
  <c r="U3345" i="1"/>
  <c r="V3337" i="1"/>
  <c r="U3337" i="1"/>
  <c r="V3329" i="1"/>
  <c r="U3329" i="1"/>
  <c r="V3321" i="1"/>
  <c r="U3321" i="1"/>
  <c r="V3313" i="1"/>
  <c r="U3313" i="1"/>
  <c r="V3305" i="1"/>
  <c r="U3305" i="1"/>
  <c r="V3297" i="1"/>
  <c r="U3297" i="1"/>
  <c r="V3289" i="1"/>
  <c r="U3289" i="1"/>
  <c r="V3281" i="1"/>
  <c r="U3281" i="1"/>
  <c r="V3273" i="1"/>
  <c r="U3273" i="1"/>
  <c r="V3265" i="1"/>
  <c r="U3265" i="1"/>
  <c r="V3257" i="1"/>
  <c r="U3257" i="1"/>
  <c r="V3249" i="1"/>
  <c r="U3249" i="1"/>
  <c r="V3241" i="1"/>
  <c r="U3241" i="1"/>
  <c r="V3233" i="1"/>
  <c r="U3233" i="1"/>
  <c r="V3225" i="1"/>
  <c r="U3225" i="1"/>
  <c r="V3217" i="1"/>
  <c r="U3217" i="1"/>
  <c r="V3209" i="1"/>
  <c r="U3209" i="1"/>
  <c r="V3201" i="1"/>
  <c r="U3201" i="1"/>
  <c r="V3193" i="1"/>
  <c r="U3193" i="1"/>
  <c r="V3185" i="1"/>
  <c r="U3185" i="1"/>
  <c r="V3177" i="1"/>
  <c r="U3177" i="1"/>
  <c r="V3169" i="1"/>
  <c r="U3169" i="1"/>
  <c r="V3161" i="1"/>
  <c r="U3161" i="1"/>
  <c r="V3153" i="1"/>
  <c r="U3153" i="1"/>
  <c r="V3145" i="1"/>
  <c r="U3145" i="1"/>
  <c r="V3137" i="1"/>
  <c r="U3137" i="1"/>
  <c r="V3129" i="1"/>
  <c r="U3129" i="1"/>
  <c r="V3121" i="1"/>
  <c r="U3121" i="1"/>
  <c r="V3113" i="1"/>
  <c r="U3113" i="1"/>
  <c r="V3105" i="1"/>
  <c r="U3105" i="1"/>
  <c r="V3097" i="1"/>
  <c r="U3097" i="1"/>
  <c r="V3089" i="1"/>
  <c r="U3089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93" i="1"/>
  <c r="U2993" i="1"/>
  <c r="V2985" i="1"/>
  <c r="U2985" i="1"/>
  <c r="V2977" i="1"/>
  <c r="U2977" i="1"/>
  <c r="V2969" i="1"/>
  <c r="U2969" i="1"/>
  <c r="V2961" i="1"/>
  <c r="U2961" i="1"/>
  <c r="V2953" i="1"/>
  <c r="U2953" i="1"/>
  <c r="V2945" i="1"/>
  <c r="U2945" i="1"/>
  <c r="V2937" i="1"/>
  <c r="U2937" i="1"/>
  <c r="V2929" i="1"/>
  <c r="U2929" i="1"/>
  <c r="V2921" i="1"/>
  <c r="U2921" i="1"/>
  <c r="V2913" i="1"/>
  <c r="U2913" i="1"/>
  <c r="V2905" i="1"/>
  <c r="U2905" i="1"/>
  <c r="V2897" i="1"/>
  <c r="U2897" i="1"/>
  <c r="V2889" i="1"/>
  <c r="U2889" i="1"/>
  <c r="V2881" i="1"/>
  <c r="U2881" i="1"/>
  <c r="V2873" i="1"/>
  <c r="U2873" i="1"/>
  <c r="V2865" i="1"/>
  <c r="U2865" i="1"/>
  <c r="V2857" i="1"/>
  <c r="U2857" i="1"/>
  <c r="V2849" i="1"/>
  <c r="U2849" i="1"/>
  <c r="V2841" i="1"/>
  <c r="U2841" i="1"/>
  <c r="V2833" i="1"/>
  <c r="U2833" i="1"/>
  <c r="V2825" i="1"/>
  <c r="U2825" i="1"/>
  <c r="V2817" i="1"/>
  <c r="U2817" i="1"/>
  <c r="V2809" i="1"/>
  <c r="U2809" i="1"/>
  <c r="V2801" i="1"/>
  <c r="U2801" i="1"/>
  <c r="V2793" i="1"/>
  <c r="U2793" i="1"/>
  <c r="V2785" i="1"/>
  <c r="U2785" i="1"/>
  <c r="V2777" i="1"/>
  <c r="U2777" i="1"/>
  <c r="V2769" i="1"/>
  <c r="U2769" i="1"/>
  <c r="V2761" i="1"/>
  <c r="U2761" i="1"/>
  <c r="V2753" i="1"/>
  <c r="U2753" i="1"/>
  <c r="V2745" i="1"/>
  <c r="U2745" i="1"/>
  <c r="V2737" i="1"/>
  <c r="U2737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81" i="1"/>
  <c r="U2481" i="1"/>
  <c r="V2473" i="1"/>
  <c r="U2473" i="1"/>
  <c r="V2465" i="1"/>
  <c r="U2465" i="1"/>
  <c r="V2457" i="1"/>
  <c r="U2457" i="1"/>
  <c r="V2449" i="1"/>
  <c r="U2449" i="1"/>
  <c r="V2441" i="1"/>
  <c r="U2441" i="1"/>
  <c r="V2433" i="1"/>
  <c r="U2433" i="1"/>
  <c r="V2425" i="1"/>
  <c r="U2425" i="1"/>
  <c r="V2417" i="1"/>
  <c r="U2417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53" i="1"/>
  <c r="U2353" i="1"/>
  <c r="V2345" i="1"/>
  <c r="U2345" i="1"/>
  <c r="V2337" i="1"/>
  <c r="U2337" i="1"/>
  <c r="V2329" i="1"/>
  <c r="U2329" i="1"/>
  <c r="V2321" i="1"/>
  <c r="U2321" i="1"/>
  <c r="V2313" i="1"/>
  <c r="U2313" i="1"/>
  <c r="V2305" i="1"/>
  <c r="U2305" i="1"/>
  <c r="V2297" i="1"/>
  <c r="U2297" i="1"/>
  <c r="V2289" i="1"/>
  <c r="U2289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V2225" i="1"/>
  <c r="U2225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9" i="1"/>
  <c r="U2169" i="1"/>
  <c r="V2161" i="1"/>
  <c r="U2161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25" i="1"/>
  <c r="U1825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1305" i="1"/>
  <c r="U1305" i="1"/>
  <c r="V1297" i="1"/>
  <c r="U1297" i="1"/>
  <c r="V1289" i="1"/>
  <c r="U1289" i="1"/>
  <c r="V1281" i="1"/>
  <c r="U1281" i="1"/>
  <c r="V1273" i="1"/>
  <c r="U1273" i="1"/>
  <c r="V1265" i="1"/>
  <c r="U1265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537" i="1"/>
  <c r="U537" i="1"/>
  <c r="V529" i="1"/>
  <c r="U529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337" i="1"/>
  <c r="U337" i="1"/>
  <c r="V329" i="1"/>
  <c r="U329" i="1"/>
  <c r="V321" i="1"/>
  <c r="U321" i="1"/>
  <c r="V313" i="1"/>
  <c r="U313" i="1"/>
  <c r="V305" i="1"/>
  <c r="U305" i="1"/>
  <c r="V297" i="1"/>
  <c r="U297" i="1"/>
  <c r="V289" i="1"/>
  <c r="U289" i="1"/>
  <c r="V281" i="1"/>
  <c r="U281" i="1"/>
  <c r="V273" i="1"/>
  <c r="U273" i="1"/>
  <c r="V265" i="1"/>
  <c r="U265" i="1"/>
  <c r="V257" i="1"/>
  <c r="U257" i="1"/>
  <c r="V249" i="1"/>
  <c r="U249" i="1"/>
  <c r="V241" i="1"/>
  <c r="U241" i="1"/>
  <c r="V233" i="1"/>
  <c r="U233" i="1"/>
  <c r="V225" i="1"/>
  <c r="U225" i="1"/>
  <c r="V217" i="1"/>
  <c r="U217" i="1"/>
  <c r="V209" i="1"/>
  <c r="U209" i="1"/>
  <c r="V201" i="1"/>
  <c r="U201" i="1"/>
  <c r="V193" i="1"/>
  <c r="U193" i="1"/>
  <c r="V185" i="1"/>
  <c r="U185" i="1"/>
  <c r="V177" i="1"/>
  <c r="U177" i="1"/>
  <c r="V169" i="1"/>
  <c r="U169" i="1"/>
  <c r="V161" i="1"/>
  <c r="U161" i="1"/>
  <c r="V153" i="1"/>
  <c r="U153" i="1"/>
  <c r="V145" i="1"/>
  <c r="U145" i="1"/>
  <c r="V137" i="1"/>
  <c r="U137" i="1"/>
  <c r="V129" i="1"/>
  <c r="U129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U4113" i="1"/>
  <c r="U4049" i="1"/>
  <c r="V4112" i="1"/>
  <c r="U4112" i="1"/>
  <c r="V4104" i="1"/>
  <c r="U4104" i="1"/>
  <c r="V4096" i="1"/>
  <c r="U4096" i="1"/>
  <c r="V4088" i="1"/>
  <c r="U4088" i="1"/>
  <c r="V4080" i="1"/>
  <c r="U4080" i="1"/>
  <c r="V4072" i="1"/>
  <c r="U4072" i="1"/>
  <c r="V4064" i="1"/>
  <c r="U4064" i="1"/>
  <c r="V4056" i="1"/>
  <c r="U4056" i="1"/>
  <c r="V4048" i="1"/>
  <c r="U4048" i="1"/>
  <c r="V4040" i="1"/>
  <c r="U4040" i="1"/>
  <c r="V4032" i="1"/>
  <c r="U4032" i="1"/>
  <c r="V4024" i="1"/>
  <c r="U4024" i="1"/>
  <c r="V4016" i="1"/>
  <c r="U4016" i="1"/>
  <c r="V4008" i="1"/>
  <c r="U4008" i="1"/>
  <c r="V4000" i="1"/>
  <c r="U4000" i="1"/>
  <c r="V3992" i="1"/>
  <c r="U3992" i="1"/>
  <c r="V3984" i="1"/>
  <c r="U3984" i="1"/>
  <c r="V3976" i="1"/>
  <c r="U3976" i="1"/>
  <c r="V3968" i="1"/>
  <c r="U3968" i="1"/>
  <c r="V3960" i="1"/>
  <c r="U3960" i="1"/>
  <c r="V3952" i="1"/>
  <c r="U3952" i="1"/>
  <c r="V3944" i="1"/>
  <c r="U3944" i="1"/>
  <c r="V3936" i="1"/>
  <c r="U3936" i="1"/>
  <c r="V3928" i="1"/>
  <c r="U3928" i="1"/>
  <c r="V3920" i="1"/>
  <c r="U3920" i="1"/>
  <c r="V3912" i="1"/>
  <c r="U3912" i="1"/>
  <c r="V3904" i="1"/>
  <c r="U3904" i="1"/>
  <c r="V3896" i="1"/>
  <c r="U3896" i="1"/>
  <c r="V3888" i="1"/>
  <c r="U3888" i="1"/>
  <c r="V3880" i="1"/>
  <c r="U3880" i="1"/>
  <c r="V3872" i="1"/>
  <c r="U3872" i="1"/>
  <c r="V3864" i="1"/>
  <c r="U3864" i="1"/>
  <c r="V3856" i="1"/>
  <c r="U3856" i="1"/>
  <c r="V3848" i="1"/>
  <c r="U3848" i="1"/>
  <c r="V3840" i="1"/>
  <c r="U3840" i="1"/>
  <c r="V3832" i="1"/>
  <c r="U3832" i="1"/>
  <c r="V3824" i="1"/>
  <c r="U3824" i="1"/>
  <c r="V3816" i="1"/>
  <c r="U3816" i="1"/>
  <c r="V3808" i="1"/>
  <c r="U3808" i="1"/>
  <c r="V3800" i="1"/>
  <c r="U3800" i="1"/>
  <c r="V3792" i="1"/>
  <c r="U3792" i="1"/>
  <c r="V3784" i="1"/>
  <c r="U3784" i="1"/>
  <c r="V3776" i="1"/>
  <c r="U3776" i="1"/>
  <c r="V3768" i="1"/>
  <c r="U3768" i="1"/>
  <c r="V3760" i="1"/>
  <c r="U3760" i="1"/>
  <c r="V3752" i="1"/>
  <c r="U3752" i="1"/>
  <c r="V3744" i="1"/>
  <c r="U3744" i="1"/>
  <c r="V3736" i="1"/>
  <c r="U3736" i="1"/>
  <c r="V3728" i="1"/>
  <c r="U3728" i="1"/>
  <c r="V3720" i="1"/>
  <c r="U3720" i="1"/>
  <c r="V3712" i="1"/>
  <c r="U3712" i="1"/>
  <c r="V3704" i="1"/>
  <c r="U3704" i="1"/>
  <c r="V3696" i="1"/>
  <c r="U3696" i="1"/>
  <c r="V3688" i="1"/>
  <c r="U3688" i="1"/>
  <c r="V3680" i="1"/>
  <c r="U3680" i="1"/>
  <c r="V3672" i="1"/>
  <c r="U3672" i="1"/>
  <c r="V3664" i="1"/>
  <c r="U3664" i="1"/>
  <c r="V3656" i="1"/>
  <c r="U3656" i="1"/>
  <c r="V3648" i="1"/>
  <c r="U3648" i="1"/>
  <c r="V3640" i="1"/>
  <c r="U3640" i="1"/>
  <c r="V3632" i="1"/>
  <c r="U3632" i="1"/>
  <c r="V3624" i="1"/>
  <c r="U3624" i="1"/>
  <c r="V3616" i="1"/>
  <c r="U3616" i="1"/>
  <c r="V3608" i="1"/>
  <c r="U3608" i="1"/>
  <c r="V3600" i="1"/>
  <c r="U3600" i="1"/>
  <c r="V3592" i="1"/>
  <c r="U3592" i="1"/>
  <c r="V3584" i="1"/>
  <c r="U3584" i="1"/>
  <c r="V3576" i="1"/>
  <c r="U3576" i="1"/>
  <c r="V3568" i="1"/>
  <c r="U3568" i="1"/>
  <c r="V3560" i="1"/>
  <c r="U3560" i="1"/>
  <c r="V3552" i="1"/>
  <c r="U3552" i="1"/>
  <c r="V3544" i="1"/>
  <c r="U3544" i="1"/>
  <c r="V3536" i="1"/>
  <c r="U3536" i="1"/>
  <c r="V3528" i="1"/>
  <c r="U3528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472" i="1"/>
  <c r="U3472" i="1"/>
  <c r="V3464" i="1"/>
  <c r="U3464" i="1"/>
  <c r="V3456" i="1"/>
  <c r="U3456" i="1"/>
  <c r="V3448" i="1"/>
  <c r="U3448" i="1"/>
  <c r="V3440" i="1"/>
  <c r="U3440" i="1"/>
  <c r="V3432" i="1"/>
  <c r="U3432" i="1"/>
  <c r="V3424" i="1"/>
  <c r="U3424" i="1"/>
  <c r="V3416" i="1"/>
  <c r="U3416" i="1"/>
  <c r="V3408" i="1"/>
  <c r="U3408" i="1"/>
  <c r="V3400" i="1"/>
  <c r="U3400" i="1"/>
  <c r="V3392" i="1"/>
  <c r="U3392" i="1"/>
  <c r="V3384" i="1"/>
  <c r="U3384" i="1"/>
  <c r="V3376" i="1"/>
  <c r="U3376" i="1"/>
  <c r="V3368" i="1"/>
  <c r="U3368" i="1"/>
  <c r="V3360" i="1"/>
  <c r="U3360" i="1"/>
  <c r="V3352" i="1"/>
  <c r="U3352" i="1"/>
  <c r="V3344" i="1"/>
  <c r="U3344" i="1"/>
  <c r="V3336" i="1"/>
  <c r="U3336" i="1"/>
  <c r="V3328" i="1"/>
  <c r="U3328" i="1"/>
  <c r="V3320" i="1"/>
  <c r="U3320" i="1"/>
  <c r="V3312" i="1"/>
  <c r="U3312" i="1"/>
  <c r="V3304" i="1"/>
  <c r="U3304" i="1"/>
  <c r="V3296" i="1"/>
  <c r="U3296" i="1"/>
  <c r="V3288" i="1"/>
  <c r="U3288" i="1"/>
  <c r="V3280" i="1"/>
  <c r="U3280" i="1"/>
  <c r="V3272" i="1"/>
  <c r="U3272" i="1"/>
  <c r="V3264" i="1"/>
  <c r="U3264" i="1"/>
  <c r="V3256" i="1"/>
  <c r="U3256" i="1"/>
  <c r="V3248" i="1"/>
  <c r="U3248" i="1"/>
  <c r="V3240" i="1"/>
  <c r="U3240" i="1"/>
  <c r="V3232" i="1"/>
  <c r="U3232" i="1"/>
  <c r="V3224" i="1"/>
  <c r="U3224" i="1"/>
  <c r="V3216" i="1"/>
  <c r="U3216" i="1"/>
  <c r="V3208" i="1"/>
  <c r="U3208" i="1"/>
  <c r="V3200" i="1"/>
  <c r="U3200" i="1"/>
  <c r="V3192" i="1"/>
  <c r="U3192" i="1"/>
  <c r="V3184" i="1"/>
  <c r="U3184" i="1"/>
  <c r="V3176" i="1"/>
  <c r="U3176" i="1"/>
  <c r="V3168" i="1"/>
  <c r="U3168" i="1"/>
  <c r="V3160" i="1"/>
  <c r="U3160" i="1"/>
  <c r="V3152" i="1"/>
  <c r="U3152" i="1"/>
  <c r="V3144" i="1"/>
  <c r="U3144" i="1"/>
  <c r="V3136" i="1"/>
  <c r="U3136" i="1"/>
  <c r="V3128" i="1"/>
  <c r="U3128" i="1"/>
  <c r="V3120" i="1"/>
  <c r="U3120" i="1"/>
  <c r="V3112" i="1"/>
  <c r="U3112" i="1"/>
  <c r="V3104" i="1"/>
  <c r="U3104" i="1"/>
  <c r="V3096" i="1"/>
  <c r="U3096" i="1"/>
  <c r="V3088" i="1"/>
  <c r="U3088" i="1"/>
  <c r="V3080" i="1"/>
  <c r="U3080" i="1"/>
  <c r="V3072" i="1"/>
  <c r="U3072" i="1"/>
  <c r="V3064" i="1"/>
  <c r="U3064" i="1"/>
  <c r="V3056" i="1"/>
  <c r="U3056" i="1"/>
  <c r="V3048" i="1"/>
  <c r="U3048" i="1"/>
  <c r="V3040" i="1"/>
  <c r="U3040" i="1"/>
  <c r="V3032" i="1"/>
  <c r="U3032" i="1"/>
  <c r="V3024" i="1"/>
  <c r="U3024" i="1"/>
  <c r="V3016" i="1"/>
  <c r="U3016" i="1"/>
  <c r="V3008" i="1"/>
  <c r="U3008" i="1"/>
  <c r="V3000" i="1"/>
  <c r="U3000" i="1"/>
  <c r="V2992" i="1"/>
  <c r="U2992" i="1"/>
  <c r="V2984" i="1"/>
  <c r="U2984" i="1"/>
  <c r="V2976" i="1"/>
  <c r="U2976" i="1"/>
  <c r="V2968" i="1"/>
  <c r="U2968" i="1"/>
  <c r="V2960" i="1"/>
  <c r="U2960" i="1"/>
  <c r="V2952" i="1"/>
  <c r="U2952" i="1"/>
  <c r="V2944" i="1"/>
  <c r="U2944" i="1"/>
  <c r="V2936" i="1"/>
  <c r="U2936" i="1"/>
  <c r="V2928" i="1"/>
  <c r="U2928" i="1"/>
  <c r="V2920" i="1"/>
  <c r="U2920" i="1"/>
  <c r="V2912" i="1"/>
  <c r="U2912" i="1"/>
  <c r="V2904" i="1"/>
  <c r="U2904" i="1"/>
  <c r="V2896" i="1"/>
  <c r="U2896" i="1"/>
  <c r="V2888" i="1"/>
  <c r="U2888" i="1"/>
  <c r="V2880" i="1"/>
  <c r="U2880" i="1"/>
  <c r="V2872" i="1"/>
  <c r="U2872" i="1"/>
  <c r="V2864" i="1"/>
  <c r="U2864" i="1"/>
  <c r="V2856" i="1"/>
  <c r="U2856" i="1"/>
  <c r="V2848" i="1"/>
  <c r="U2848" i="1"/>
  <c r="V2840" i="1"/>
  <c r="U2840" i="1"/>
  <c r="V2832" i="1"/>
  <c r="U2832" i="1"/>
  <c r="V2824" i="1"/>
  <c r="U2824" i="1"/>
  <c r="V2816" i="1"/>
  <c r="U2816" i="1"/>
  <c r="V2808" i="1"/>
  <c r="U2808" i="1"/>
  <c r="V2800" i="1"/>
  <c r="U2800" i="1"/>
  <c r="V2792" i="1"/>
  <c r="U2792" i="1"/>
  <c r="V2784" i="1"/>
  <c r="U2784" i="1"/>
  <c r="V2776" i="1"/>
  <c r="U2776" i="1"/>
  <c r="V2768" i="1"/>
  <c r="U2768" i="1"/>
  <c r="V2760" i="1"/>
  <c r="U2760" i="1"/>
  <c r="V2752" i="1"/>
  <c r="U2752" i="1"/>
  <c r="V2744" i="1"/>
  <c r="U2744" i="1"/>
  <c r="V2736" i="1"/>
  <c r="U2736" i="1"/>
  <c r="V2728" i="1"/>
  <c r="U2728" i="1"/>
  <c r="V2720" i="1"/>
  <c r="U2720" i="1"/>
  <c r="V2712" i="1"/>
  <c r="U2712" i="1"/>
  <c r="V2704" i="1"/>
  <c r="U2704" i="1"/>
  <c r="V2696" i="1"/>
  <c r="U2696" i="1"/>
  <c r="V2688" i="1"/>
  <c r="U2688" i="1"/>
  <c r="V2680" i="1"/>
  <c r="U2680" i="1"/>
  <c r="V2672" i="1"/>
  <c r="U2672" i="1"/>
  <c r="V2664" i="1"/>
  <c r="U2664" i="1"/>
  <c r="V2656" i="1"/>
  <c r="U2656" i="1"/>
  <c r="V2648" i="1"/>
  <c r="U2648" i="1"/>
  <c r="V2640" i="1"/>
  <c r="U2640" i="1"/>
  <c r="V2632" i="1"/>
  <c r="U2632" i="1"/>
  <c r="V2624" i="1"/>
  <c r="U2624" i="1"/>
  <c r="V2616" i="1"/>
  <c r="U2616" i="1"/>
  <c r="V2608" i="1"/>
  <c r="U2608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36" i="1"/>
  <c r="U2336" i="1"/>
  <c r="V2328" i="1"/>
  <c r="U2328" i="1"/>
  <c r="V2320" i="1"/>
  <c r="U2320" i="1"/>
  <c r="V2312" i="1"/>
  <c r="U2312" i="1"/>
  <c r="V2304" i="1"/>
  <c r="U2304" i="1"/>
  <c r="V2296" i="1"/>
  <c r="U2296" i="1"/>
  <c r="V2288" i="1"/>
  <c r="U2288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8" i="1"/>
  <c r="U2208" i="1"/>
  <c r="V2200" i="1"/>
  <c r="U2200" i="1"/>
  <c r="V2192" i="1"/>
  <c r="U2192" i="1"/>
  <c r="V2184" i="1"/>
  <c r="U2184" i="1"/>
  <c r="V2176" i="1"/>
  <c r="U2176" i="1"/>
  <c r="V2168" i="1"/>
  <c r="U2168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40" i="1"/>
  <c r="U2040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44" i="1"/>
  <c r="U1944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64" i="1"/>
  <c r="U1864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1304" i="1"/>
  <c r="U1304" i="1"/>
  <c r="V1296" i="1"/>
  <c r="U1296" i="1"/>
  <c r="V1288" i="1"/>
  <c r="U1288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536" i="1"/>
  <c r="U536" i="1"/>
  <c r="V528" i="1"/>
  <c r="U52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32" i="1"/>
  <c r="U432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208" i="1"/>
  <c r="U208" i="1"/>
  <c r="V200" i="1"/>
  <c r="U200" i="1"/>
  <c r="V192" i="1"/>
  <c r="U192" i="1"/>
  <c r="V184" i="1"/>
  <c r="U184" i="1"/>
  <c r="V176" i="1"/>
  <c r="U176" i="1"/>
  <c r="V168" i="1"/>
  <c r="U168" i="1"/>
  <c r="V160" i="1"/>
  <c r="U160" i="1"/>
  <c r="V152" i="1"/>
  <c r="U152" i="1"/>
  <c r="V144" i="1"/>
  <c r="U144" i="1"/>
  <c r="V136" i="1"/>
  <c r="U136" i="1"/>
  <c r="V128" i="1"/>
  <c r="U128" i="1"/>
  <c r="V120" i="1"/>
  <c r="U120" i="1"/>
  <c r="V112" i="1"/>
  <c r="U112" i="1"/>
  <c r="V104" i="1"/>
  <c r="U104" i="1"/>
  <c r="V96" i="1"/>
  <c r="U96" i="1"/>
  <c r="V88" i="1"/>
  <c r="U88" i="1"/>
  <c r="V80" i="1"/>
  <c r="U80" i="1"/>
  <c r="V72" i="1"/>
  <c r="U72" i="1"/>
  <c r="V64" i="1"/>
  <c r="U64" i="1"/>
  <c r="V56" i="1"/>
  <c r="U56" i="1"/>
  <c r="V48" i="1"/>
  <c r="U48" i="1"/>
  <c r="V40" i="1"/>
  <c r="U40" i="1"/>
  <c r="V32" i="1"/>
  <c r="U32" i="1"/>
  <c r="V24" i="1"/>
  <c r="U24" i="1"/>
  <c r="V16" i="1"/>
  <c r="U16" i="1"/>
  <c r="V8" i="1"/>
  <c r="U8" i="1"/>
  <c r="U4105" i="1"/>
  <c r="U4041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59" i="1"/>
  <c r="U3959" i="1"/>
  <c r="V3951" i="1"/>
  <c r="U3951" i="1"/>
  <c r="V3943" i="1"/>
  <c r="U3943" i="1"/>
  <c r="V3935" i="1"/>
  <c r="U3935" i="1"/>
  <c r="V3927" i="1"/>
  <c r="U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1" i="1"/>
  <c r="U3831" i="1"/>
  <c r="V3823" i="1"/>
  <c r="U3823" i="1"/>
  <c r="V3815" i="1"/>
  <c r="U3815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3743" i="1"/>
  <c r="U3743" i="1"/>
  <c r="V3735" i="1"/>
  <c r="U3735" i="1"/>
  <c r="V3727" i="1"/>
  <c r="U3727" i="1"/>
  <c r="V3719" i="1"/>
  <c r="U3719" i="1"/>
  <c r="V3711" i="1"/>
  <c r="U3711" i="1"/>
  <c r="V3703" i="1"/>
  <c r="U3703" i="1"/>
  <c r="V3695" i="1"/>
  <c r="U3695" i="1"/>
  <c r="V3687" i="1"/>
  <c r="U3687" i="1"/>
  <c r="V3679" i="1"/>
  <c r="U3679" i="1"/>
  <c r="V3671" i="1"/>
  <c r="U3671" i="1"/>
  <c r="V3663" i="1"/>
  <c r="U3663" i="1"/>
  <c r="V3655" i="1"/>
  <c r="U3655" i="1"/>
  <c r="V3647" i="1"/>
  <c r="U3647" i="1"/>
  <c r="V3639" i="1"/>
  <c r="U3639" i="1"/>
  <c r="V3631" i="1"/>
  <c r="U3631" i="1"/>
  <c r="V3623" i="1"/>
  <c r="U3623" i="1"/>
  <c r="V3615" i="1"/>
  <c r="U3615" i="1"/>
  <c r="V3607" i="1"/>
  <c r="U3607" i="1"/>
  <c r="V3599" i="1"/>
  <c r="U3599" i="1"/>
  <c r="V3591" i="1"/>
  <c r="U3591" i="1"/>
  <c r="V3583" i="1"/>
  <c r="U3583" i="1"/>
  <c r="V3575" i="1"/>
  <c r="U3575" i="1"/>
  <c r="V3567" i="1"/>
  <c r="U3567" i="1"/>
  <c r="V3559" i="1"/>
  <c r="U3559" i="1"/>
  <c r="V3551" i="1"/>
  <c r="U3551" i="1"/>
  <c r="V3543" i="1"/>
  <c r="U3543" i="1"/>
  <c r="V3535" i="1"/>
  <c r="U3535" i="1"/>
  <c r="V3527" i="1"/>
  <c r="U3527" i="1"/>
  <c r="V3519" i="1"/>
  <c r="U3519" i="1"/>
  <c r="V3511" i="1"/>
  <c r="U3511" i="1"/>
  <c r="V3503" i="1"/>
  <c r="U3503" i="1"/>
  <c r="V3495" i="1"/>
  <c r="U3495" i="1"/>
  <c r="V3487" i="1"/>
  <c r="U3487" i="1"/>
  <c r="V3479" i="1"/>
  <c r="U3479" i="1"/>
  <c r="V3471" i="1"/>
  <c r="U3471" i="1"/>
  <c r="V3463" i="1"/>
  <c r="U3463" i="1"/>
  <c r="V3455" i="1"/>
  <c r="U3455" i="1"/>
  <c r="V3447" i="1"/>
  <c r="U3447" i="1"/>
  <c r="V3439" i="1"/>
  <c r="U3439" i="1"/>
  <c r="V3431" i="1"/>
  <c r="U3431" i="1"/>
  <c r="V3423" i="1"/>
  <c r="U3423" i="1"/>
  <c r="V3415" i="1"/>
  <c r="U3415" i="1"/>
  <c r="V3407" i="1"/>
  <c r="U3407" i="1"/>
  <c r="V3399" i="1"/>
  <c r="U3399" i="1"/>
  <c r="V3391" i="1"/>
  <c r="U3391" i="1"/>
  <c r="V3383" i="1"/>
  <c r="U3383" i="1"/>
  <c r="V3375" i="1"/>
  <c r="U3375" i="1"/>
  <c r="V3367" i="1"/>
  <c r="U3367" i="1"/>
  <c r="V3359" i="1"/>
  <c r="U3359" i="1"/>
  <c r="V3351" i="1"/>
  <c r="U3351" i="1"/>
  <c r="V3343" i="1"/>
  <c r="U3343" i="1"/>
  <c r="V3335" i="1"/>
  <c r="U3335" i="1"/>
  <c r="V3327" i="1"/>
  <c r="U3327" i="1"/>
  <c r="V3319" i="1"/>
  <c r="U3319" i="1"/>
  <c r="V3311" i="1"/>
  <c r="U3311" i="1"/>
  <c r="V3303" i="1"/>
  <c r="U3303" i="1"/>
  <c r="V3295" i="1"/>
  <c r="U3295" i="1"/>
  <c r="V3287" i="1"/>
  <c r="U3287" i="1"/>
  <c r="V3279" i="1"/>
  <c r="U3279" i="1"/>
  <c r="V3271" i="1"/>
  <c r="U3271" i="1"/>
  <c r="V3263" i="1"/>
  <c r="U3263" i="1"/>
  <c r="V3255" i="1"/>
  <c r="U3255" i="1"/>
  <c r="V3247" i="1"/>
  <c r="U3247" i="1"/>
  <c r="V3239" i="1"/>
  <c r="U3239" i="1"/>
  <c r="V3231" i="1"/>
  <c r="U3231" i="1"/>
  <c r="V3223" i="1"/>
  <c r="U3223" i="1"/>
  <c r="V3215" i="1"/>
  <c r="U3215" i="1"/>
  <c r="V3207" i="1"/>
  <c r="U3207" i="1"/>
  <c r="V3199" i="1"/>
  <c r="U3199" i="1"/>
  <c r="V3191" i="1"/>
  <c r="U3191" i="1"/>
  <c r="V3183" i="1"/>
  <c r="U3183" i="1"/>
  <c r="V3175" i="1"/>
  <c r="U3175" i="1"/>
  <c r="V3167" i="1"/>
  <c r="U3167" i="1"/>
  <c r="V3159" i="1"/>
  <c r="U3159" i="1"/>
  <c r="V3151" i="1"/>
  <c r="U3151" i="1"/>
  <c r="V3143" i="1"/>
  <c r="U3143" i="1"/>
  <c r="V3135" i="1"/>
  <c r="U3135" i="1"/>
  <c r="V3127" i="1"/>
  <c r="U3127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2975" i="1"/>
  <c r="U2975" i="1"/>
  <c r="V2967" i="1"/>
  <c r="U2967" i="1"/>
  <c r="V2959" i="1"/>
  <c r="U2959" i="1"/>
  <c r="V2951" i="1"/>
  <c r="U2951" i="1"/>
  <c r="V2943" i="1"/>
  <c r="U2943" i="1"/>
  <c r="V2935" i="1"/>
  <c r="U2935" i="1"/>
  <c r="V2927" i="1"/>
  <c r="U2927" i="1"/>
  <c r="V2919" i="1"/>
  <c r="U2919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9" i="1"/>
  <c r="U2799" i="1"/>
  <c r="V2791" i="1"/>
  <c r="U2791" i="1"/>
  <c r="V2783" i="1"/>
  <c r="U2783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63" i="1"/>
  <c r="U2663" i="1"/>
  <c r="V2655" i="1"/>
  <c r="U2655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9" i="1"/>
  <c r="U2599" i="1"/>
  <c r="V2591" i="1"/>
  <c r="U2591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7" i="1"/>
  <c r="U2287" i="1"/>
  <c r="V2279" i="1"/>
  <c r="U2279" i="1"/>
  <c r="V2271" i="1"/>
  <c r="U2271" i="1"/>
  <c r="V2263" i="1"/>
  <c r="U2263" i="1"/>
  <c r="V2255" i="1"/>
  <c r="U2255" i="1"/>
  <c r="V2247" i="1"/>
  <c r="U2247" i="1"/>
  <c r="V2239" i="1"/>
  <c r="U2239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1303" i="1"/>
  <c r="U1303" i="1"/>
  <c r="V1295" i="1"/>
  <c r="U1295" i="1"/>
  <c r="V1287" i="1"/>
  <c r="U1287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535" i="1"/>
  <c r="U535" i="1"/>
  <c r="V527" i="1"/>
  <c r="U527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U4097" i="1"/>
  <c r="U4033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22" i="1"/>
  <c r="U2822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26" i="1"/>
  <c r="U2726" i="1"/>
  <c r="V2718" i="1"/>
  <c r="U2718" i="1"/>
  <c r="V2710" i="1"/>
  <c r="U2710" i="1"/>
  <c r="V2702" i="1"/>
  <c r="U2702" i="1"/>
  <c r="V2694" i="1"/>
  <c r="U2694" i="1"/>
  <c r="V2686" i="1"/>
  <c r="U2686" i="1"/>
  <c r="V2678" i="1"/>
  <c r="U2678" i="1"/>
  <c r="V2670" i="1"/>
  <c r="U2670" i="1"/>
  <c r="V2662" i="1"/>
  <c r="U2662" i="1"/>
  <c r="V2654" i="1"/>
  <c r="U2654" i="1"/>
  <c r="V2646" i="1"/>
  <c r="U2646" i="1"/>
  <c r="V2638" i="1"/>
  <c r="U2638" i="1"/>
  <c r="V2630" i="1"/>
  <c r="U2630" i="1"/>
  <c r="V2622" i="1"/>
  <c r="U2622" i="1"/>
  <c r="V2614" i="1"/>
  <c r="U2614" i="1"/>
  <c r="V2606" i="1"/>
  <c r="U2606" i="1"/>
  <c r="V2598" i="1"/>
  <c r="U259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54" i="1"/>
  <c r="U2454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54" i="1"/>
  <c r="U2054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26" i="1"/>
  <c r="U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U4089" i="1"/>
  <c r="U4025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9" i="1"/>
  <c r="U309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539" i="1"/>
  <c r="U539" i="1"/>
  <c r="V531" i="1"/>
  <c r="U531" i="1"/>
  <c r="V523" i="1"/>
  <c r="U523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V9" i="1"/>
  <c r="U9" i="1"/>
</calcChain>
</file>

<file path=xl/sharedStrings.xml><?xml version="1.0" encoding="utf-8"?>
<sst xmlns="http://schemas.openxmlformats.org/spreadsheetml/2006/main" count="24806" uniqueCount="8385">
  <si>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</si>
  <si>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</si>
  <si>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</si>
  <si>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</si>
  <si>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</si>
  <si>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</si>
  <si>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</si>
  <si>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</si>
  <si>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</si>
  <si>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</si>
  <si>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</si>
  <si>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</si>
  <si>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</si>
  <si>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</si>
  <si>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</si>
  <si>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</si>
  <si>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</si>
  <si>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</si>
  <si>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</si>
  <si>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</si>
  <si>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</si>
  <si>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</si>
  <si>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</si>
  <si>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</si>
  <si>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</si>
  <si>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</si>
  <si>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</si>
  <si>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</si>
  <si>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</si>
  <si>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</si>
  <si>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</si>
  <si>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</si>
  <si>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</si>
  <si>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</si>
  <si>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</si>
  <si>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</si>
  <si>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</si>
  <si>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</si>
  <si>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</si>
  <si>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</si>
  <si>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</si>
  <si>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</si>
  <si>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</si>
  <si>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</si>
  <si>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</si>
  <si>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</si>
  <si>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</si>
  <si>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</si>
  <si>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</si>
  <si>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</si>
  <si>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</si>
  <si>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</si>
  <si>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</si>
  <si>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</si>
  <si>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</si>
  <si>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</si>
  <si>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</si>
  <si>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</si>
  <si>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</si>
  <si>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</si>
  <si>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</si>
  <si>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</si>
  <si>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</si>
  <si>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</si>
  <si>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</si>
  <si>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</si>
  <si>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</si>
  <si>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</si>
  <si>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</si>
  <si>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</si>
  <si>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</si>
  <si>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</si>
  <si>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</si>
  <si>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</si>
  <si>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</si>
  <si>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</si>
  <si>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</si>
  <si>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</si>
  <si>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</si>
  <si>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</si>
  <si>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</si>
  <si>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</si>
  <si>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</si>
  <si>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</si>
  <si>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</si>
  <si>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</si>
  <si>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</si>
  <si>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</si>
  <si>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</si>
  <si>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</si>
  <si>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</si>
  <si>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</si>
  <si>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</si>
  <si>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</si>
  <si>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</si>
  <si>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</si>
  <si>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</si>
  <si>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</si>
  <si>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</si>
  <si>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</si>
  <si>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</si>
  <si>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</si>
  <si>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</si>
  <si>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</si>
  <si>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</si>
  <si>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</si>
  <si>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</si>
  <si>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</si>
  <si>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</si>
  <si>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</si>
  <si>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</si>
  <si>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</si>
  <si>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</si>
  <si>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</si>
  <si>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</si>
  <si>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</si>
  <si>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</si>
  <si>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</si>
  <si>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</si>
  <si>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</si>
  <si>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</si>
  <si>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</si>
  <si>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</si>
  <si>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</si>
  <si>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</si>
  <si>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</si>
  <si>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</si>
  <si>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</si>
  <si>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</si>
  <si>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</si>
  <si>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</si>
  <si>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</si>
  <si>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</si>
  <si>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</si>
  <si>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</si>
  <si>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</si>
  <si>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</si>
  <si>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</si>
  <si>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</si>
  <si>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</si>
  <si>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</si>
  <si>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</si>
  <si>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</si>
  <si>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</si>
  <si>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</si>
  <si>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</si>
  <si>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</si>
  <si>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</si>
  <si>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</si>
  <si>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</si>
  <si>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</si>
  <si>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</si>
  <si>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</si>
  <si>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</si>
  <si>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</si>
  <si>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</si>
  <si>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</si>
  <si>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</si>
  <si>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</si>
  <si>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</si>
  <si>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</si>
  <si>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</si>
  <si>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</si>
  <si>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</si>
  <si>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</si>
  <si>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</si>
  <si>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</si>
  <si>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</si>
  <si>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</si>
  <si>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</si>
  <si>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</si>
  <si>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</si>
  <si>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</si>
  <si>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</si>
  <si>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</si>
  <si>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</si>
  <si>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</si>
  <si>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</si>
  <si>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</si>
  <si>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</si>
  <si>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</si>
  <si>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</si>
  <si>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</si>
  <si>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</si>
  <si>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</si>
  <si>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</si>
  <si>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</si>
  <si>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</si>
  <si>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</si>
  <si>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</si>
  <si>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</si>
  <si>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</si>
  <si>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</si>
  <si>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</si>
  <si>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</si>
  <si>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</si>
  <si>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</si>
  <si>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</si>
  <si>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</si>
  <si>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</si>
  <si>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</si>
  <si>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</si>
  <si>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</si>
  <si>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</si>
  <si>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</si>
  <si>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</si>
  <si>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</si>
  <si>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</si>
  <si>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</si>
  <si>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</si>
  <si>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</si>
  <si>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</si>
  <si>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</si>
  <si>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</si>
  <si>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</si>
  <si>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</si>
  <si>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</si>
  <si>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</si>
  <si>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</si>
  <si>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</si>
  <si>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</si>
  <si>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</si>
  <si>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</si>
  <si>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</si>
  <si>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</si>
  <si>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</si>
  <si>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</si>
  <si>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</si>
  <si>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</si>
  <si>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</si>
  <si>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</si>
  <si>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</si>
  <si>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</si>
  <si>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</si>
  <si>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</si>
  <si>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</si>
  <si>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</si>
  <si>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</si>
  <si>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</si>
  <si>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</si>
  <si>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</si>
  <si>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</si>
  <si>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</si>
  <si>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</si>
  <si>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</si>
  <si>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</si>
  <si>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</si>
  <si>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</si>
  <si>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</si>
  <si>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</si>
  <si>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</si>
  <si>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</si>
  <si>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</si>
  <si>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</si>
  <si>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</si>
  <si>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</si>
  <si>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</si>
  <si>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</si>
  <si>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</si>
  <si>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</si>
  <si>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</si>
  <si>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</si>
  <si>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</si>
  <si>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</si>
  <si>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</si>
  <si>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</si>
  <si>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</si>
  <si>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</si>
  <si>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</si>
  <si>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</si>
  <si>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</si>
  <si>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</si>
  <si>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</si>
  <si>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</si>
  <si>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</si>
  <si>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</si>
  <si>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</si>
  <si>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</si>
  <si>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</si>
  <si>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</si>
  <si>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</si>
  <si>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</si>
  <si>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</si>
  <si>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</si>
  <si>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</si>
  <si>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</si>
  <si>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</si>
  <si>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</si>
  <si>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</si>
  <si>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</si>
  <si>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</si>
  <si>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</si>
  <si>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</si>
  <si>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</si>
  <si>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</si>
  <si>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</si>
  <si>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</si>
  <si>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</si>
  <si>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</si>
  <si>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</si>
  <si>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</si>
  <si>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</si>
  <si>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</si>
  <si>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</si>
  <si>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</si>
  <si>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</si>
  <si>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</si>
  <si>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</si>
  <si>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</si>
  <si>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</si>
  <si>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</si>
  <si>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</si>
  <si>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</si>
  <si>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</si>
  <si>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</si>
  <si>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</si>
  <si>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</si>
  <si>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</si>
  <si>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</si>
  <si>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</si>
  <si>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</si>
  <si>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</si>
  <si>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</si>
  <si>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</si>
  <si>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</si>
  <si>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</si>
  <si>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</si>
  <si>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</si>
  <si>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</si>
  <si>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</si>
  <si>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</si>
  <si>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</si>
  <si>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</si>
  <si>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</si>
  <si>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</si>
  <si>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</si>
  <si>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</si>
  <si>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</si>
  <si>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</si>
  <si>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</si>
  <si>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</si>
  <si>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</si>
  <si>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</si>
  <si>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</si>
  <si>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</si>
  <si>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</si>
  <si>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</si>
  <si>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</si>
  <si>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</si>
  <si>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</si>
  <si>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</si>
  <si>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</si>
  <si>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</si>
  <si>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</si>
  <si>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</si>
  <si>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</si>
  <si>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</si>
  <si>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</si>
  <si>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</si>
  <si>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</si>
  <si>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</si>
  <si>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</si>
  <si>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</si>
  <si>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</si>
  <si>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</si>
  <si>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</si>
  <si>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</si>
  <si>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</si>
  <si>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</si>
  <si>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</si>
  <si>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</si>
  <si>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</si>
  <si>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</si>
  <si>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</si>
  <si>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</si>
  <si>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</si>
  <si>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</si>
  <si>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</si>
  <si>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</si>
  <si>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</si>
  <si>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</si>
  <si>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</si>
  <si>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</si>
  <si>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</si>
  <si>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</si>
  <si>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</si>
  <si>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</si>
  <si>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</si>
  <si>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</si>
  <si>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</si>
  <si>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</si>
  <si>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</si>
  <si>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</si>
  <si>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</si>
  <si>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</si>
  <si>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</si>
  <si>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</si>
  <si>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</si>
  <si>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</si>
  <si>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</si>
  <si>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</si>
  <si>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</si>
  <si>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</si>
  <si>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</si>
  <si>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</si>
  <si>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</si>
  <si>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</si>
  <si>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</si>
  <si>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</si>
  <si>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</si>
  <si>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</si>
  <si>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</si>
  <si>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</si>
  <si>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</si>
  <si>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</si>
  <si>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</si>
  <si>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</si>
  <si>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</si>
  <si>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</si>
  <si>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</si>
  <si>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</si>
  <si>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</si>
  <si>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</si>
  <si>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</si>
  <si>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</si>
  <si>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</si>
  <si>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</si>
  <si>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</si>
  <si>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</si>
  <si>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</si>
  <si>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</si>
  <si>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</si>
  <si>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</si>
  <si>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</si>
  <si>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</si>
  <si>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</si>
  <si>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</si>
  <si>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</si>
  <si>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</si>
  <si>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</si>
  <si>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</si>
  <si>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</si>
  <si>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</si>
  <si>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</si>
  <si>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</si>
  <si>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</si>
  <si>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</si>
  <si>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</si>
  <si>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</si>
  <si>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</si>
  <si>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</si>
  <si>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</si>
  <si>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</si>
  <si>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</si>
  <si>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</si>
  <si>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</si>
  <si>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</si>
  <si>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</si>
  <si>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</si>
  <si>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</si>
  <si>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</si>
  <si>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</si>
  <si>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</si>
  <si>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</si>
  <si>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</si>
  <si>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</si>
  <si>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</si>
  <si>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</si>
  <si>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</si>
  <si>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</si>
  <si>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</si>
  <si>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</si>
  <si>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</si>
  <si>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</si>
  <si>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</si>
  <si>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</si>
  <si>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</si>
  <si>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</si>
  <si>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</si>
  <si>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</si>
  <si>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</si>
  <si>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</si>
  <si>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</si>
  <si>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</si>
  <si>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</si>
  <si>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</si>
  <si>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</si>
  <si>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</si>
  <si>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</si>
  <si>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</si>
  <si>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</si>
  <si>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</si>
  <si>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</si>
  <si>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</si>
  <si>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</si>
  <si>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</si>
  <si>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</si>
  <si>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</si>
  <si>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</si>
  <si>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</si>
  <si>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</si>
  <si>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</si>
  <si>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</si>
  <si>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</si>
  <si>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</si>
  <si>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</si>
  <si>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</si>
  <si>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</si>
  <si>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</si>
  <si>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</si>
  <si>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</si>
  <si>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</si>
  <si>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</si>
  <si>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</si>
  <si>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</si>
  <si>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</si>
  <si>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</si>
  <si>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</si>
  <si>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</si>
  <si>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</si>
  <si>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</si>
  <si>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</si>
  <si>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</si>
  <si>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</si>
  <si>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</si>
  <si>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</si>
  <si>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</si>
  <si>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</si>
  <si>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</si>
  <si>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</si>
  <si>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</si>
  <si>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</si>
  <si>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</si>
  <si>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</si>
  <si>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</si>
  <si>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</si>
  <si>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</si>
  <si>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</si>
  <si>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</si>
  <si>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</si>
  <si>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</si>
  <si>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</si>
  <si>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</si>
  <si>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</si>
  <si>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</si>
  <si>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</si>
  <si>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</si>
  <si>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</si>
  <si>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</si>
  <si>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</si>
  <si>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</si>
  <si>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</si>
  <si>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</si>
  <si>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</si>
  <si>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</si>
  <si>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</si>
  <si>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</si>
  <si>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</si>
  <si>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</si>
  <si>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</si>
  <si>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</si>
  <si>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</si>
  <si>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</si>
  <si>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</si>
  <si>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</si>
  <si>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</si>
  <si>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</si>
  <si>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</si>
  <si>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</si>
  <si>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</si>
  <si>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</si>
  <si>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</si>
  <si>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</si>
  <si>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</si>
  <si>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</si>
  <si>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</si>
  <si>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</si>
  <si>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</si>
  <si>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</si>
  <si>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</si>
  <si>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</si>
  <si>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</si>
  <si>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</si>
  <si>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</si>
  <si>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</si>
  <si>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</si>
  <si>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</si>
  <si>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</si>
  <si>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</si>
  <si>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</si>
  <si>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</si>
  <si>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</si>
  <si>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</si>
  <si>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</si>
  <si>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</si>
  <si>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</si>
  <si>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</si>
  <si>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</si>
  <si>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</si>
  <si>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</si>
  <si>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</si>
  <si>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</si>
  <si>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</si>
  <si>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</si>
  <si>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</si>
  <si>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</si>
  <si>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</si>
  <si>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</si>
  <si>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</si>
  <si>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</si>
  <si>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</si>
  <si>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</si>
  <si>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</si>
  <si>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</si>
  <si>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</si>
  <si>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</si>
  <si>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</si>
  <si>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</si>
  <si>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</si>
  <si>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</si>
  <si>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</si>
  <si>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</si>
  <si>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</si>
  <si>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</si>
  <si>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</si>
  <si>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</si>
  <si>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</si>
  <si>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</si>
  <si>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</si>
  <si>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</si>
  <si>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</si>
  <si>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</si>
  <si>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</si>
  <si>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</si>
  <si>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</si>
  <si>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</si>
  <si>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</si>
  <si>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</si>
  <si>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</si>
  <si>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</si>
  <si>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</si>
  <si>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</si>
  <si>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</si>
  <si>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</si>
  <si>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</si>
  <si>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</si>
  <si>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</si>
  <si>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</si>
  <si>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</si>
  <si>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</si>
  <si>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</si>
  <si>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</si>
  <si>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</si>
  <si>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</si>
  <si>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</si>
  <si>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</si>
  <si>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</si>
  <si>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</si>
  <si>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</si>
  <si>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</si>
  <si>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</si>
  <si>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</si>
  <si>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</si>
  <si>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</si>
  <si>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</si>
  <si>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</si>
  <si>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</si>
  <si>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</si>
  <si>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</si>
  <si>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</si>
  <si>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</si>
  <si>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</si>
  <si>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</si>
  <si>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</si>
  <si>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</si>
  <si>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</si>
  <si>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</si>
  <si>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</si>
  <si>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</si>
  <si>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</si>
  <si>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</si>
  <si>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</si>
  <si>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</si>
  <si>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</si>
  <si>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</si>
  <si>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</si>
  <si>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</si>
  <si>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</si>
  <si>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</si>
  <si>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</si>
  <si>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</si>
  <si>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</si>
  <si>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</si>
  <si>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</si>
  <si>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</si>
  <si>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</si>
  <si>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</si>
  <si>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</si>
  <si>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</si>
  <si>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</si>
  <si>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</si>
  <si>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</si>
  <si>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</si>
  <si>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</si>
  <si>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</si>
  <si>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</si>
  <si>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</si>
  <si>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</si>
  <si>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</si>
  <si>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</si>
  <si>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</si>
  <si>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</si>
  <si>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</si>
  <si>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</si>
  <si>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</si>
  <si>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</si>
  <si>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</si>
  <si>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</si>
  <si>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</si>
  <si>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</si>
  <si>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</si>
  <si>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</si>
  <si>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</si>
  <si>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</si>
  <si>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</si>
  <si>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</si>
  <si>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</si>
  <si>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</si>
  <si>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</si>
  <si>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</si>
  <si>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</si>
  <si>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</si>
  <si>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</si>
  <si>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</si>
  <si>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</si>
  <si>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</si>
  <si>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</si>
  <si>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</si>
  <si>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</si>
  <si>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</si>
  <si>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</si>
  <si>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</si>
  <si>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</si>
  <si>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</si>
  <si>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</si>
  <si>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</si>
  <si>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</si>
  <si>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</si>
  <si>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</si>
  <si>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</si>
  <si>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</si>
  <si>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</si>
  <si>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</si>
  <si>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</si>
  <si>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</si>
  <si>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</si>
  <si>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</si>
  <si>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</si>
  <si>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</si>
  <si>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</si>
  <si>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</si>
  <si>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</si>
  <si>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</si>
  <si>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</si>
  <si>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</si>
  <si>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</si>
  <si>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</si>
  <si>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</si>
  <si>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</si>
  <si>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</si>
  <si>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</si>
  <si>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</si>
  <si>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</si>
  <si>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</si>
  <si>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</si>
  <si>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</si>
  <si>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</si>
  <si>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</si>
  <si>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</si>
  <si>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</si>
  <si>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</si>
  <si>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</si>
  <si>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</si>
  <si>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</si>
  <si>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</si>
  <si>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</si>
  <si>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</si>
  <si>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</si>
  <si>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</si>
  <si>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</si>
  <si>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</si>
  <si>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</si>
  <si>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</si>
  <si>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</si>
  <si>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</si>
  <si>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</si>
  <si>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</si>
  <si>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</si>
  <si>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</si>
  <si>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</si>
  <si>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</si>
  <si>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</si>
  <si>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</si>
  <si>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</si>
  <si>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</si>
  <si>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</si>
  <si>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</si>
  <si>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</si>
  <si>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</si>
  <si>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</si>
  <si>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</si>
  <si>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</si>
  <si>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</si>
  <si>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</si>
  <si>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</si>
  <si>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</si>
  <si>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</si>
  <si>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</si>
  <si>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</si>
  <si>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</si>
  <si>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</si>
  <si>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</si>
  <si>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</si>
  <si>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</si>
  <si>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</si>
  <si>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</si>
  <si>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</si>
  <si>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</si>
  <si>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</si>
  <si>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</si>
  <si>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</si>
  <si>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</si>
  <si>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</si>
  <si>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</si>
  <si>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</si>
  <si>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</si>
  <si>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</si>
  <si>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</si>
  <si>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</si>
  <si>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</si>
  <si>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</si>
  <si>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</si>
  <si>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</si>
  <si>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</si>
  <si>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</si>
  <si>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</si>
  <si>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</si>
  <si>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</si>
  <si>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</si>
  <si>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</si>
  <si>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</si>
  <si>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</si>
  <si>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</si>
  <si>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</si>
  <si>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</si>
  <si>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</si>
  <si>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</si>
  <si>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</si>
  <si>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</si>
  <si>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</si>
  <si>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</si>
  <si>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</si>
  <si>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</si>
  <si>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</si>
  <si>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</si>
  <si>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</si>
  <si>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</si>
  <si>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</si>
  <si>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</si>
  <si>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</si>
  <si>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</si>
  <si>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</si>
  <si>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</si>
  <si>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</si>
  <si>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</si>
  <si>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</si>
  <si>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</si>
  <si>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</si>
  <si>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</si>
  <si>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</si>
  <si>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</si>
  <si>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</si>
  <si>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</si>
  <si>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</si>
  <si>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</si>
  <si>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</si>
  <si>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</si>
  <si>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</si>
  <si>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</si>
  <si>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</si>
  <si>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</si>
  <si>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</si>
  <si>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</si>
  <si>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</si>
  <si>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</si>
  <si>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</si>
  <si>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</si>
  <si>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</si>
  <si>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</si>
  <si>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</si>
  <si>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</si>
  <si>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</si>
  <si>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</si>
  <si>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</si>
  <si>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</si>
  <si>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</si>
  <si>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</si>
  <si>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</si>
  <si>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</si>
  <si>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</si>
  <si>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</si>
  <si>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</si>
  <si>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</si>
  <si>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</si>
  <si>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</si>
  <si>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</si>
  <si>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</si>
  <si>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</si>
  <si>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</si>
  <si>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</si>
  <si>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</si>
  <si>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</si>
  <si>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</si>
  <si>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</si>
  <si>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</si>
  <si>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</si>
  <si>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</si>
  <si>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</si>
  <si>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</si>
  <si>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</si>
  <si>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</si>
  <si>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</si>
  <si>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</si>
  <si>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</si>
  <si>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</si>
  <si>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</si>
  <si>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</si>
  <si>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</si>
  <si>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</si>
  <si>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</si>
  <si>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</si>
  <si>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</si>
  <si>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</si>
  <si>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</si>
  <si>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</si>
  <si>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</si>
  <si>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</si>
  <si>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</si>
  <si>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</si>
  <si>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</si>
  <si>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</si>
  <si>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</si>
  <si>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</si>
  <si>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</si>
  <si>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</si>
  <si>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</si>
  <si>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</si>
  <si>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</si>
  <si>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</si>
  <si>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</si>
  <si>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</si>
  <si>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</si>
  <si>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</si>
  <si>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</si>
  <si>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</si>
  <si>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</si>
  <si>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</si>
  <si>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</si>
  <si>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</si>
  <si>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</si>
  <si>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</si>
  <si>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</si>
  <si>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</si>
  <si>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</si>
  <si>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</si>
  <si>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</si>
  <si>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</si>
  <si>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</si>
  <si>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</si>
  <si>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</si>
  <si>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</si>
  <si>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</si>
  <si>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</si>
  <si>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</si>
  <si>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</si>
  <si>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</si>
  <si>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</si>
  <si>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</si>
  <si>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</si>
  <si>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</si>
  <si>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</si>
  <si>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</si>
  <si>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</si>
  <si>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</si>
  <si>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</si>
  <si>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</si>
  <si>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</si>
  <si>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</si>
  <si>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</si>
  <si>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</si>
  <si>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</si>
  <si>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</si>
  <si>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</si>
  <si>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</si>
  <si>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</si>
  <si>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</si>
  <si>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</si>
  <si>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</si>
  <si>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</si>
  <si>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</si>
  <si>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</si>
  <si>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</si>
  <si>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</si>
  <si>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</si>
  <si>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</si>
  <si>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</si>
  <si>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</si>
  <si>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</si>
  <si>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</si>
  <si>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</si>
  <si>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</si>
  <si>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</si>
  <si>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</si>
  <si>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</si>
  <si>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</si>
  <si>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</si>
  <si>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</si>
  <si>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</si>
  <si>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</si>
  <si>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</si>
  <si>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</si>
  <si>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</si>
  <si>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</si>
  <si>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</si>
  <si>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</si>
  <si>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</si>
  <si>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</si>
  <si>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</si>
  <si>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</si>
  <si>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</si>
  <si>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</si>
  <si>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</si>
  <si>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</si>
  <si>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</si>
  <si>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</si>
  <si>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</si>
  <si>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</si>
  <si>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</si>
  <si>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</si>
  <si>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</si>
  <si>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</si>
  <si>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</si>
  <si>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</si>
  <si>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</si>
  <si>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</si>
  <si>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</si>
  <si>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</si>
  <si>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</si>
  <si>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</si>
  <si>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</si>
  <si>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</si>
  <si>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</si>
  <si>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</si>
  <si>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</si>
  <si>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</si>
  <si>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</si>
  <si>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</si>
  <si>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</si>
  <si>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</si>
  <si>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</si>
  <si>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</si>
  <si>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</si>
  <si>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</si>
  <si>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</si>
  <si>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</si>
  <si>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</si>
  <si>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</si>
  <si>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</si>
  <si>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</si>
  <si>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</si>
  <si>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</si>
  <si>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</si>
  <si>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</si>
  <si>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</si>
  <si>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</si>
  <si>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</si>
  <si>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</si>
  <si>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</si>
  <si>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</si>
  <si>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</si>
  <si>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</si>
  <si>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</si>
  <si>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</si>
  <si>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</si>
  <si>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</si>
  <si>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</si>
  <si>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</si>
  <si>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</si>
  <si>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</si>
  <si>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</si>
  <si>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</si>
  <si>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</si>
  <si>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</si>
  <si>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</si>
  <si>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</si>
  <si>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</si>
  <si>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</si>
  <si>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</si>
  <si>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</si>
  <si>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</si>
  <si>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</si>
  <si>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</si>
  <si>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</si>
  <si>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</si>
  <si>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</si>
  <si>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</si>
  <si>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</si>
  <si>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</si>
  <si>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</si>
  <si>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</si>
  <si>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</si>
  <si>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</si>
  <si>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</si>
  <si>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</si>
  <si>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</si>
  <si>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</si>
  <si>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</si>
  <si>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</si>
  <si>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</si>
  <si>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</si>
  <si>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</si>
  <si>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</si>
  <si>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</si>
  <si>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</si>
  <si>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</si>
  <si>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</si>
  <si>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</si>
  <si>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</si>
  <si>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</si>
  <si>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</si>
  <si>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</si>
  <si>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</si>
  <si>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</si>
  <si>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</si>
  <si>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</si>
  <si>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</si>
  <si>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</si>
  <si>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</si>
  <si>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</si>
  <si>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</si>
  <si>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</si>
  <si>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</si>
  <si>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</si>
  <si>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</si>
  <si>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</si>
  <si>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</si>
  <si>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</si>
  <si>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</si>
  <si>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</si>
  <si>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</si>
  <si>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</si>
  <si>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</si>
  <si>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</si>
  <si>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</si>
  <si>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</si>
  <si>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</si>
  <si>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</si>
  <si>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</si>
  <si>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</si>
  <si>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</si>
  <si>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</si>
  <si>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</si>
  <si>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</si>
  <si>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</si>
  <si>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</si>
  <si>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</si>
  <si>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</si>
  <si>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</si>
  <si>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</si>
  <si>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</si>
  <si>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</si>
  <si>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</si>
  <si>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</si>
  <si>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</si>
  <si>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</si>
  <si>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</si>
  <si>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</si>
  <si>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</si>
  <si>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</si>
  <si>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</si>
  <si>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</si>
  <si>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</si>
  <si>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</si>
  <si>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</si>
  <si>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</si>
  <si>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</si>
  <si>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</si>
  <si>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</si>
  <si>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</si>
  <si>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</si>
  <si>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</si>
  <si>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</si>
  <si>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</si>
  <si>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</si>
  <si>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</si>
  <si>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</si>
  <si>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</si>
  <si>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</si>
  <si>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</si>
  <si>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</si>
  <si>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</si>
  <si>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</si>
  <si>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</si>
  <si>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</si>
  <si>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</si>
  <si>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</si>
  <si>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</si>
  <si>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</si>
  <si>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</si>
  <si>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</si>
  <si>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</si>
  <si>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</si>
  <si>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</si>
  <si>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</si>
  <si>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</si>
  <si>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</si>
  <si>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</si>
  <si>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</si>
  <si>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</si>
  <si>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</si>
  <si>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</si>
  <si>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</si>
  <si>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</si>
  <si>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</si>
  <si>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</si>
  <si>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</si>
  <si>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</si>
  <si>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</si>
  <si>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</si>
  <si>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</si>
  <si>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</si>
  <si>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</si>
  <si>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</si>
  <si>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</si>
  <si>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</si>
  <si>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</si>
  <si>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</si>
  <si>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</si>
  <si>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</si>
  <si>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</si>
  <si>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</si>
  <si>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</si>
  <si>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</si>
  <si>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</si>
  <si>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</si>
  <si>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</si>
  <si>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</si>
  <si>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</si>
  <si>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</si>
  <si>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</si>
  <si>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</si>
  <si>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</si>
  <si>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</si>
  <si>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</si>
  <si>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</si>
  <si>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</si>
  <si>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</si>
  <si>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</si>
  <si>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</si>
  <si>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</si>
  <si>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</si>
  <si>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</si>
  <si>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</si>
  <si>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</si>
  <si>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</si>
  <si>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</si>
  <si>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</si>
  <si>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</si>
  <si>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</si>
  <si>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</si>
  <si>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</si>
  <si>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</si>
  <si>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</si>
  <si>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</si>
  <si>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</si>
  <si>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</si>
  <si>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</si>
  <si>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</si>
  <si>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</si>
  <si>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</si>
  <si>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</si>
  <si>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</si>
  <si>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</si>
  <si>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</si>
  <si>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</si>
  <si>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</si>
  <si>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</si>
  <si>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</si>
  <si>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</si>
  <si>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</si>
  <si>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</si>
  <si>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</si>
  <si>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</si>
  <si>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</si>
  <si>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</si>
  <si>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</si>
  <si>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</si>
  <si>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</si>
  <si>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</si>
  <si>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</si>
  <si>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</si>
  <si>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</si>
  <si>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</si>
  <si>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</si>
  <si>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</si>
  <si>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</si>
  <si>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</si>
  <si>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</si>
  <si>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</si>
  <si>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</si>
  <si>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</si>
  <si>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</si>
  <si>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</si>
  <si>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</si>
  <si>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</si>
  <si>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</si>
  <si>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</si>
  <si>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</si>
  <si>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</si>
  <si>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</si>
  <si>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</si>
  <si>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</si>
  <si>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</si>
  <si>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</si>
  <si>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</si>
  <si>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</si>
  <si>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</si>
  <si>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</si>
  <si>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</si>
  <si>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</si>
  <si>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</si>
  <si>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</si>
  <si>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</si>
  <si>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</si>
  <si>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</si>
  <si>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</si>
  <si>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</si>
  <si>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</si>
  <si>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</si>
  <si>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</si>
  <si>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</si>
  <si>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</si>
  <si>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</si>
  <si>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</si>
  <si>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</si>
  <si>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</si>
  <si>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</si>
  <si>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</si>
  <si>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</si>
  <si>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</si>
  <si>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</si>
  <si>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</si>
  <si>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</si>
  <si>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</si>
  <si>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</si>
  <si>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</si>
  <si>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</si>
  <si>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</si>
  <si>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</si>
  <si>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</si>
  <si>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</si>
  <si>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</si>
  <si>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</si>
  <si>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</si>
  <si>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</si>
  <si>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</si>
  <si>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</si>
  <si>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</si>
  <si>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</si>
  <si>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</si>
  <si>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</si>
  <si>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</si>
  <si>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</si>
  <si>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</si>
  <si>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</si>
  <si>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</si>
  <si>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</si>
  <si>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</si>
  <si>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</si>
  <si>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</si>
  <si>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</si>
  <si>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</si>
  <si>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</si>
  <si>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</si>
  <si>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</si>
  <si>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</si>
  <si>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</si>
  <si>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</si>
  <si>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</si>
  <si>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</si>
  <si>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</si>
  <si>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</si>
  <si>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</si>
  <si>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</si>
  <si>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</si>
  <si>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</si>
  <si>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</si>
  <si>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</si>
  <si>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</si>
  <si>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</si>
  <si>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</si>
  <si>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</si>
  <si>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</si>
  <si>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</si>
  <si>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</si>
  <si>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</si>
  <si>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</si>
  <si>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</si>
  <si>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</si>
  <si>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</si>
  <si>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</si>
  <si>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</si>
  <si>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</si>
  <si>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</si>
  <si>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</si>
  <si>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</si>
  <si>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</si>
  <si>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</si>
  <si>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</si>
  <si>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</si>
  <si>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</si>
  <si>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</si>
  <si>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</si>
  <si>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</si>
  <si>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</si>
  <si>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</si>
  <si>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</si>
  <si>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</si>
  <si>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</si>
  <si>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</si>
  <si>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</si>
  <si>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</si>
  <si>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</si>
  <si>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</si>
  <si>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</si>
  <si>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</si>
  <si>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</si>
  <si>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</si>
  <si>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</si>
  <si>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</si>
  <si>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</si>
  <si>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</si>
  <si>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</si>
  <si>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</si>
  <si>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</si>
  <si>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</si>
  <si>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</si>
  <si>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</si>
  <si>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</si>
  <si>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</si>
  <si>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</si>
  <si>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</si>
  <si>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</si>
  <si>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</si>
  <si>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</si>
  <si>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</si>
  <si>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</si>
  <si>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</si>
  <si>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</si>
  <si>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</si>
  <si>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</si>
  <si>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</si>
  <si>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</si>
  <si>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</si>
  <si>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</si>
  <si>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</si>
  <si>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</si>
  <si>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</si>
  <si>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</si>
  <si>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</si>
  <si>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</si>
  <si>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</si>
  <si>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</si>
  <si>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</si>
  <si>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</si>
  <si>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</si>
  <si>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</si>
  <si>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</si>
  <si>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</si>
  <si>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</si>
  <si>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</si>
  <si>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</si>
  <si>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</si>
  <si>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</si>
  <si>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</si>
  <si>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</si>
  <si>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</si>
  <si>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</si>
  <si>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</si>
  <si>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</si>
  <si>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</si>
  <si>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</si>
  <si>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</si>
  <si>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</si>
  <si>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</si>
  <si>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</si>
  <si>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</si>
  <si>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</si>
  <si>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</si>
  <si>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</si>
  <si>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</si>
  <si>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</si>
  <si>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</si>
  <si>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</si>
  <si>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</si>
  <si>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</si>
  <si>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</si>
  <si>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</si>
  <si>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</si>
  <si>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</si>
  <si>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</si>
  <si>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</si>
  <si>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</si>
  <si>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</si>
  <si>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</si>
  <si>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</si>
  <si>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</si>
  <si>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</si>
  <si>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</si>
  <si>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</si>
  <si>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</si>
  <si>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</si>
  <si>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</si>
  <si>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</si>
  <si>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</si>
  <si>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</si>
  <si>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</si>
  <si>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</si>
  <si>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</si>
  <si>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</si>
  <si>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</si>
  <si>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</si>
  <si>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</si>
  <si>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</si>
  <si>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</si>
  <si>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</si>
  <si>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</si>
  <si>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</si>
  <si>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</si>
  <si>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</si>
  <si>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</si>
  <si>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</si>
  <si>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</si>
  <si>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</si>
  <si>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</si>
  <si>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</si>
  <si>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</si>
  <si>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</si>
  <si>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</si>
  <si>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</si>
  <si>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</si>
  <si>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</si>
  <si>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</si>
  <si>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</si>
  <si>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</si>
  <si>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</si>
  <si>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</si>
  <si>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</si>
  <si>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</si>
  <si>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</si>
  <si>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</si>
  <si>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</si>
  <si>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</si>
  <si>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</si>
  <si>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</si>
  <si>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</si>
  <si>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</si>
  <si>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</si>
  <si>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</si>
  <si>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</si>
  <si>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</si>
  <si>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</si>
  <si>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</si>
  <si>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</si>
  <si>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</si>
  <si>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</si>
  <si>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</si>
  <si>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</si>
  <si>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</si>
  <si>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</si>
  <si>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</si>
  <si>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</si>
  <si>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</si>
  <si>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</si>
  <si>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</si>
  <si>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</si>
  <si>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</si>
  <si>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</si>
  <si>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</si>
  <si>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</si>
  <si>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</si>
  <si>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</si>
  <si>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</si>
  <si>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</si>
  <si>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</si>
  <si>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</si>
  <si>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</si>
  <si>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</si>
  <si>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</si>
  <si>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</si>
  <si>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</si>
  <si>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</si>
  <si>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</si>
  <si>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</si>
  <si>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</si>
  <si>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</si>
  <si>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</si>
  <si>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</si>
  <si>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</si>
  <si>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</si>
  <si>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</si>
  <si>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</si>
  <si>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</si>
  <si>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</si>
  <si>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</si>
  <si>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</si>
  <si>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</si>
  <si>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</si>
  <si>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</si>
  <si>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</si>
  <si>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</si>
  <si>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</si>
  <si>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</si>
  <si>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</si>
  <si>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</si>
  <si>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</si>
  <si>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</si>
  <si>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</si>
  <si>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</si>
  <si>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</si>
  <si>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</si>
  <si>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</si>
  <si>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</si>
  <si>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</si>
  <si>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</si>
  <si>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</si>
  <si>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</si>
  <si>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</si>
  <si>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</si>
  <si>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</si>
  <si>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</si>
  <si>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</si>
  <si>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</si>
  <si>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</si>
  <si>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</si>
  <si>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</si>
  <si>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</si>
  <si>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</si>
  <si>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</si>
  <si>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</si>
  <si>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</si>
  <si>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</si>
  <si>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</si>
  <si>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</si>
  <si>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</si>
  <si>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</si>
  <si>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</si>
  <si>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</si>
  <si>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</si>
  <si>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</si>
  <si>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</si>
  <si>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</si>
  <si>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</si>
  <si>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</si>
  <si>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</si>
  <si>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</si>
  <si>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</si>
  <si>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</si>
  <si>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</si>
  <si>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</si>
  <si>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</si>
  <si>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</si>
  <si>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</si>
  <si>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</si>
  <si>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</si>
  <si>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</si>
  <si>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</si>
  <si>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</si>
  <si>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</si>
  <si>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</si>
  <si>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</si>
  <si>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</si>
  <si>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</si>
  <si>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</si>
  <si>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</si>
  <si>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</si>
  <si>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</si>
  <si>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</si>
  <si>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</si>
  <si>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</si>
  <si>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</si>
  <si>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</si>
  <si>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</si>
  <si>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</si>
  <si>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</si>
  <si>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</si>
  <si>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</si>
  <si>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</si>
  <si>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</si>
  <si>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</si>
  <si>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</si>
  <si>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</si>
  <si>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</si>
  <si>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</si>
  <si>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</si>
  <si>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</si>
  <si>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</si>
  <si>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</si>
  <si>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</si>
  <si>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</si>
  <si>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</si>
  <si>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</si>
  <si>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</si>
  <si>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</si>
  <si>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</si>
  <si>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</si>
  <si>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</si>
  <si>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</si>
  <si>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</si>
  <si>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</si>
  <si>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</si>
  <si>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</si>
  <si>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</si>
  <si>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</si>
  <si>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</si>
  <si>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</si>
  <si>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</si>
  <si>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</si>
  <si>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</si>
  <si>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</si>
  <si>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</si>
  <si>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</si>
  <si>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</si>
  <si>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</si>
  <si>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</si>
  <si>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</si>
  <si>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</si>
  <si>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</si>
  <si>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</si>
  <si>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</si>
  <si>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</si>
  <si>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</si>
  <si>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</si>
  <si>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</si>
  <si>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</si>
  <si>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</si>
  <si>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</si>
  <si>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</si>
  <si>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</si>
  <si>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</si>
  <si>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</si>
  <si>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</si>
  <si>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</si>
  <si>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</si>
  <si>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</si>
  <si>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</si>
  <si>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</si>
  <si>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</si>
  <si>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</si>
  <si>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</si>
  <si>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</si>
  <si>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</si>
  <si>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</si>
  <si>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</si>
  <si>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</si>
  <si>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</si>
  <si>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</si>
  <si>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</si>
  <si>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</si>
  <si>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</si>
  <si>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</si>
  <si>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</si>
  <si>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</si>
  <si>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</si>
  <si>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</si>
  <si>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</si>
  <si>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</si>
  <si>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</si>
  <si>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</si>
  <si>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</si>
  <si>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</si>
  <si>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</si>
  <si>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</si>
  <si>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</si>
  <si>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</si>
  <si>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</si>
  <si>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</si>
  <si>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</si>
  <si>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</si>
  <si>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</si>
  <si>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</si>
  <si>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</si>
  <si>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</si>
  <si>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</si>
  <si>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</si>
  <si>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</si>
  <si>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</si>
  <si>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</si>
  <si>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</si>
  <si>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</si>
  <si>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</si>
  <si>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</si>
  <si>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</si>
  <si>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</si>
  <si>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</si>
  <si>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</si>
  <si>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</si>
  <si>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</si>
  <si>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</si>
  <si>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</si>
  <si>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</si>
  <si>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</si>
  <si>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</si>
  <si>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</si>
  <si>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</si>
  <si>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</si>
  <si>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</si>
  <si>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</si>
  <si>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</si>
  <si>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</si>
  <si>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</si>
  <si>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</si>
  <si>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</si>
  <si>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</si>
  <si>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</si>
  <si>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</si>
  <si>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</si>
  <si>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</si>
  <si>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</si>
  <si>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</si>
  <si>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</si>
  <si>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</si>
  <si>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</si>
  <si>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</si>
  <si>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</si>
  <si>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</si>
  <si>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</si>
  <si>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</si>
  <si>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</si>
  <si>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</si>
  <si>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</si>
  <si>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</si>
  <si>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</si>
  <si>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</si>
  <si>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</si>
  <si>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</si>
  <si>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</si>
  <si>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</si>
  <si>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</si>
  <si>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</si>
  <si>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</si>
  <si>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</si>
  <si>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</si>
  <si>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</si>
  <si>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</si>
  <si>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</si>
  <si>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</si>
  <si>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</si>
  <si>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</si>
  <si>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</si>
  <si>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</si>
  <si>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</si>
  <si>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</si>
  <si>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</si>
  <si>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</si>
  <si>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</si>
  <si>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</si>
  <si>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</si>
  <si>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</si>
  <si>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</si>
  <si>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</si>
  <si>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</si>
  <si>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</si>
  <si>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</si>
  <si>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</si>
  <si>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</si>
  <si>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</si>
  <si>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</si>
  <si>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</si>
  <si>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</si>
  <si>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</si>
  <si>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</si>
  <si>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</si>
  <si>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</si>
  <si>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</si>
  <si>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</si>
  <si>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</si>
  <si>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</si>
  <si>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</si>
  <si>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</si>
  <si>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</si>
  <si>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</si>
  <si>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</si>
  <si>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</si>
  <si>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</si>
  <si>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</si>
  <si>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</si>
  <si>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</si>
  <si>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</si>
  <si>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</si>
  <si>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</si>
  <si>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</si>
  <si>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</si>
  <si>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</si>
  <si>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</si>
  <si>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</si>
  <si>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</si>
  <si>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</si>
  <si>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</si>
  <si>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</si>
  <si>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</si>
  <si>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</si>
  <si>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</si>
  <si>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</si>
  <si>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</si>
  <si>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</si>
  <si>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</si>
  <si>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</si>
  <si>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</si>
  <si>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</si>
  <si>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</si>
  <si>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</si>
  <si>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</si>
  <si>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</si>
  <si>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</si>
  <si>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</si>
  <si>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</si>
  <si>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</si>
  <si>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</si>
  <si>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</si>
  <si>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</si>
  <si>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</si>
  <si>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</si>
  <si>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</si>
  <si>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</si>
  <si>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</si>
  <si>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</si>
  <si>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</si>
  <si>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</si>
  <si>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</si>
  <si>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</si>
  <si>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</si>
  <si>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</si>
  <si>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</si>
  <si>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</si>
  <si>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</si>
  <si>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</si>
  <si>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</si>
  <si>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</si>
  <si>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</si>
  <si>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</si>
  <si>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</si>
  <si>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</si>
  <si>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</si>
  <si>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</si>
  <si>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</si>
  <si>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</si>
  <si>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</si>
  <si>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</si>
  <si>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</si>
  <si>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</si>
  <si>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</si>
  <si>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</si>
  <si>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</si>
  <si>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</si>
  <si>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</si>
  <si>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</si>
  <si>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</si>
  <si>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</si>
  <si>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</si>
  <si>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</si>
  <si>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</si>
  <si>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</si>
  <si>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</si>
  <si>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</si>
  <si>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</si>
  <si>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</si>
  <si>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</si>
  <si>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</si>
  <si>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</si>
  <si>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</si>
  <si>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</si>
  <si>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</si>
  <si>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</si>
  <si>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</si>
  <si>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</si>
  <si>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</si>
  <si>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</si>
  <si>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</si>
  <si>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</si>
  <si>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</si>
  <si>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</si>
  <si>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</si>
  <si>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</si>
  <si>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</si>
  <si>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</si>
  <si>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</si>
  <si>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</si>
  <si>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</si>
  <si>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</si>
  <si>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</si>
  <si>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</si>
  <si>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</si>
  <si>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</si>
  <si>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</si>
  <si>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</si>
  <si>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</si>
  <si>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</si>
  <si>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</si>
  <si>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</si>
  <si>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</si>
  <si>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</si>
  <si>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</si>
  <si>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</si>
  <si>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</si>
  <si>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</si>
  <si>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</si>
  <si>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</si>
  <si>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</si>
  <si>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</si>
  <si>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</si>
  <si>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</si>
  <si>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</si>
  <si>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</si>
  <si>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</si>
  <si>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</si>
  <si>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</si>
  <si>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</si>
  <si>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</si>
  <si>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</si>
  <si>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</si>
  <si>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</si>
  <si>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</si>
  <si>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</si>
  <si>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</si>
  <si>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</si>
  <si>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</si>
  <si>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</si>
  <si>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</si>
  <si>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</si>
  <si>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</si>
  <si>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</si>
  <si>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</si>
  <si>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</si>
  <si>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</si>
  <si>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</si>
  <si>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</si>
  <si>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</si>
  <si>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</si>
  <si>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</si>
  <si>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</si>
  <si>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</si>
  <si>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</si>
  <si>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</si>
  <si>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</si>
  <si>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</si>
  <si>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</si>
  <si>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</si>
  <si>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</si>
  <si>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</si>
  <si>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</si>
  <si>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</si>
  <si>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</si>
  <si>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</si>
  <si>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</si>
  <si>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</si>
  <si>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</si>
  <si>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</si>
  <si>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</si>
  <si>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</si>
  <si>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</si>
  <si>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</si>
  <si>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</si>
  <si>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</si>
  <si>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</si>
  <si>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</si>
  <si>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</si>
  <si>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</si>
  <si>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</si>
  <si>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</si>
  <si>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</si>
  <si>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</si>
  <si>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</si>
  <si>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</si>
  <si>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</si>
  <si>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</si>
  <si>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</si>
  <si>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</si>
  <si>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</si>
  <si>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</si>
  <si>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</si>
  <si>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</si>
  <si>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</si>
  <si>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</si>
  <si>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</si>
  <si>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</si>
  <si>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</si>
  <si>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</si>
  <si>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</si>
  <si>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</si>
  <si>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</si>
  <si>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</si>
  <si>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</si>
  <si>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</si>
  <si>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</si>
  <si>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</si>
  <si>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</si>
  <si>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</si>
  <si>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</si>
  <si>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</si>
  <si>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</si>
  <si>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</si>
  <si>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</si>
  <si>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</si>
  <si>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</si>
  <si>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</si>
  <si>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</si>
  <si>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</si>
  <si>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</si>
  <si>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</si>
  <si>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</si>
  <si>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</si>
  <si>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</si>
  <si>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</si>
  <si>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</si>
  <si>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</si>
  <si>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</si>
  <si>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</si>
  <si>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</si>
  <si>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</si>
  <si>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</si>
  <si>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</si>
  <si>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</si>
  <si>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</si>
  <si>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</si>
  <si>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</si>
  <si>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</si>
  <si>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</si>
  <si>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</si>
  <si>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</si>
  <si>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</si>
  <si>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</si>
  <si>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</si>
  <si>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</si>
  <si>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</si>
  <si>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</si>
  <si>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</si>
  <si>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</si>
  <si>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</si>
  <si>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</si>
  <si>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</si>
  <si>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</si>
  <si>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</si>
  <si>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</si>
  <si>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</si>
  <si>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</si>
  <si>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</si>
  <si>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</si>
  <si>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</si>
  <si>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</si>
  <si>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</si>
  <si>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</si>
  <si>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</si>
  <si>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</si>
  <si>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</si>
  <si>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</si>
  <si>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</si>
  <si>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</si>
  <si>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</si>
  <si>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</si>
  <si>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</si>
  <si>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</si>
  <si>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</si>
  <si>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</si>
  <si>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</si>
  <si>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</si>
  <si>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</si>
  <si>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</si>
  <si>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</si>
  <si>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</si>
  <si>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</si>
  <si>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</si>
  <si>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</si>
  <si>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</si>
  <si>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</si>
  <si>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</si>
  <si>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</si>
  <si>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</si>
  <si>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</si>
  <si>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</si>
  <si>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</si>
  <si>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</si>
  <si>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</si>
  <si>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</si>
  <si>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</si>
  <si>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</si>
  <si>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</si>
  <si>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</si>
  <si>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</si>
  <si>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</si>
  <si>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</si>
  <si>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</si>
  <si>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</si>
  <si>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</si>
  <si>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</si>
  <si>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</si>
  <si>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</si>
  <si>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</si>
  <si>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</si>
  <si>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</si>
  <si>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</si>
  <si>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</si>
  <si>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</si>
  <si>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</si>
  <si>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</si>
  <si>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</si>
  <si>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</si>
  <si>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</si>
  <si>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</si>
  <si>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</si>
  <si>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</si>
  <si>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</si>
  <si>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</si>
  <si>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</si>
  <si>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</si>
  <si>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</si>
  <si>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</si>
  <si>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</si>
  <si>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</si>
  <si>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</si>
  <si>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</si>
  <si>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</si>
  <si>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</si>
  <si>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</si>
  <si>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</si>
  <si>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</si>
  <si>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</si>
  <si>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</si>
  <si>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</si>
  <si>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</si>
  <si>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</si>
  <si>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</si>
  <si>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</si>
  <si>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</si>
  <si>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</si>
  <si>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</si>
  <si>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</si>
  <si>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</si>
  <si>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</si>
  <si>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</si>
  <si>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</si>
  <si>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</si>
  <si>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</si>
  <si>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</si>
  <si>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</si>
  <si>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</si>
  <si>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</si>
  <si>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</si>
  <si>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</si>
  <si>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</si>
  <si>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</si>
  <si>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</si>
  <si>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</si>
  <si>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</si>
  <si>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</si>
  <si>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</si>
  <si>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</si>
  <si>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</si>
  <si>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</si>
  <si>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</si>
  <si>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</si>
  <si>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</si>
  <si>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</si>
  <si>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</si>
  <si>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</si>
  <si>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</si>
  <si>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</si>
  <si>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</si>
  <si>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</si>
  <si>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</si>
  <si>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</si>
  <si>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</si>
  <si>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</si>
  <si>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</si>
  <si>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</si>
  <si>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</si>
  <si>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</si>
  <si>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</si>
  <si>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</si>
  <si>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</si>
  <si>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</si>
  <si>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</si>
  <si>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</si>
  <si>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</si>
  <si>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</si>
  <si>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</si>
  <si>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</si>
  <si>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</si>
  <si>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</si>
  <si>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</si>
  <si>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</si>
  <si>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</si>
  <si>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</si>
  <si>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</si>
  <si>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</si>
  <si>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</si>
  <si>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</si>
  <si>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</si>
  <si>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</si>
  <si>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</si>
  <si>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</si>
  <si>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</si>
  <si>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</si>
  <si>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</si>
  <si>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</si>
  <si>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</si>
  <si>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</si>
  <si>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</si>
  <si>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</si>
  <si>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</si>
  <si>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</si>
  <si>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</si>
  <si>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</si>
  <si>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</si>
  <si>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</si>
  <si>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</si>
  <si>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</si>
  <si>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</si>
  <si>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</si>
  <si>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</si>
  <si>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</si>
  <si>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</si>
  <si>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</si>
  <si>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</si>
  <si>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</si>
  <si>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</si>
  <si>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</si>
  <si>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</si>
  <si>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</si>
  <si>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</si>
  <si>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</si>
  <si>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</si>
  <si>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</si>
  <si>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</si>
  <si>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</si>
  <si>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</si>
  <si>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</si>
  <si>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</si>
  <si>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</si>
  <si>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</si>
  <si>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</si>
  <si>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</si>
  <si>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</si>
  <si>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</si>
  <si>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</si>
  <si>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</si>
  <si>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</si>
  <si>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</si>
  <si>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</si>
  <si>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</si>
  <si>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</si>
  <si>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</si>
  <si>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</si>
  <si>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</si>
  <si>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</si>
  <si>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</si>
  <si>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</si>
  <si>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</si>
  <si>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</si>
  <si>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</si>
  <si>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</si>
  <si>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</si>
  <si>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</si>
  <si>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</si>
  <si>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</si>
  <si>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</si>
  <si>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</si>
  <si>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</si>
  <si>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</si>
  <si>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</si>
  <si>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</si>
  <si>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</si>
  <si>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</si>
  <si>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</si>
  <si>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</si>
  <si>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</si>
  <si>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</si>
  <si>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</si>
  <si>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</si>
  <si>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</si>
  <si>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</si>
  <si>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</si>
  <si>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</si>
  <si>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</si>
  <si>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</si>
  <si>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</si>
  <si>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</si>
  <si>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</si>
  <si>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</si>
  <si>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</si>
  <si>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</si>
  <si>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</si>
  <si>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</si>
  <si>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</si>
  <si>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</si>
  <si>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</si>
  <si>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</si>
  <si>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</si>
  <si>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</si>
  <si>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</si>
  <si>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</si>
  <si>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</si>
  <si>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</si>
  <si>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</si>
  <si>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</si>
  <si>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</si>
  <si>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</si>
  <si>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</si>
  <si>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</si>
  <si>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</si>
  <si>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</si>
  <si>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</si>
  <si>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</si>
  <si>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</si>
  <si>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</si>
  <si>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</si>
  <si>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</si>
  <si>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</si>
  <si>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</si>
  <si>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</si>
  <si>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</si>
  <si>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</si>
  <si>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</si>
  <si>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</si>
  <si>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</si>
  <si>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</si>
  <si>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</si>
  <si>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</si>
  <si>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</si>
  <si>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</si>
  <si>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</si>
  <si>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</si>
  <si>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</si>
  <si>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</si>
  <si>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</si>
  <si>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</si>
  <si>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</si>
  <si>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</si>
  <si>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</si>
  <si>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</si>
  <si>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</si>
  <si>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</si>
  <si>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</si>
  <si>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</si>
  <si>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</si>
  <si>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</si>
  <si>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</si>
  <si>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</si>
  <si>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</si>
  <si>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</si>
  <si>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</si>
  <si>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</si>
  <si>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</si>
  <si>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</si>
  <si>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</si>
  <si>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</si>
  <si>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</si>
  <si>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</si>
  <si>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</si>
  <si>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</si>
  <si>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</si>
  <si>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</si>
  <si>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</si>
  <si>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</si>
  <si>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</si>
  <si>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</si>
  <si>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</si>
  <si>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</si>
  <si>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</si>
  <si>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</si>
  <si>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</si>
  <si>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</si>
  <si>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</si>
  <si>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</si>
  <si>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</si>
  <si>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</si>
  <si>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</si>
  <si>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</si>
  <si>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</si>
  <si>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</si>
  <si>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</si>
  <si>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</si>
  <si>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</si>
  <si>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</si>
  <si>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</si>
  <si>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</si>
  <si>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</si>
  <si>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</si>
  <si>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</si>
  <si>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</si>
  <si>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</si>
  <si>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</si>
  <si>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</si>
  <si>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</si>
  <si>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</si>
  <si>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</si>
  <si>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</si>
  <si>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</si>
  <si>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</si>
  <si>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</si>
  <si>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</si>
  <si>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</si>
  <si>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</si>
  <si>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</si>
  <si>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</si>
  <si>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</si>
  <si>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</si>
  <si>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</si>
  <si>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</si>
  <si>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</si>
  <si>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</si>
  <si>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</si>
  <si>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</si>
  <si>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</si>
  <si>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</si>
  <si>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</si>
  <si>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</si>
  <si>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</si>
  <si>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</si>
  <si>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</si>
  <si>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</si>
  <si>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</si>
  <si>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</si>
  <si>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</si>
  <si>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</si>
  <si>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</si>
  <si>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</si>
  <si>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</si>
  <si>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</si>
  <si>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</si>
  <si>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</si>
  <si>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</si>
  <si>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</si>
  <si>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</si>
  <si>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</si>
  <si>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</si>
  <si>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</si>
  <si>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</si>
  <si>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</si>
  <si>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</si>
  <si>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</si>
  <si>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</si>
  <si>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</si>
  <si>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</si>
  <si>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</si>
  <si>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</si>
  <si>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</si>
  <si>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</si>
  <si>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</si>
  <si>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</si>
  <si>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</si>
  <si>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</si>
  <si>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</si>
  <si>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</si>
  <si>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</si>
  <si>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</si>
  <si>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</si>
  <si>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</si>
  <si>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</si>
  <si>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</si>
  <si>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</si>
  <si>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</si>
  <si>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</si>
  <si>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</si>
  <si>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</si>
  <si>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</si>
  <si>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</si>
  <si>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</si>
  <si>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</si>
  <si>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</si>
  <si>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</si>
  <si>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</si>
  <si>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</si>
  <si>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</si>
  <si>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</si>
  <si>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</si>
  <si>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</si>
  <si>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</si>
  <si>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</si>
  <si>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</si>
  <si>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</si>
  <si>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</si>
  <si>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</si>
  <si>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</si>
  <si>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</si>
  <si>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</si>
  <si>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</si>
  <si>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</si>
  <si>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</si>
  <si>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</si>
  <si>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</si>
  <si>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</si>
  <si>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</si>
  <si>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</si>
  <si>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</si>
  <si>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</si>
  <si>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</si>
  <si>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</si>
  <si>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</si>
  <si>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</si>
  <si>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</si>
  <si>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</si>
  <si>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</si>
  <si>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</si>
  <si>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</si>
  <si>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</si>
  <si>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</si>
  <si>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</si>
  <si>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</si>
  <si>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</si>
  <si>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</si>
  <si>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</si>
  <si>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</si>
  <si>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</si>
  <si>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</si>
  <si>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</si>
  <si>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</si>
  <si>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</si>
  <si>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</si>
  <si>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</si>
  <si>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</si>
  <si>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</si>
  <si>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</si>
  <si>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</si>
  <si>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</si>
  <si>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</si>
  <si>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</si>
  <si>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</si>
  <si>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</si>
  <si>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</si>
  <si>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</si>
  <si>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</si>
  <si>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</si>
  <si>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</si>
  <si>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</si>
  <si>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</si>
  <si>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</si>
  <si>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</si>
  <si>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</si>
  <si>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</si>
  <si>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</si>
  <si>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</si>
  <si>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</si>
  <si>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</si>
  <si>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</si>
  <si>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</si>
  <si>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</si>
  <si>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</si>
  <si>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</si>
  <si>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</si>
  <si>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</si>
  <si>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</si>
  <si>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</si>
  <si>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</si>
  <si>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</si>
  <si>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</si>
  <si>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</si>
  <si>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</si>
  <si>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</si>
  <si>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</si>
  <si>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</si>
  <si>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</si>
  <si>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</si>
  <si>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</si>
  <si>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</si>
  <si>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</si>
  <si>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</si>
  <si>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</si>
  <si>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</si>
  <si>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</si>
  <si>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</si>
  <si>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</si>
  <si>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</si>
  <si>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</si>
  <si>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</si>
  <si>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</si>
  <si>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</si>
  <si>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</si>
  <si>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</si>
  <si>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</si>
  <si>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</si>
  <si>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</si>
  <si>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</si>
  <si>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</si>
  <si>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</si>
  <si>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</si>
  <si>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</si>
  <si>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</si>
  <si>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</si>
  <si>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</si>
  <si>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</si>
  <si>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</si>
  <si>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</si>
  <si>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</si>
  <si>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</si>
  <si>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</si>
  <si>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</si>
  <si>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</si>
  <si>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</si>
  <si>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</si>
  <si>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</si>
  <si>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</si>
  <si>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</si>
  <si>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</si>
  <si>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</si>
  <si>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</si>
  <si>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</si>
  <si>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</si>
  <si>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</si>
  <si>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</si>
  <si>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</si>
  <si>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</si>
  <si>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</si>
  <si>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</si>
  <si>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</si>
  <si>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</si>
  <si>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</si>
  <si>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</si>
  <si>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</si>
  <si>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</si>
  <si>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</si>
  <si>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</si>
  <si>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</si>
  <si>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</si>
  <si>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</si>
  <si>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</si>
  <si>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</si>
  <si>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</si>
  <si>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</si>
  <si>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</si>
  <si>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</si>
  <si>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</si>
  <si>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</si>
  <si>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</si>
  <si>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</si>
  <si>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</si>
  <si>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</si>
  <si>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</si>
  <si>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</si>
  <si>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</si>
  <si>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</si>
  <si>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</si>
  <si>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</si>
  <si>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</si>
  <si>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</si>
  <si>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</si>
  <si>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</si>
  <si>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</si>
  <si>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</si>
  <si>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</si>
  <si>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</si>
  <si>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</si>
  <si>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</si>
  <si>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</si>
  <si>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</si>
  <si>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</si>
  <si>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</si>
  <si>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</si>
  <si>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</si>
  <si>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</si>
  <si>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</si>
  <si>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</si>
  <si>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</si>
  <si>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</si>
  <si>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</si>
  <si>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</si>
  <si>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</si>
  <si>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</si>
  <si>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</si>
  <si>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</si>
  <si>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</si>
  <si>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</si>
  <si>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</si>
  <si>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</si>
  <si>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</si>
  <si>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</si>
  <si>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</si>
  <si>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</si>
  <si>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</si>
  <si>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</si>
  <si>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</si>
  <si>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</si>
  <si>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</si>
  <si>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</si>
  <si>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</si>
  <si>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</si>
  <si>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</si>
  <si>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</si>
  <si>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</si>
  <si>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</si>
  <si>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</si>
  <si>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</si>
  <si>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</si>
  <si>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</si>
  <si>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</si>
  <si>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</si>
  <si>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</si>
  <si>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</si>
  <si>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</si>
  <si>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</si>
  <si>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</si>
  <si>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</si>
  <si>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</si>
  <si>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</si>
  <si>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</si>
  <si>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</si>
  <si>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</si>
  <si>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</si>
  <si>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</si>
  <si>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</si>
  <si>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</si>
  <si>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</si>
  <si>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</si>
  <si>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</si>
  <si>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</si>
  <si>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</si>
  <si>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</si>
  <si>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</si>
  <si>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</si>
  <si>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</si>
  <si>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</si>
  <si>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</si>
  <si>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</si>
  <si>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</si>
  <si>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</si>
  <si>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</si>
  <si>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</si>
  <si>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</si>
  <si>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</si>
  <si>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</si>
  <si>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</si>
  <si>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</si>
  <si>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</si>
  <si>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</si>
  <si>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</si>
  <si>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</si>
  <si>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</si>
  <si>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</si>
  <si>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</si>
  <si>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</si>
  <si>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</si>
  <si>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</si>
  <si>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</si>
  <si>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</si>
  <si>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</si>
  <si>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</si>
  <si>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</si>
  <si>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</si>
  <si>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</si>
  <si>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</si>
  <si>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</si>
  <si>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</si>
  <si>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</si>
  <si>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</si>
  <si>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</si>
  <si>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</si>
  <si>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</si>
  <si>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</si>
  <si>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</si>
  <si>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</si>
  <si>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</si>
  <si>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</si>
  <si>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</si>
  <si>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</si>
  <si>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</si>
  <si>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</si>
  <si>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</si>
  <si>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</si>
  <si>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</si>
  <si>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</si>
  <si>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</si>
  <si>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</si>
  <si>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</si>
  <si>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</si>
  <si>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</si>
  <si>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</si>
  <si>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</si>
  <si>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</si>
  <si>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</si>
  <si>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</si>
  <si>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</si>
  <si>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</si>
  <si>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</si>
  <si>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</si>
  <si>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</si>
  <si>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</si>
  <si>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</si>
  <si>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</si>
  <si>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</si>
  <si>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</si>
  <si>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</si>
  <si>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</si>
  <si>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</si>
  <si>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</si>
  <si>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</si>
  <si>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</si>
  <si>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</si>
  <si>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</si>
  <si>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</si>
  <si>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</si>
  <si>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</si>
  <si>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</si>
  <si>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</si>
  <si>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</si>
  <si>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</si>
  <si>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</si>
  <si>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</si>
  <si>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</si>
  <si>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</si>
  <si>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</si>
  <si>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</si>
  <si>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</si>
  <si>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</si>
  <si>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</si>
  <si>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</si>
  <si>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</si>
  <si>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</si>
  <si>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</si>
  <si>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</si>
  <si>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</si>
  <si>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</si>
  <si>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</si>
  <si>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</si>
  <si>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</si>
  <si>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</si>
  <si>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</si>
  <si>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</si>
  <si>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</si>
  <si>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</si>
  <si>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</si>
  <si>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</si>
  <si>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</si>
  <si>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</si>
  <si>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</si>
  <si>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</si>
  <si>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</si>
  <si>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</si>
  <si>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</si>
  <si>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</si>
  <si>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</si>
  <si>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</si>
  <si>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</si>
  <si>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</si>
  <si>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</si>
  <si>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</si>
  <si>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</si>
  <si>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</si>
  <si>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</si>
  <si>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</si>
  <si>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</si>
  <si>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</si>
  <si>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</si>
  <si>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</si>
  <si>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</si>
  <si>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</si>
  <si>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</si>
  <si>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</si>
  <si>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</si>
  <si>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</si>
  <si>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</si>
  <si>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</si>
  <si>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</si>
  <si>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</si>
  <si>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</si>
  <si>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</si>
  <si>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</si>
  <si>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</si>
  <si>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</si>
  <si>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</si>
  <si>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</si>
  <si>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</si>
  <si>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</si>
  <si>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</si>
  <si>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</si>
  <si>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</si>
  <si>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</si>
  <si>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</si>
  <si>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</si>
  <si>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</si>
  <si>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</si>
  <si>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</si>
  <si>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</si>
  <si>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</si>
  <si>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</si>
  <si>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</si>
  <si>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</si>
  <si>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</si>
  <si>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</si>
  <si>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</si>
  <si>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</si>
  <si>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</si>
  <si>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</si>
  <si>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</si>
  <si>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</si>
  <si>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</si>
  <si>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</si>
  <si>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</si>
  <si>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</si>
  <si>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</si>
  <si>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</si>
  <si>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</si>
  <si>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</si>
  <si>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</si>
  <si>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</si>
  <si>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</si>
  <si>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</si>
  <si>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</si>
  <si>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</si>
  <si>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</si>
  <si>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</si>
  <si>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</si>
  <si>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</si>
  <si>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</si>
  <si>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</si>
  <si>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</si>
  <si>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</si>
  <si>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</si>
  <si>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</si>
  <si>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</si>
  <si>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</si>
  <si>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</si>
  <si>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</si>
  <si>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</si>
  <si>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</si>
  <si>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</si>
  <si>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</si>
  <si>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</si>
  <si>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</si>
  <si>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</si>
  <si>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</si>
  <si>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</si>
  <si>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</si>
  <si>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</si>
  <si>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</si>
  <si>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</si>
  <si>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</si>
  <si>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</si>
  <si>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</si>
  <si>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</si>
  <si>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</si>
  <si>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</si>
  <si>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</si>
  <si>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</si>
  <si>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</si>
  <si>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</si>
  <si>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</si>
  <si>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</si>
  <si>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</si>
  <si>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</si>
  <si>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</si>
  <si>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</si>
  <si>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</si>
  <si>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</si>
  <si>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</si>
  <si>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</si>
  <si>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</si>
  <si>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</si>
  <si>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</si>
  <si>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</si>
  <si>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</si>
  <si>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</si>
  <si>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</si>
  <si>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</si>
  <si>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</si>
  <si>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</si>
  <si>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</si>
  <si>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</si>
  <si>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</si>
  <si>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</si>
  <si>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</si>
  <si>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</si>
  <si>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</si>
  <si>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</si>
  <si>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</si>
  <si>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</si>
  <si>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</si>
  <si>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</si>
  <si>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</si>
  <si>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</si>
  <si>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</si>
  <si>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</si>
  <si>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</si>
  <si>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</si>
  <si>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</si>
  <si>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</si>
  <si>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</si>
  <si>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</si>
  <si>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</si>
  <si>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</si>
  <si>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</si>
  <si>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</si>
  <si>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</si>
  <si>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</si>
  <si>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</si>
  <si>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</si>
  <si>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</si>
  <si>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</si>
  <si>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</si>
  <si>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</si>
  <si>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</si>
  <si>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</si>
  <si>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</si>
  <si>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</si>
  <si>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</si>
  <si>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</si>
  <si>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</si>
  <si>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</si>
  <si>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</si>
  <si>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</si>
  <si>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</si>
  <si>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</si>
  <si>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</si>
  <si>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</si>
  <si>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</si>
  <si>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</si>
  <si>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</si>
  <si>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</si>
  <si>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</si>
  <si>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</si>
  <si>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</si>
  <si>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</si>
  <si>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</si>
  <si>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</si>
  <si>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</si>
  <si>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</si>
  <si>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</si>
  <si>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</si>
  <si>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</si>
  <si>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</si>
  <si>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</si>
  <si>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</si>
  <si>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</si>
  <si>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</si>
  <si>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</si>
  <si>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</si>
  <si>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</si>
  <si>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</si>
  <si>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</si>
  <si>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</si>
  <si>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</si>
  <si>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</si>
  <si>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</si>
  <si>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</si>
  <si>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</si>
  <si>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</si>
  <si>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</si>
  <si>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</si>
  <si>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</si>
  <si>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</si>
  <si>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</si>
  <si>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</si>
  <si>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</si>
  <si>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</si>
  <si>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</si>
  <si>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</si>
  <si>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</si>
  <si>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</si>
  <si>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</si>
  <si>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</si>
  <si>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</si>
  <si>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</si>
  <si>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</si>
  <si>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</si>
  <si>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</si>
  <si>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</si>
  <si>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</si>
  <si>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</si>
  <si>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</si>
  <si>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</si>
  <si>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</si>
  <si>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</si>
  <si>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</si>
  <si>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</si>
  <si>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</si>
  <si>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</si>
  <si>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</si>
  <si>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</si>
  <si>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</si>
  <si>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</si>
  <si>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</si>
  <si>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</si>
  <si>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</si>
  <si>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</si>
  <si>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</si>
  <si>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</si>
  <si>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</si>
  <si>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</si>
  <si>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</si>
  <si>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</si>
  <si>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</si>
  <si>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</si>
  <si>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</si>
  <si>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</si>
  <si>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</si>
  <si>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</si>
  <si>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</si>
  <si>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</si>
  <si>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</si>
  <si>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</si>
  <si>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</si>
  <si>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</si>
  <si>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</si>
  <si>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</si>
  <si>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</si>
  <si>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</si>
  <si>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</si>
  <si>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</si>
  <si>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</si>
  <si>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</si>
  <si>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</si>
  <si>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</si>
  <si>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</si>
  <si>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</si>
  <si>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</si>
  <si>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</si>
  <si>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</si>
  <si>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</si>
  <si>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</si>
  <si>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</si>
  <si>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</si>
  <si>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</si>
  <si>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</si>
  <si>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</si>
  <si>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</si>
  <si>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</si>
  <si>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</si>
  <si>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</si>
  <si>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</si>
  <si>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</si>
  <si>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</si>
  <si>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</si>
  <si>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</si>
  <si>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</si>
  <si>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</si>
  <si>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</si>
  <si>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</si>
  <si>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</si>
  <si>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</si>
  <si>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</si>
  <si>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</si>
  <si>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</si>
  <si>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</si>
  <si>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</si>
  <si>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</si>
  <si>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</si>
  <si>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</si>
  <si>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</si>
  <si>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</si>
  <si>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</si>
  <si>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</si>
  <si>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</si>
  <si>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</si>
  <si>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</si>
  <si>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</si>
  <si>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</si>
  <si>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</si>
  <si>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</si>
  <si>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</si>
  <si>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</si>
  <si>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</si>
  <si>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</si>
  <si>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</si>
  <si>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</si>
  <si>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</si>
  <si>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</si>
  <si>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</si>
  <si>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</si>
  <si>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</si>
  <si>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</si>
  <si>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</si>
  <si>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</si>
  <si>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</si>
  <si>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</si>
  <si>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</si>
  <si>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</si>
  <si>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</si>
  <si>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</si>
  <si>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</si>
  <si>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</si>
  <si>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</si>
  <si>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</si>
  <si>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</si>
  <si>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</si>
  <si>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</si>
  <si>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</si>
  <si>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</si>
  <si>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</si>
  <si>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</si>
  <si>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</si>
  <si>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</si>
  <si>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</si>
  <si>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</si>
  <si>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</si>
  <si>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</si>
  <si>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</si>
  <si>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</si>
  <si>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</si>
  <si>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</si>
  <si>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</si>
  <si>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</si>
  <si>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</si>
  <si>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</si>
  <si>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</si>
  <si>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</si>
  <si>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</si>
  <si>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</si>
  <si>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</si>
  <si>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</si>
  <si>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</si>
  <si>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</si>
  <si>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</si>
  <si>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</si>
  <si>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</si>
  <si>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</si>
  <si>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</si>
  <si>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</si>
  <si>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</si>
  <si>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</si>
  <si>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</si>
  <si>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</si>
  <si>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</si>
  <si>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</si>
  <si>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</si>
  <si>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</si>
  <si>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</si>
  <si>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</si>
  <si>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</si>
  <si>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</si>
  <si>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</si>
  <si>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</si>
  <si>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</si>
  <si>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</si>
  <si>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</si>
  <si>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</si>
  <si>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</si>
  <si>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</si>
  <si>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</si>
  <si>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</si>
  <si>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</si>
  <si>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</si>
  <si>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</si>
  <si>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</si>
  <si>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</si>
  <si>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</si>
  <si>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</si>
  <si>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</si>
  <si>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</si>
  <si>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</si>
  <si>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</si>
  <si>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</si>
  <si>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</si>
  <si>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</si>
  <si>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</si>
  <si>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</si>
  <si>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</si>
  <si>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</si>
  <si>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</si>
  <si>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</si>
  <si>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</si>
  <si>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</si>
  <si>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</si>
  <si>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</si>
  <si>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</si>
  <si>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</si>
  <si>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</si>
  <si>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</si>
  <si>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</si>
  <si>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</si>
  <si>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</si>
  <si>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</si>
  <si>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</si>
  <si>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</si>
  <si>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</si>
  <si>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</si>
  <si>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</si>
  <si>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</si>
  <si>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</si>
  <si>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</si>
  <si>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</si>
  <si>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</si>
  <si>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</si>
  <si>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</si>
  <si>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</si>
  <si>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</si>
  <si>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</si>
  <si>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</si>
  <si>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</si>
  <si>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</si>
  <si>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</si>
  <si>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</si>
  <si>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</si>
  <si>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</si>
  <si>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</si>
  <si>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</si>
  <si>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</si>
  <si>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</si>
  <si>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</si>
  <si>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</si>
  <si>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</si>
  <si>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</si>
  <si>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</si>
  <si>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</si>
  <si>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</si>
  <si>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</si>
  <si>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</si>
  <si>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</si>
  <si>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</si>
  <si>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</si>
  <si>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</si>
  <si>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</si>
  <si>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</si>
  <si>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</si>
  <si>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</si>
  <si>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</si>
  <si>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</si>
  <si>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</si>
  <si>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</si>
  <si>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</si>
  <si>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</si>
  <si>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</si>
  <si>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</si>
  <si>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</si>
  <si>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</si>
  <si>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</si>
  <si>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</si>
  <si>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</si>
  <si>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</si>
  <si>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</si>
  <si>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</si>
  <si>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</si>
  <si>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</si>
  <si>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</si>
  <si>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</si>
  <si>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</si>
  <si>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</si>
  <si>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</si>
  <si>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</si>
  <si>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</si>
  <si>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</si>
  <si>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</si>
  <si>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</si>
  <si>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</si>
  <si>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</si>
  <si>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</si>
  <si>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</si>
  <si>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</si>
  <si>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</si>
  <si>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</si>
  <si>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</si>
  <si>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</si>
  <si>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</si>
  <si>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</si>
  <si>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</si>
  <si>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</si>
  <si>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</si>
  <si>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</si>
  <si>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</si>
  <si>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</si>
  <si>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</si>
  <si>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</si>
  <si>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</si>
  <si>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</si>
  <si>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</si>
  <si>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</si>
  <si>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</si>
  <si>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</si>
  <si>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</si>
  <si>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</si>
  <si>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</si>
  <si>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</si>
  <si>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</si>
  <si>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</si>
  <si>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</si>
  <si>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</si>
  <si>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</si>
  <si>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</si>
  <si>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</si>
  <si>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</si>
  <si>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</si>
  <si>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</si>
  <si>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</si>
  <si>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</si>
  <si>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</si>
  <si>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</si>
  <si>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</si>
  <si>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</si>
  <si>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</si>
  <si>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</si>
  <si>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</si>
  <si>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</si>
  <si>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</si>
  <si>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</si>
  <si>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</si>
  <si>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</si>
  <si>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</si>
  <si>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</si>
  <si>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</si>
  <si>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</si>
  <si>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</si>
  <si>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</si>
  <si>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</si>
  <si>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</si>
  <si>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</si>
  <si>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</si>
  <si>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</si>
  <si>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</si>
  <si>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</si>
  <si>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</si>
  <si>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</si>
  <si>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</si>
  <si>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</si>
  <si>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</si>
  <si>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</si>
  <si>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</si>
  <si>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</si>
  <si>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</si>
  <si>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</si>
  <si>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</si>
  <si>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</si>
  <si>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</si>
  <si>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</si>
  <si>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</si>
  <si>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</si>
  <si>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</si>
  <si>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</si>
  <si>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</si>
  <si>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</si>
  <si>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</si>
  <si>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</si>
  <si>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</si>
  <si>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</si>
  <si>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</si>
  <si>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</si>
  <si>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</si>
  <si>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</si>
  <si>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</si>
  <si>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</si>
  <si>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</si>
  <si>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</si>
  <si>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</si>
  <si>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</si>
  <si>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</si>
  <si>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</si>
  <si>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</si>
  <si>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</si>
  <si>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</si>
  <si>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</si>
  <si>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</si>
  <si>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</si>
  <si>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</si>
  <si>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</si>
  <si>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</si>
  <si>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</si>
  <si>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</si>
  <si>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</si>
  <si>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</si>
  <si>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</si>
  <si>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</si>
  <si>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</si>
  <si>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</si>
  <si>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</si>
  <si>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</si>
  <si>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</si>
  <si>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</si>
  <si>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</si>
  <si>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</si>
  <si>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</si>
  <si>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</si>
  <si>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</si>
  <si>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</si>
  <si>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</si>
  <si>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</si>
  <si>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</si>
  <si>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</si>
  <si>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</si>
  <si>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</si>
  <si>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</si>
  <si>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</si>
  <si>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</si>
  <si>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</si>
  <si>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</si>
  <si>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</si>
  <si>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</si>
  <si>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</si>
  <si>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</si>
  <si>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</si>
  <si>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</si>
  <si>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</si>
  <si>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</si>
  <si>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</si>
  <si>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</si>
  <si>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</si>
  <si>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</si>
  <si>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</si>
  <si>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</si>
  <si>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</si>
  <si>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</si>
  <si>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</si>
  <si>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</si>
  <si>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</si>
  <si>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</si>
  <si>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</si>
  <si>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</si>
  <si>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</si>
  <si>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</si>
  <si>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</si>
  <si>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</si>
  <si>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</si>
  <si>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</si>
  <si>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</si>
  <si>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</si>
  <si>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</si>
  <si>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</si>
  <si>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</si>
  <si>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</si>
  <si>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</si>
  <si>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</si>
  <si>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</si>
  <si>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</si>
  <si>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</si>
  <si>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</si>
  <si>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</si>
  <si>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</si>
  <si>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</si>
  <si>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</si>
  <si>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</si>
  <si>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</si>
  <si>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</si>
  <si>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</si>
  <si>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</si>
  <si>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</si>
  <si>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</si>
  <si>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</si>
  <si>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</si>
  <si>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</si>
  <si>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</si>
  <si>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</si>
  <si>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</si>
  <si>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</si>
  <si>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</si>
  <si>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</si>
  <si>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</si>
  <si>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</si>
  <si>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</si>
  <si>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</si>
  <si>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</si>
  <si>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</si>
  <si>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</si>
  <si>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</si>
  <si>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</si>
  <si>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</si>
  <si>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</si>
  <si>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</si>
  <si>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</si>
  <si>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</si>
  <si>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</si>
  <si>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</si>
  <si>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</si>
  <si>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</si>
  <si>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</si>
  <si>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</si>
  <si>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</si>
  <si>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</si>
  <si>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</si>
  <si>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</si>
  <si>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</si>
  <si>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</si>
  <si>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</si>
  <si>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</si>
  <si>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</si>
  <si>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</si>
  <si>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</si>
  <si>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</si>
  <si>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</si>
  <si>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</si>
  <si>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</si>
  <si>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</si>
  <si>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</si>
  <si>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</si>
  <si>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</si>
  <si>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</si>
  <si>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</si>
  <si>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</si>
  <si>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</si>
  <si>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</si>
  <si>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</si>
  <si>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</si>
  <si>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</si>
  <si>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</si>
  <si>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</si>
  <si>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</si>
  <si>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</si>
  <si>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</si>
  <si>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</si>
  <si>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</si>
  <si>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</si>
  <si>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</si>
  <si>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</si>
  <si>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</si>
  <si>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</si>
  <si>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</si>
  <si>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</si>
  <si>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</si>
  <si>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</si>
  <si>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</si>
  <si>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</si>
  <si>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</si>
  <si>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</si>
  <si>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</si>
  <si>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</si>
  <si>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</si>
  <si>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</si>
  <si>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</si>
  <si>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</si>
  <si>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</si>
  <si>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</si>
  <si>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</si>
  <si>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</si>
  <si>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</si>
  <si>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</si>
  <si>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</si>
  <si>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</si>
  <si>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</si>
  <si>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</si>
  <si>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</si>
  <si>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</si>
  <si>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</si>
  <si>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</si>
  <si>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</si>
  <si>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</si>
  <si>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</si>
  <si>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</si>
  <si>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</si>
  <si>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</si>
  <si>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</si>
  <si>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</si>
  <si>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</si>
  <si>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</si>
  <si>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</si>
  <si>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</si>
  <si>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</si>
  <si>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</si>
  <si>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</si>
  <si>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</si>
  <si>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</si>
  <si>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</si>
  <si>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</si>
  <si>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</si>
  <si>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</si>
  <si>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</si>
  <si>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</si>
  <si>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</si>
  <si>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</si>
  <si>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</si>
  <si>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</si>
  <si>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</si>
  <si>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</si>
  <si>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</si>
  <si>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</si>
  <si>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</si>
  <si>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</si>
  <si>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</si>
  <si>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</si>
  <si>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</si>
  <si>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</si>
  <si>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</si>
  <si>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</si>
  <si>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</si>
  <si>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</si>
  <si>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</si>
  <si>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</si>
  <si>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</si>
  <si>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</si>
  <si>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</si>
  <si>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</si>
  <si>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</si>
  <si>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</si>
  <si>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</si>
  <si>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</si>
  <si>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</si>
  <si>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</si>
  <si>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</si>
  <si>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</si>
  <si>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</si>
  <si>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</si>
  <si>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</si>
  <si>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</si>
  <si>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</si>
  <si>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</si>
  <si>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</si>
  <si>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</si>
  <si>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</si>
  <si>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</si>
  <si>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</si>
  <si>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</si>
  <si>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</si>
  <si>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</si>
  <si>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</si>
  <si>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</si>
  <si>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</si>
  <si>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</si>
  <si>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</si>
  <si>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</si>
  <si>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</si>
  <si>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</si>
  <si>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</si>
  <si>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</si>
  <si>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</si>
  <si>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</si>
  <si>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</si>
  <si>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</si>
  <si>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</si>
  <si>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</si>
  <si>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</si>
  <si>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</si>
  <si>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</si>
  <si>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</si>
  <si>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</si>
  <si>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</si>
  <si>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</si>
  <si>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</si>
  <si>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</si>
  <si>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</si>
  <si>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</si>
  <si>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</si>
  <si>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</si>
  <si>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</si>
  <si>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</si>
  <si>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</si>
  <si>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</si>
  <si>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</si>
  <si>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</si>
  <si>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</si>
  <si>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</si>
  <si>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</si>
  <si>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</si>
  <si>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</si>
  <si>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</si>
  <si>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</si>
  <si>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</si>
  <si>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</si>
  <si>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</si>
  <si>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</si>
  <si>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</si>
  <si>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</si>
  <si>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</si>
  <si>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</si>
  <si>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</si>
  <si>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</si>
  <si>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</si>
  <si>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</si>
  <si>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</si>
  <si>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</si>
  <si>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</si>
  <si>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</si>
  <si>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</si>
  <si>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</si>
  <si>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</si>
  <si>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</si>
  <si>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</si>
  <si>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</si>
  <si>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</si>
  <si>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</si>
  <si>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</si>
  <si>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</si>
  <si>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</si>
  <si>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</si>
  <si>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</si>
  <si>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</si>
  <si>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</si>
  <si>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</si>
  <si>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</si>
  <si>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</si>
  <si>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</si>
  <si>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</si>
  <si>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</si>
  <si>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</si>
  <si>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</si>
  <si>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</si>
  <si>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</si>
  <si>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</si>
  <si>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</si>
  <si>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</si>
  <si>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</si>
  <si>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</si>
  <si>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</si>
  <si>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</si>
  <si>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</si>
  <si>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</si>
  <si>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</si>
  <si>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</si>
  <si>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</si>
  <si>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</si>
  <si>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</si>
  <si>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</si>
  <si>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</si>
  <si>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</si>
  <si>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</si>
  <si>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</si>
  <si>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</si>
  <si>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</si>
  <si>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</si>
  <si>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</si>
  <si>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</si>
  <si>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</si>
  <si>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</si>
  <si>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</si>
  <si>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</si>
  <si>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</si>
  <si>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</si>
  <si>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</si>
  <si>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</si>
  <si>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</si>
  <si>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</si>
  <si>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</si>
  <si>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</si>
  <si>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</si>
  <si>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</si>
  <si>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</si>
  <si>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</si>
  <si>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</si>
  <si>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</si>
  <si>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</si>
  <si>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</si>
  <si>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</si>
  <si>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</si>
  <si>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</si>
  <si>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</si>
  <si>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</si>
  <si>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</si>
  <si>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</si>
  <si>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</si>
  <si>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</si>
  <si>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</si>
  <si>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</si>
  <si>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</si>
  <si>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</si>
  <si>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</si>
  <si>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</si>
  <si>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</si>
  <si>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</si>
  <si>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</si>
  <si>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</si>
  <si>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</si>
  <si>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</si>
  <si>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</si>
  <si>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</si>
  <si>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</si>
  <si>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</si>
  <si>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</si>
  <si>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</si>
  <si>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</si>
  <si>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</si>
  <si>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</si>
  <si>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</si>
  <si>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</si>
  <si>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</si>
  <si>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</si>
  <si>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</si>
  <si>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</si>
  <si>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</si>
  <si>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</si>
  <si>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</si>
  <si>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</si>
  <si>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</si>
  <si>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</si>
  <si>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</si>
  <si>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</si>
  <si>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</si>
  <si>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</si>
  <si>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</si>
  <si>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</si>
  <si>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</si>
  <si>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</si>
  <si>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</si>
  <si>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</si>
  <si>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</si>
  <si>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</si>
  <si>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</si>
  <si>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</si>
  <si>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</si>
  <si>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</si>
  <si>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</si>
  <si>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</si>
  <si>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</si>
  <si>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</si>
  <si>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</si>
  <si>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</si>
  <si>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</si>
  <si>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</si>
  <si>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</si>
  <si>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</si>
  <si>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</si>
  <si>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</si>
  <si>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</si>
  <si>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</si>
  <si>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</si>
  <si>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</si>
  <si>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</si>
  <si>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</si>
  <si>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</si>
  <si>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</si>
  <si>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</si>
  <si>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</si>
  <si>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</si>
  <si>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</si>
  <si>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</si>
  <si>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</si>
  <si>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</si>
  <si>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</si>
  <si>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</si>
  <si>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</si>
  <si>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</si>
  <si>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</si>
  <si>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</si>
  <si>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</si>
  <si>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</si>
  <si>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</si>
  <si>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</si>
  <si>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</si>
  <si>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</si>
  <si>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</si>
  <si>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</si>
  <si>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</si>
  <si>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</si>
  <si>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</si>
  <si>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</si>
  <si>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</si>
  <si>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</si>
  <si>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</si>
  <si>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</si>
  <si>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</si>
  <si>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</si>
  <si>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</si>
  <si>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</si>
  <si>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</si>
  <si>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</si>
  <si>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</si>
  <si>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</si>
  <si>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</si>
  <si>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</si>
  <si>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</si>
  <si>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</si>
  <si>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</si>
  <si>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</si>
  <si>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</si>
  <si>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</si>
  <si>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</si>
  <si>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</si>
  <si>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</si>
  <si>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</si>
  <si>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</si>
  <si>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</si>
  <si>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</si>
  <si>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</si>
  <si>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</si>
  <si>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</si>
  <si>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</si>
  <si>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</si>
  <si>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</si>
  <si>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</si>
  <si>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</si>
  <si>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</si>
  <si>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</si>
  <si>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</si>
  <si>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</si>
  <si>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</si>
  <si>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</si>
  <si>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</si>
  <si>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</si>
  <si>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</si>
  <si>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</si>
  <si>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</si>
  <si>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</si>
  <si>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</si>
  <si>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</si>
  <si>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</si>
  <si>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</si>
  <si>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</si>
  <si>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</si>
  <si>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</si>
  <si>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</si>
  <si>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</si>
  <si>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</si>
  <si>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</si>
  <si>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</si>
  <si>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</si>
  <si>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</si>
  <si>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</si>
  <si>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</si>
  <si>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</si>
  <si>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</si>
  <si>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</si>
  <si>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</si>
  <si>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</si>
  <si>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</si>
  <si>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</si>
  <si>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</si>
  <si>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</si>
  <si>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</si>
  <si>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</si>
  <si>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</si>
  <si>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</si>
  <si>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</si>
  <si>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</si>
  <si>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</si>
  <si>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</si>
  <si>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</si>
  <si>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</si>
  <si>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</si>
  <si>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</si>
  <si>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</si>
  <si>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</si>
  <si>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</si>
  <si>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</si>
  <si>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</si>
  <si>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</si>
  <si>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</si>
  <si>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</si>
  <si>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</si>
  <si>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</si>
  <si>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</si>
  <si>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</si>
  <si>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</si>
  <si>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</si>
  <si>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</si>
  <si>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</si>
  <si>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</si>
  <si>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</si>
  <si>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</si>
  <si>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</si>
  <si>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</si>
  <si>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</si>
  <si>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</si>
  <si>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</si>
  <si>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</si>
  <si>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</si>
  <si>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</si>
  <si>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</si>
  <si>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</si>
  <si>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</si>
  <si>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</si>
  <si>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</si>
  <si>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</si>
  <si>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</si>
  <si>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</si>
  <si>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</si>
  <si>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</si>
  <si>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</si>
  <si>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</si>
  <si>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</si>
  <si>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</si>
  <si>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</si>
  <si>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</si>
  <si>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</si>
  <si>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</si>
  <si>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</si>
  <si>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</si>
  <si>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</si>
  <si>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</si>
  <si>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</si>
  <si>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</si>
  <si>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</si>
  <si>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</si>
  <si>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</si>
  <si>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</si>
  <si>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</si>
  <si>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</si>
  <si>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</si>
  <si>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</si>
  <si>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</si>
  <si>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</si>
  <si>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</si>
  <si>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</si>
  <si>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</si>
  <si>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</si>
  <si>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</si>
  <si>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</si>
  <si>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</si>
  <si>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</si>
  <si>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</si>
  <si>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</si>
  <si>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</si>
  <si>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</si>
  <si>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</si>
  <si>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</si>
  <si>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</si>
  <si>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</si>
  <si>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</si>
  <si>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</si>
  <si>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</si>
  <si>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</si>
  <si>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</si>
  <si>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</si>
  <si>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</si>
  <si>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</si>
  <si>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</si>
  <si>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</si>
  <si>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</si>
  <si>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</si>
  <si>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</si>
  <si>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</si>
  <si>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</si>
  <si>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</si>
  <si>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</si>
  <si>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</si>
  <si>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</si>
  <si>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</si>
  <si>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</si>
  <si>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</si>
  <si>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</si>
  <si>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</si>
  <si>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</si>
  <si>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</si>
  <si>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</si>
  <si>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</si>
  <si>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</si>
  <si>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</si>
  <si>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</si>
  <si>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</si>
  <si>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</si>
  <si>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</si>
  <si>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</si>
  <si>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</si>
  <si>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</si>
  <si>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</si>
  <si>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</si>
  <si>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</si>
  <si>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</si>
  <si>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</si>
  <si>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</si>
  <si>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</si>
  <si>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</si>
  <si>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</si>
  <si>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</si>
  <si>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</si>
  <si>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</si>
  <si>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</si>
  <si>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</si>
  <si>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</si>
  <si>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</si>
  <si>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</si>
  <si>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</si>
  <si>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</si>
  <si>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</si>
  <si>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</si>
  <si>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</si>
  <si>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</si>
  <si>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</si>
  <si>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</si>
  <si>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</si>
  <si>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</si>
  <si>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</si>
  <si>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</si>
  <si>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</si>
  <si>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</si>
  <si>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</si>
  <si>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</si>
  <si>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</si>
  <si>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</si>
  <si>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</si>
  <si>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</si>
  <si>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</si>
  <si>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</si>
  <si>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</si>
  <si>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</si>
  <si>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</si>
  <si>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</si>
  <si>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</si>
  <si>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</si>
  <si>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</si>
  <si>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</si>
  <si>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</si>
  <si>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</si>
  <si>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</si>
  <si>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</si>
  <si>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</si>
  <si>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</si>
  <si>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</si>
  <si>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</si>
  <si>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</si>
  <si>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</si>
  <si>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</si>
  <si>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</si>
  <si>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</si>
  <si>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</si>
  <si>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</si>
  <si>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</si>
  <si>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</si>
  <si>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</si>
  <si>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</si>
  <si>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</si>
  <si>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</si>
  <si>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</si>
  <si>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</si>
  <si>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</si>
  <si>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</si>
  <si>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</si>
  <si>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</si>
  <si>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</si>
  <si>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</si>
  <si>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</si>
  <si>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</si>
  <si>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</si>
  <si>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</si>
  <si>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</si>
  <si>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</si>
  <si>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</si>
  <si>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</si>
  <si>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</si>
  <si>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</si>
  <si>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</si>
  <si>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</si>
  <si>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</si>
  <si>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</si>
  <si>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</si>
  <si>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</si>
  <si>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</si>
  <si>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</si>
  <si>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</si>
  <si>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</si>
  <si>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</si>
  <si>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</si>
  <si>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</si>
  <si>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</si>
  <si>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</si>
  <si>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</si>
  <si>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</si>
  <si>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</si>
  <si>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</si>
  <si>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</si>
  <si>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</si>
  <si>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</si>
  <si>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</si>
  <si>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</si>
  <si>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</si>
  <si>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</si>
  <si>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</si>
  <si>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</si>
  <si>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</si>
  <si>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</si>
  <si>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</si>
  <si>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</si>
  <si>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</si>
  <si>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</si>
  <si>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</si>
  <si>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</si>
  <si>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</si>
  <si>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</si>
  <si>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</si>
  <si>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</si>
  <si>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</si>
  <si>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</si>
  <si>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</si>
  <si>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</si>
  <si>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</si>
  <si>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</si>
  <si>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</si>
  <si>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</si>
  <si>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</si>
  <si>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</si>
  <si>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</si>
  <si>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</si>
  <si>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</si>
  <si>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</si>
  <si>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</si>
  <si>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</si>
  <si>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</si>
  <si>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</si>
  <si>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</si>
  <si>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</si>
  <si>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</si>
  <si>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</si>
  <si>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</si>
  <si>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</si>
  <si>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</si>
  <si>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</si>
  <si>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</si>
  <si>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</si>
  <si>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</si>
  <si>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</si>
  <si>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</si>
  <si>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</si>
  <si>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</si>
  <si>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</si>
  <si>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</si>
  <si>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</si>
  <si>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</si>
  <si>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</si>
  <si>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</si>
  <si>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</si>
  <si>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</si>
  <si>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</si>
  <si>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</si>
  <si>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</si>
  <si>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</si>
  <si>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</si>
  <si>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</si>
  <si>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</si>
  <si>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</si>
  <si>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</si>
  <si>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</si>
  <si>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</si>
  <si>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</si>
  <si>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</si>
  <si>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</si>
  <si>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</si>
  <si>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</si>
  <si>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</si>
  <si>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</si>
  <si>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</si>
  <si>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</si>
  <si>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</si>
  <si>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</si>
  <si>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</si>
  <si>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</si>
  <si>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</si>
  <si>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</si>
  <si>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</si>
  <si>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</si>
  <si>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</si>
  <si>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</si>
  <si>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</si>
  <si>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</si>
  <si>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</si>
  <si>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</si>
  <si>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</si>
  <si>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</si>
  <si>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</si>
  <si>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</si>
  <si>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</si>
  <si>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</si>
  <si>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</si>
  <si>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</si>
  <si>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</si>
  <si>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</si>
  <si>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</si>
  <si>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</si>
  <si>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</si>
  <si>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</si>
  <si>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</si>
  <si>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</si>
  <si>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</si>
  <si>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</si>
  <si>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</si>
  <si>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</si>
  <si>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</si>
  <si>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</si>
  <si>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</si>
  <si>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</si>
  <si>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</si>
  <si>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</si>
  <si>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</si>
  <si>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</si>
  <si>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</si>
  <si>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</si>
  <si>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</si>
  <si>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</si>
  <si>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</si>
  <si>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</si>
  <si>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</si>
  <si>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</si>
  <si>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</si>
  <si>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</si>
  <si>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</si>
  <si>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</si>
  <si>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</si>
  <si>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</si>
  <si>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</si>
  <si>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</si>
  <si>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</si>
  <si>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</si>
  <si>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</si>
  <si>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</si>
  <si>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</si>
  <si>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</si>
  <si>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</si>
  <si>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</si>
  <si>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</si>
  <si>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</si>
  <si>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</si>
  <si>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</si>
  <si>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</si>
  <si>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</si>
  <si>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</si>
  <si>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</si>
  <si>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</si>
  <si>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</si>
  <si>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</si>
  <si>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</si>
  <si>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</si>
  <si>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</si>
  <si>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</si>
  <si>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</si>
  <si>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</si>
  <si>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</si>
  <si>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</si>
  <si>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</si>
  <si>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</si>
  <si>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</si>
  <si>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</si>
  <si>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</si>
  <si>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</si>
  <si>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</si>
  <si>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</si>
  <si>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</si>
  <si>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</si>
  <si>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</si>
  <si>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</si>
  <si>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</si>
  <si>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</si>
  <si>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</si>
  <si>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</si>
  <si>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</si>
  <si>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</si>
  <si>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</si>
  <si>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</si>
  <si>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</si>
  <si>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</si>
  <si>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</si>
  <si>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</si>
  <si>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</si>
  <si>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</si>
  <si>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</si>
  <si>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</si>
  <si>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</si>
  <si>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</si>
  <si>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</si>
  <si>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</si>
  <si>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</si>
  <si>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</si>
  <si>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</si>
  <si>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</si>
  <si>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</si>
  <si>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</si>
  <si>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</si>
  <si>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</si>
  <si>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</si>
  <si>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</si>
  <si>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</si>
  <si>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</si>
  <si>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</si>
  <si>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</si>
  <si>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</si>
  <si>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</si>
  <si>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</si>
  <si>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</si>
  <si>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</si>
  <si>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</si>
  <si>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</si>
  <si>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</si>
  <si>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</si>
  <si>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</si>
  <si>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</si>
  <si>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</si>
  <si>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</si>
  <si>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</si>
  <si>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</si>
  <si>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</si>
  <si>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</si>
  <si>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</si>
  <si>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</si>
  <si>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</si>
  <si>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</si>
  <si>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</si>
  <si>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</si>
  <si>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</si>
  <si>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</si>
  <si>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</si>
  <si>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</si>
  <si>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</si>
  <si>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</si>
  <si>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</si>
  <si>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</si>
  <si>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</si>
  <si>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</si>
  <si>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</si>
  <si>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</si>
  <si>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</si>
  <si>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</si>
  <si>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</si>
  <si>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</si>
  <si>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</si>
  <si>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</si>
  <si>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</si>
  <si>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</si>
  <si>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</si>
  <si>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</si>
  <si>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</si>
  <si>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</si>
  <si>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</si>
  <si>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</si>
  <si>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</si>
  <si>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</si>
  <si>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</si>
  <si>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</si>
  <si>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</si>
  <si>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</si>
  <si>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</si>
  <si>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</si>
  <si>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</si>
  <si>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</si>
  <si>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</si>
  <si>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</si>
  <si>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</si>
  <si>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</si>
  <si>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</si>
  <si>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</si>
  <si>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</si>
  <si>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</si>
  <si>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</si>
  <si>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</si>
  <si>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</si>
  <si>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</si>
  <si>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</si>
  <si>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</si>
  <si>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</si>
  <si>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</si>
  <si>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</si>
  <si>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</si>
  <si>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</si>
  <si>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</si>
  <si>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</si>
  <si>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</si>
  <si>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</si>
  <si>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</si>
  <si>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</si>
  <si>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</si>
  <si>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</si>
  <si>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</si>
  <si>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</si>
  <si>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</si>
  <si>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</si>
  <si>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</si>
  <si>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</si>
  <si>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</si>
  <si>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</si>
  <si>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</si>
  <si>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</si>
  <si>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</si>
  <si>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</si>
  <si>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</si>
  <si>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</si>
  <si>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</si>
  <si>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</si>
  <si>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</si>
  <si>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</si>
  <si>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</si>
  <si>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</si>
  <si>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</si>
  <si>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</si>
  <si>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</si>
  <si>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</si>
  <si>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</si>
  <si>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</si>
  <si>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</si>
  <si>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</si>
  <si>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</si>
  <si>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</si>
  <si>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</si>
  <si>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</si>
  <si>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</si>
  <si>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</si>
  <si>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</si>
  <si>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</si>
  <si>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</si>
  <si>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</si>
  <si>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</si>
  <si>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</si>
  <si>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</si>
  <si>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</si>
  <si>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</si>
  <si>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</si>
  <si>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</si>
  <si>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</si>
  <si>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</si>
  <si>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</si>
  <si>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</si>
  <si>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</si>
  <si>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</si>
  <si>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</si>
  <si>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</si>
  <si>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</si>
  <si>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</si>
  <si>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</si>
  <si>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</si>
  <si>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</si>
  <si>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</si>
  <si>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</si>
  <si>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</si>
  <si>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</si>
  <si>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</si>
  <si>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</si>
  <si>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</si>
  <si>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</si>
  <si>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</si>
  <si>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</si>
  <si>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</si>
  <si>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</si>
  <si>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</si>
  <si>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</si>
  <si>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</si>
  <si>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</si>
  <si>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</si>
  <si>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</si>
  <si>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</si>
  <si>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</si>
  <si>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</si>
  <si>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</si>
  <si>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</si>
  <si>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</si>
  <si>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</si>
  <si>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</si>
  <si>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</si>
  <si>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</si>
  <si>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</si>
  <si>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</si>
  <si>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</si>
  <si>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</si>
  <si>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</si>
  <si>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</si>
  <si>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</si>
  <si>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</si>
  <si>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</si>
  <si>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</si>
  <si>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</si>
  <si>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</si>
  <si>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</si>
  <si>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</si>
  <si>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</si>
  <si>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</si>
  <si>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</si>
  <si>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</si>
  <si>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</si>
  <si>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</si>
  <si>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</si>
  <si>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</si>
  <si>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</si>
  <si>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</si>
  <si>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</si>
  <si>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</si>
  <si>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</si>
  <si>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</si>
  <si>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</si>
  <si>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</si>
  <si>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</si>
  <si>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</si>
  <si>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</si>
  <si>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</si>
  <si>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</si>
  <si>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</si>
  <si>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</si>
  <si>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</si>
  <si>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</si>
  <si>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</si>
  <si>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</si>
  <si>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</si>
  <si>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</si>
  <si>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</si>
  <si>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</si>
  <si>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</si>
  <si>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</si>
  <si>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</si>
  <si>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</si>
  <si>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</si>
  <si>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</si>
  <si>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</si>
  <si>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</si>
  <si>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</si>
  <si>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</si>
  <si>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</si>
  <si>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</si>
  <si>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</si>
  <si>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</si>
  <si>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</si>
  <si>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</si>
  <si>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</si>
  <si>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</si>
  <si>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</si>
  <si>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</si>
  <si>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</si>
  <si>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</si>
  <si>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</si>
  <si>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</si>
  <si>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</si>
  <si>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</si>
  <si>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</si>
  <si>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</si>
  <si>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</si>
  <si>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</si>
  <si>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</si>
  <si>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</si>
  <si>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</si>
  <si>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</si>
  <si>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</si>
  <si>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</si>
  <si>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</si>
  <si>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</si>
  <si>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</si>
  <si>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</si>
  <si>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</si>
  <si>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</si>
  <si>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</si>
  <si>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</si>
  <si>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</si>
  <si>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</si>
  <si>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</si>
  <si>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</si>
  <si>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</si>
  <si>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</si>
  <si>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</si>
  <si>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</si>
  <si>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</si>
  <si>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</si>
  <si>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</si>
  <si>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</si>
  <si>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</si>
  <si>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</si>
  <si>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</si>
  <si>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</si>
  <si>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</si>
  <si>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</si>
  <si>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</si>
  <si>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</si>
  <si>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</si>
  <si>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</si>
  <si>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</si>
  <si>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</si>
  <si>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</si>
  <si>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</si>
  <si>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</si>
  <si>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</si>
  <si>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</si>
  <si>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</si>
  <si>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</si>
  <si>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</si>
  <si>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</si>
  <si>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</si>
  <si>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</si>
  <si>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</si>
  <si>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</si>
  <si>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</si>
  <si>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</si>
  <si>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</si>
  <si>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</si>
  <si>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</si>
  <si>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</si>
  <si>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</si>
  <si>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</si>
  <si>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</si>
  <si>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</si>
  <si>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</si>
  <si>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</si>
  <si>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</si>
  <si>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</si>
  <si>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</si>
  <si>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</si>
  <si>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</si>
  <si>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</si>
  <si>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</si>
  <si>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</si>
  <si>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</si>
  <si>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</si>
  <si>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</si>
  <si>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</si>
  <si>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</si>
  <si>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</si>
  <si>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</si>
  <si>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</si>
  <si>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</si>
  <si>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</si>
  <si>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</si>
  <si>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</si>
  <si>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</si>
  <si>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</si>
  <si>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</si>
  <si>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</si>
  <si>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</si>
  <si>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</si>
  <si>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</si>
  <si>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</si>
  <si>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</si>
  <si>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</si>
  <si>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</si>
  <si>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</si>
  <si>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</si>
  <si>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</si>
  <si>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</si>
  <si>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</si>
  <si>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</si>
  <si>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</si>
  <si>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</si>
  <si>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</si>
  <si>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</si>
  <si>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</si>
  <si>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</si>
  <si>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</si>
  <si>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</si>
  <si>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</si>
  <si>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</si>
  <si>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</si>
  <si>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</si>
  <si>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</si>
  <si>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</si>
  <si>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</si>
  <si>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</si>
  <si>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</si>
  <si>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</si>
  <si>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</si>
  <si>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</si>
  <si>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</si>
  <si>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</si>
  <si>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</si>
  <si>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</si>
  <si>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</si>
  <si>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</si>
  <si>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</si>
  <si>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</si>
  <si>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</si>
  <si>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</si>
  <si>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</si>
  <si>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</si>
  <si>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</si>
  <si>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</si>
  <si>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</si>
  <si>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</si>
  <si>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</si>
  <si>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</si>
  <si>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</si>
  <si>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</si>
  <si>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</si>
  <si>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</si>
  <si>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</si>
  <si>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</si>
  <si>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</si>
  <si>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</si>
  <si>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</si>
  <si>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</si>
  <si>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</si>
  <si>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</si>
  <si>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</si>
  <si>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</si>
  <si>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</si>
  <si>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</si>
  <si>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</si>
  <si>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</si>
  <si>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</si>
  <si>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</si>
  <si>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</si>
  <si>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</si>
  <si>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</si>
  <si>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</si>
  <si>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</si>
  <si>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</si>
  <si>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</si>
  <si>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</si>
  <si>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</si>
  <si>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</si>
  <si>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</si>
  <si>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</si>
  <si>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</si>
  <si>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</si>
  <si>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</si>
  <si>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</si>
  <si>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</si>
  <si>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</si>
  <si>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</si>
  <si>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</si>
  <si>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</si>
  <si>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</si>
  <si>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</si>
  <si>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</si>
  <si>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</si>
  <si>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</si>
  <si>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</si>
  <si>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</si>
  <si>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</si>
  <si>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</si>
  <si>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</si>
  <si>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</si>
  <si>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</si>
  <si>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</si>
  <si>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</si>
  <si>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</si>
  <si>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</si>
  <si>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</si>
  <si>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</si>
  <si>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</si>
  <si>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</si>
  <si>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</si>
  <si>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</si>
  <si>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</si>
  <si>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</si>
  <si>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</si>
  <si>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</si>
  <si>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</si>
  <si>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</si>
  <si>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</si>
  <si>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</si>
  <si>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</si>
  <si>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</si>
  <si>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</si>
  <si>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</si>
  <si>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</si>
  <si>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</si>
  <si>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</si>
  <si>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</si>
  <si>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</si>
  <si>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</si>
  <si>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</si>
  <si>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</si>
  <si>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</si>
  <si>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</si>
  <si>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</si>
  <si>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</si>
  <si>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</si>
  <si>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</si>
  <si>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</si>
  <si>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</si>
  <si>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</si>
  <si>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</si>
  <si>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</si>
  <si>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</si>
  <si>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</si>
  <si>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</si>
  <si>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</si>
  <si>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</si>
  <si>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</si>
  <si>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</si>
  <si>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</si>
  <si>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</si>
  <si>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</si>
  <si>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</si>
  <si>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</si>
  <si>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</si>
  <si>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</si>
  <si>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</si>
  <si>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</si>
  <si>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</si>
  <si>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</si>
  <si>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</si>
  <si>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</si>
  <si>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</si>
  <si>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</si>
  <si>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</si>
  <si>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</si>
  <si>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</si>
  <si>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</si>
  <si>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</si>
  <si>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</si>
  <si>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</si>
  <si>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</si>
  <si>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</si>
  <si>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</si>
  <si>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</si>
  <si>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</si>
  <si>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</si>
  <si>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</si>
  <si>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</si>
  <si>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</si>
  <si>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</si>
  <si>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</si>
  <si>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</si>
  <si>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</si>
  <si>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</si>
  <si>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</si>
  <si>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</si>
  <si>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</si>
  <si>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</si>
  <si>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</si>
  <si>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</si>
  <si>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</si>
  <si>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</si>
  <si>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</si>
  <si>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</si>
  <si>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</si>
  <si>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</si>
  <si>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</si>
  <si>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</si>
  <si>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</si>
  <si>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</si>
  <si>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</si>
  <si>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</si>
  <si>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</si>
  <si>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</si>
  <si>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</si>
  <si>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</si>
  <si>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</si>
  <si>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</si>
  <si>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</si>
  <si>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</si>
  <si>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</si>
  <si>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</si>
  <si>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</si>
  <si>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</si>
  <si>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</si>
  <si>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</si>
  <si>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</si>
  <si>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</si>
  <si>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</si>
  <si>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</si>
  <si>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</si>
  <si>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</si>
  <si>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</si>
  <si>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</si>
  <si>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</si>
  <si>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</si>
  <si>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</si>
  <si>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</si>
  <si>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</si>
  <si>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</si>
  <si>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</si>
  <si>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</si>
  <si>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</si>
  <si>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</si>
  <si>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</si>
  <si>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</si>
  <si>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</si>
  <si>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</si>
  <si>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</si>
  <si>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</si>
  <si>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</si>
  <si>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</si>
  <si>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</si>
  <si>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</si>
  <si>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</si>
  <si>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</si>
  <si>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</si>
  <si>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</si>
  <si>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</si>
  <si>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</si>
  <si>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</si>
  <si>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</si>
  <si>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</si>
  <si>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</si>
  <si>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</si>
  <si>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</si>
  <si>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</si>
  <si>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</si>
  <si>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</si>
  <si>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</si>
  <si>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</si>
  <si>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</si>
  <si>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</si>
  <si>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</si>
  <si>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</si>
  <si>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</si>
  <si>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</si>
  <si>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</si>
  <si>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</si>
  <si>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</si>
  <si>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</si>
  <si>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</si>
  <si>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</si>
  <si>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</si>
  <si>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</si>
  <si>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</si>
  <si>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</si>
  <si>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</si>
  <si>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</si>
  <si>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</si>
  <si>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</si>
  <si>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</si>
  <si>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</si>
  <si>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</si>
  <si>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</si>
  <si>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</si>
  <si>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</si>
  <si>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</si>
  <si>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</si>
  <si>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</si>
  <si>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</si>
  <si>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</si>
  <si>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</si>
  <si>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</si>
  <si>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</si>
  <si>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</si>
  <si>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</si>
  <si>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</si>
  <si>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</si>
  <si>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</si>
  <si>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</si>
  <si>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</si>
  <si>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</si>
  <si>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</si>
  <si>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</si>
  <si>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</si>
  <si>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</si>
  <si>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</si>
  <si>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</si>
  <si>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</si>
  <si>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</si>
  <si>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</si>
  <si>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</si>
  <si>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</si>
  <si>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</si>
  <si>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</si>
  <si>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</si>
  <si>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</si>
  <si>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</si>
  <si>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</si>
  <si>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</si>
  <si>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</si>
  <si>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</si>
  <si>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</si>
  <si>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</si>
  <si>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</si>
  <si>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</si>
  <si>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</si>
  <si>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</si>
  <si>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</si>
  <si>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</si>
  <si>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</si>
  <si>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</si>
  <si>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</si>
  <si>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</si>
  <si>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</si>
  <si>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</si>
  <si>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</si>
  <si>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</si>
  <si>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</si>
  <si>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</si>
  <si>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</si>
  <si>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</si>
  <si>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</si>
  <si>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</si>
  <si>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</si>
  <si>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</si>
  <si>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</si>
  <si>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</si>
  <si>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</si>
  <si>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</si>
  <si>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</si>
  <si>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</si>
  <si>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</si>
  <si>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</si>
  <si>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</si>
  <si>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</si>
  <si>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</si>
  <si>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</si>
  <si>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</si>
  <si>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</si>
  <si>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</si>
  <si>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</si>
  <si>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</si>
  <si>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</si>
  <si>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</si>
  <si>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</si>
  <si>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</si>
  <si>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</si>
  <si>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</si>
  <si>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</si>
  <si>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</si>
  <si>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</si>
  <si>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</si>
  <si>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</si>
  <si>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</si>
  <si>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</si>
  <si>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</si>
  <si>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</si>
  <si>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</si>
  <si>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</si>
  <si>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</si>
  <si>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</si>
  <si>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</si>
  <si>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</si>
  <si>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</si>
  <si>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</si>
  <si>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</si>
  <si>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</si>
  <si>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</si>
  <si>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</si>
  <si>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</si>
  <si>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</si>
  <si>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</si>
  <si>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</si>
  <si>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</si>
  <si>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</si>
  <si>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</si>
  <si>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</si>
  <si>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</si>
  <si>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</si>
  <si>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</si>
  <si>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</si>
  <si>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</si>
  <si>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</si>
  <si>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</si>
  <si>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</si>
  <si>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</si>
  <si>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</si>
  <si>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</si>
  <si>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</si>
  <si>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</si>
  <si>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</si>
  <si>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</si>
  <si>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</si>
  <si>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</si>
  <si>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</si>
  <si>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</si>
  <si>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</si>
  <si>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</si>
  <si>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</si>
  <si>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</si>
  <si>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</si>
  <si>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</si>
  <si>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</si>
  <si>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</si>
  <si>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</si>
  <si>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</si>
  <si>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</si>
  <si>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</si>
  <si>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</si>
  <si>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</si>
  <si>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</si>
  <si>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</si>
  <si>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</si>
  <si>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</si>
  <si>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</si>
  <si>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</si>
  <si>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</si>
  <si>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</si>
  <si>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</si>
  <si>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</si>
  <si>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</si>
  <si>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</si>
  <si>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</si>
  <si>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</si>
  <si>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</si>
  <si>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</si>
  <si>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</si>
  <si>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</si>
  <si>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</si>
  <si>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</si>
  <si>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</si>
  <si>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</si>
  <si>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</si>
  <si>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</si>
  <si>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</si>
  <si>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</si>
  <si>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</si>
  <si>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</si>
  <si>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</si>
  <si>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</si>
  <si>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</si>
  <si>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</si>
  <si>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</si>
  <si>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</si>
  <si>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</si>
  <si>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</si>
  <si>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</si>
  <si>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</si>
  <si>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</si>
  <si>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</si>
  <si>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</si>
  <si>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</si>
  <si>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</si>
  <si>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</si>
  <si>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</si>
  <si>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</si>
  <si>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</si>
  <si>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</si>
  <si>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</si>
  <si>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</si>
  <si>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</si>
  <si>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</si>
  <si>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</si>
  <si>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</si>
  <si>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</si>
  <si>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</si>
  <si>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</si>
  <si>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</si>
  <si>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</si>
  <si>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</si>
  <si>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</si>
  <si>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</si>
  <si>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</si>
  <si>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</si>
  <si>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</si>
  <si>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</si>
  <si>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</si>
  <si>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</si>
  <si>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</si>
  <si>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</si>
  <si>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</si>
  <si>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</si>
  <si>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</si>
  <si>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</si>
  <si>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</si>
  <si>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</si>
  <si>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</si>
  <si>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</si>
  <si>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</si>
  <si>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</si>
  <si>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</si>
  <si>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</si>
  <si>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</si>
  <si>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</si>
  <si>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</si>
  <si>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</si>
  <si>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</si>
  <si>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</si>
  <si>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</si>
  <si>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</si>
  <si>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</si>
  <si>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</si>
  <si>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</si>
  <si>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</si>
  <si>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</si>
  <si>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</si>
  <si>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</si>
  <si>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</si>
  <si>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</si>
  <si>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</si>
  <si>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</si>
  <si>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</si>
  <si>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</si>
  <si>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</si>
  <si>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</si>
  <si>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</si>
  <si>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</si>
  <si>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</si>
  <si>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</si>
  <si>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</si>
  <si>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</si>
  <si>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</si>
  <si>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</si>
  <si>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</si>
  <si>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</si>
  <si>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</si>
  <si>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</si>
  <si>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</si>
  <si>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</si>
  <si>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</si>
  <si>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</si>
  <si>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</si>
  <si>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</si>
  <si>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</si>
  <si>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</si>
  <si>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</si>
  <si>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</si>
  <si>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</si>
  <si>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</si>
  <si>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</si>
  <si>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</si>
  <si>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</si>
  <si>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</si>
  <si>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</si>
  <si>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</si>
  <si>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</si>
  <si>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</si>
  <si>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</si>
  <si>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</si>
  <si>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</si>
  <si>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</si>
  <si>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</si>
  <si>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</si>
  <si>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</si>
  <si>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</si>
  <si>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</si>
  <si>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</si>
  <si>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</si>
  <si>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</si>
  <si>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</si>
  <si>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</si>
  <si>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</si>
  <si>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</si>
  <si>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</si>
  <si>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</si>
  <si>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</si>
  <si>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</si>
  <si>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</si>
  <si>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</si>
  <si>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</si>
  <si>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</si>
  <si>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</si>
  <si>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</si>
  <si>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</si>
  <si>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</si>
  <si>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</si>
  <si>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</si>
  <si>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</si>
  <si>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</si>
  <si>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</si>
  <si>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</si>
  <si>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</si>
  <si>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</si>
  <si>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</si>
  <si>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</si>
  <si>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</si>
  <si>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</si>
  <si>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</si>
  <si>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</si>
  <si>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</si>
  <si>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</si>
  <si>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</si>
  <si>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</si>
  <si>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</si>
  <si>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</si>
  <si>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</si>
  <si>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</si>
  <si>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</si>
  <si>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</si>
  <si>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</si>
  <si>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</si>
  <si>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</si>
  <si>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</si>
  <si>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</si>
  <si>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</si>
  <si>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</si>
  <si>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</si>
  <si>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</si>
  <si>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</si>
  <si>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</si>
  <si>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</si>
  <si>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</si>
  <si>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</si>
  <si>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</si>
  <si>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</si>
  <si>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</si>
  <si>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</si>
  <si>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</si>
  <si>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</si>
  <si>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</si>
  <si>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</si>
  <si>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</si>
  <si>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</si>
  <si>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</si>
  <si>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</si>
  <si>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</si>
  <si>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</si>
  <si>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</si>
  <si>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</si>
  <si>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</si>
  <si>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</si>
  <si>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</si>
  <si>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</si>
  <si>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</si>
  <si>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</si>
  <si>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</si>
  <si>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</si>
  <si>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</si>
  <si>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</si>
  <si>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</si>
  <si>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</si>
  <si>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</si>
  <si>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</si>
  <si>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</si>
  <si>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</si>
  <si>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</si>
  <si>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</si>
  <si>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</si>
  <si>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</si>
  <si>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</si>
  <si>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</si>
  <si>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</si>
  <si>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</si>
  <si>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</si>
  <si>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</si>
  <si>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</si>
  <si>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</si>
  <si>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</si>
  <si>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</si>
  <si>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</si>
  <si>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</si>
  <si>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</si>
  <si>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</si>
  <si>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</si>
  <si>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</si>
  <si>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</si>
  <si>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</si>
  <si>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</si>
  <si>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</si>
  <si>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</si>
  <si>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</si>
  <si>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</si>
  <si>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</si>
  <si>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</si>
  <si>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</si>
  <si>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</si>
  <si>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</si>
  <si>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</si>
  <si>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</si>
  <si>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</si>
  <si>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</si>
  <si>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</si>
  <si>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</si>
  <si>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</si>
  <si>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</si>
  <si>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</si>
  <si>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</si>
  <si>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</si>
  <si>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</si>
  <si>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</si>
  <si>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</si>
  <si>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</si>
  <si>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</si>
  <si>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</si>
  <si>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</si>
  <si>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</si>
  <si>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</si>
  <si>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</si>
  <si>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</si>
  <si>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</si>
  <si>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</si>
  <si>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</si>
  <si>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</si>
  <si>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</si>
  <si>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</si>
  <si>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</si>
  <si>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</si>
  <si>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</si>
  <si>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</si>
  <si>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</si>
  <si>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</si>
  <si>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</si>
  <si>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</si>
  <si>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</si>
  <si>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</si>
  <si>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</si>
  <si>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</si>
  <si>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</si>
  <si>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</si>
  <si>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</si>
  <si>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</si>
  <si>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</si>
  <si>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</si>
  <si>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</si>
  <si>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</si>
  <si>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</si>
  <si>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</si>
  <si>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</si>
  <si>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</si>
  <si>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</si>
  <si>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</si>
  <si>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</si>
  <si>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</si>
  <si>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</si>
  <si>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</si>
  <si>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</si>
  <si>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</si>
  <si>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</si>
  <si>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</si>
  <si>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</si>
  <si>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</si>
  <si>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</si>
  <si>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</si>
  <si>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</si>
  <si>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</si>
  <si>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</si>
  <si>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</si>
  <si>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</si>
  <si>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</si>
  <si>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</si>
  <si>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</si>
  <si>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</si>
  <si>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</si>
  <si>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</si>
  <si>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</si>
  <si>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</si>
  <si>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</si>
  <si>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</si>
  <si>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</si>
  <si>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</si>
  <si>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</si>
  <si>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</si>
  <si>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</si>
  <si>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</si>
  <si>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</si>
  <si>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</si>
  <si>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</si>
  <si>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</si>
  <si>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</si>
  <si>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</si>
  <si>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</si>
  <si>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</si>
  <si>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</si>
  <si>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</si>
  <si>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</si>
  <si>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</si>
  <si>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</si>
  <si>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</si>
  <si>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</si>
  <si>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</si>
  <si>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</si>
  <si>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</si>
  <si>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</si>
  <si>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</si>
  <si>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</si>
  <si>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</si>
  <si>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</si>
  <si>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</si>
  <si>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</si>
  <si>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</si>
  <si>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</si>
  <si>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</si>
  <si>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</si>
  <si>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</si>
  <si>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</si>
  <si>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</si>
  <si>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</si>
  <si>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</si>
  <si>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</si>
  <si>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</si>
  <si>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</si>
  <si>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</si>
  <si>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</si>
  <si>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</si>
  <si>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</si>
  <si>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</si>
  <si>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</si>
  <si>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</si>
  <si>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</si>
  <si>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</si>
  <si>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</si>
  <si>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</si>
  <si>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</si>
  <si>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</si>
  <si>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</si>
  <si>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</si>
  <si>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</si>
  <si>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</si>
  <si>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</si>
  <si>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</si>
  <si>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</si>
  <si>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</si>
  <si>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</si>
  <si>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</si>
  <si>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</si>
  <si>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</si>
  <si>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</si>
  <si>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</si>
  <si>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</si>
  <si>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</si>
  <si>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</si>
  <si>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</si>
  <si>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</si>
  <si>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</si>
  <si>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</si>
  <si>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</si>
  <si>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</si>
  <si>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</si>
  <si>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</si>
  <si>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</si>
  <si>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</si>
  <si>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</si>
  <si>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</si>
  <si>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</si>
  <si>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</si>
  <si>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</si>
  <si>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</si>
  <si>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</si>
  <si>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</si>
  <si>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</si>
  <si>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</si>
  <si>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</si>
  <si>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</si>
  <si>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</si>
  <si>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</si>
  <si>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</si>
  <si>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</si>
  <si>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</si>
  <si>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</si>
  <si>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</si>
  <si>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</si>
  <si>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</si>
  <si>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</si>
  <si>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</si>
  <si>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</si>
  <si>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</si>
  <si>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</si>
  <si>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</si>
  <si>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</si>
  <si>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</si>
  <si>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</si>
  <si>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</si>
  <si>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</si>
  <si>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</si>
  <si>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</si>
  <si>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</si>
  <si>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</si>
  <si>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</si>
  <si>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</si>
  <si>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</si>
  <si>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</si>
  <si>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</si>
  <si>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</si>
  <si>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</si>
  <si>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</si>
  <si>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</si>
  <si>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</si>
  <si>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</si>
  <si>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</si>
  <si>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</si>
  <si>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</si>
  <si>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</si>
  <si>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</si>
  <si>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</si>
  <si>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</si>
  <si>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</si>
  <si>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</si>
  <si>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</si>
  <si>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</si>
  <si>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</si>
  <si>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</si>
  <si>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</si>
  <si>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</si>
  <si>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</si>
  <si>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</si>
  <si>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</si>
  <si>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</si>
  <si>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</si>
  <si>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</si>
  <si>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</si>
  <si>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</si>
  <si>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</si>
  <si>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</si>
  <si>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</si>
  <si>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</si>
  <si>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</si>
  <si>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</si>
  <si>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</si>
  <si>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</si>
  <si>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</si>
  <si>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</si>
  <si>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</si>
  <si>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</si>
  <si>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</si>
  <si>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</si>
  <si>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</si>
  <si>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</si>
  <si>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</si>
  <si>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</si>
  <si>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</si>
  <si>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</si>
  <si>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</si>
  <si>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</si>
  <si>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</si>
  <si>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</si>
  <si>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</si>
  <si>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</si>
  <si>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</si>
  <si>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</si>
  <si>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</si>
  <si>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</si>
  <si>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</si>
  <si>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</si>
  <si>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</si>
  <si>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</si>
  <si>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</si>
  <si>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</si>
  <si>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</si>
  <si>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</si>
  <si>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</si>
  <si>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</si>
  <si>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</si>
  <si>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</si>
  <si>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</si>
  <si>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</si>
  <si>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</si>
  <si>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</si>
  <si>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</si>
  <si>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</si>
  <si>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</si>
  <si>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</si>
  <si>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</si>
  <si>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</si>
  <si>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</si>
  <si>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</si>
  <si>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</si>
  <si>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</si>
  <si>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</si>
  <si>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</si>
  <si>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</si>
  <si>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</si>
  <si>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</si>
  <si>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</si>
  <si>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</si>
  <si>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</si>
  <si>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</si>
  <si>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</si>
  <si>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</si>
  <si>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</si>
  <si>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</si>
  <si>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</si>
  <si>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</si>
  <si>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</si>
  <si>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</si>
  <si>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</si>
  <si>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</si>
  <si>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</si>
  <si>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</si>
  <si>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</si>
  <si>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</si>
  <si>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</si>
  <si>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</si>
  <si>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</si>
  <si>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</si>
  <si>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</si>
  <si>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</si>
  <si>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</si>
  <si>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</si>
  <si>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</si>
  <si>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</si>
  <si>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</si>
  <si>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</si>
  <si>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</si>
  <si>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</si>
  <si>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</si>
  <si>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</si>
  <si>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</si>
  <si>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</si>
  <si>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</si>
  <si>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</si>
  <si>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</si>
  <si>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</si>
  <si>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</si>
  <si>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</si>
  <si>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</si>
  <si>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</si>
  <si>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</si>
  <si>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</si>
  <si>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</si>
  <si>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</si>
  <si>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</si>
  <si>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</si>
  <si>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</si>
  <si>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</si>
  <si>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</si>
  <si>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</si>
  <si>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</si>
  <si>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</si>
  <si>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</si>
  <si>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</si>
  <si>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</si>
  <si>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</si>
  <si>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</si>
  <si>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</si>
  <si>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</si>
  <si>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</si>
  <si>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</si>
  <si>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</si>
  <si>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</si>
  <si>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</si>
  <si>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</si>
  <si>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</si>
  <si>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</si>
  <si>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</si>
  <si>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</si>
  <si>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</si>
  <si>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</si>
  <si>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</si>
  <si>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</si>
  <si>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</si>
  <si>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</si>
  <si>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</si>
  <si>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</si>
  <si>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</si>
  <si>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</si>
  <si>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</si>
  <si>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</si>
  <si>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</si>
  <si>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</si>
  <si>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</si>
  <si>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</si>
  <si>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</si>
  <si>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</si>
  <si>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</si>
  <si>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</si>
  <si>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</si>
  <si>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</si>
  <si>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</si>
  <si>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</si>
  <si>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</si>
  <si>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</si>
  <si>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</si>
  <si>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</si>
  <si>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</si>
  <si>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</si>
  <si>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</si>
  <si>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</si>
  <si>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</si>
  <si>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</si>
  <si>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</si>
  <si>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</si>
  <si>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</si>
  <si>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</si>
  <si>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</si>
  <si>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</si>
  <si>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</si>
  <si>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</si>
  <si>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</si>
  <si>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</si>
  <si>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</si>
  <si>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</si>
  <si>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</si>
  <si>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</si>
  <si>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</si>
  <si>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</si>
  <si>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</si>
  <si>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</si>
  <si>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</si>
  <si>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</si>
  <si>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</si>
  <si>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</si>
  <si>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</si>
  <si>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</si>
  <si>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</si>
  <si>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</si>
  <si>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</si>
  <si>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</si>
  <si>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</si>
  <si>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</si>
  <si>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</si>
  <si>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</si>
  <si>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</si>
  <si>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</si>
  <si>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</si>
  <si>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</si>
  <si>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</si>
  <si>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</si>
  <si>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</si>
  <si>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</si>
  <si>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</si>
  <si>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</si>
  <si>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</si>
  <si>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</si>
  <si>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</si>
  <si>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</si>
  <si>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</si>
  <si>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</si>
  <si>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</si>
  <si>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</si>
  <si>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</si>
  <si>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</si>
  <si>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</si>
  <si>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</si>
  <si>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</si>
  <si>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</si>
  <si>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</si>
  <si>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</si>
  <si>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</si>
  <si>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</si>
  <si>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</si>
  <si>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</si>
  <si>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</si>
  <si>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</si>
  <si>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</si>
  <si>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</si>
  <si>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</si>
  <si>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</si>
  <si>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</si>
  <si>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</si>
  <si>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</si>
  <si>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</si>
  <si>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</si>
  <si>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</si>
  <si>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</si>
  <si>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</si>
  <si>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</si>
  <si>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</si>
  <si>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</si>
  <si>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</si>
  <si>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</si>
  <si>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</si>
  <si>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</si>
  <si>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</si>
  <si>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</si>
  <si>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</si>
  <si>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</si>
  <si>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</si>
  <si>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</si>
  <si>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</si>
  <si>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</si>
  <si>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</si>
  <si>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</si>
  <si>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</si>
  <si>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</si>
  <si>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</si>
  <si>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</si>
  <si>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</si>
  <si>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</si>
  <si>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</si>
  <si>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</si>
  <si>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</si>
  <si>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</si>
  <si>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</si>
  <si>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</si>
  <si>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</si>
  <si>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</si>
  <si>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</si>
  <si>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</si>
  <si>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</si>
  <si>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</si>
  <si>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</si>
  <si>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</si>
  <si>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</si>
  <si>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</si>
  <si>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</si>
  <si>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</si>
  <si>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</si>
  <si>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</si>
  <si>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</si>
  <si>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</si>
  <si>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</si>
  <si>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</si>
  <si>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</si>
  <si>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</si>
  <si>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</si>
  <si>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</si>
  <si>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</si>
  <si>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</si>
  <si>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</si>
  <si>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</si>
  <si>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</si>
  <si>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</si>
  <si>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</si>
  <si>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</si>
  <si>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</si>
  <si>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</si>
  <si>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</si>
  <si>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</si>
  <si>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</si>
  <si>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</si>
  <si>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</si>
  <si>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</si>
  <si>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</si>
  <si>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</si>
  <si>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</si>
  <si>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</si>
  <si>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</si>
  <si>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</si>
  <si>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</si>
  <si>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</si>
  <si>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</si>
  <si>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</si>
  <si>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</si>
  <si>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</si>
  <si>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</si>
  <si>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</si>
  <si>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</si>
  <si>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</si>
  <si>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</si>
  <si>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</si>
  <si>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</si>
  <si>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</si>
  <si>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</si>
  <si>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</si>
  <si>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</si>
  <si>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</si>
  <si>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</si>
  <si>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</si>
  <si>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</si>
  <si>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</si>
  <si>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</si>
  <si>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</si>
  <si>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</si>
  <si>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</si>
  <si>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</si>
  <si>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</si>
  <si>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</si>
  <si>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</si>
  <si>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</si>
  <si>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</si>
  <si>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</si>
  <si>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</si>
  <si>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</si>
  <si>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</si>
  <si>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</si>
  <si>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</si>
  <si>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</si>
  <si>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</si>
  <si>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</si>
  <si>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</si>
  <si>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</si>
  <si>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</si>
  <si>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</si>
  <si>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</si>
  <si>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</si>
  <si>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</si>
  <si>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</si>
  <si>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</si>
  <si>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</si>
  <si>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</si>
  <si>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</si>
  <si>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</si>
  <si>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</si>
  <si>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</si>
  <si>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</si>
  <si>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</si>
  <si>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</si>
  <si>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</si>
  <si>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</si>
  <si>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</si>
  <si>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</si>
  <si>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</si>
  <si>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</si>
  <si>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</si>
  <si>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</si>
  <si>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</si>
  <si>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</si>
  <si>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</si>
  <si>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</si>
  <si>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</si>
  <si>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</si>
  <si>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</si>
  <si>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</si>
  <si>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</si>
  <si>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</si>
  <si>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</si>
  <si>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</si>
  <si>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</si>
  <si>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</si>
  <si>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</si>
  <si>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</si>
  <si>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</si>
  <si>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</si>
  <si>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</si>
  <si>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</si>
  <si>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</si>
  <si>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</si>
  <si>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</si>
  <si>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</si>
  <si>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</si>
  <si>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</si>
  <si>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</si>
  <si>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</si>
  <si>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</si>
  <si>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</si>
  <si>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</si>
  <si>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</si>
  <si>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</si>
  <si>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</si>
  <si>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</si>
  <si>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</si>
  <si>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</si>
  <si>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</si>
  <si>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</si>
  <si>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</si>
  <si>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</si>
  <si>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</si>
  <si>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</si>
  <si>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</si>
  <si>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</si>
  <si>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</si>
  <si>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</si>
  <si>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</si>
  <si>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</si>
  <si>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</si>
  <si>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</si>
  <si>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</si>
  <si>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</si>
  <si>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</si>
  <si>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</si>
  <si>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</si>
  <si>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</si>
  <si>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</si>
  <si>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</si>
  <si>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</si>
  <si>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</si>
  <si>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</si>
  <si>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</si>
  <si>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</si>
  <si>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</si>
  <si>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</si>
  <si>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</si>
  <si>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</si>
  <si>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</si>
  <si>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</si>
  <si>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</si>
  <si>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</si>
  <si>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</si>
  <si>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</si>
  <si>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</si>
  <si>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</si>
  <si>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</si>
  <si>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</si>
  <si>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</si>
  <si>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</si>
  <si>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</si>
  <si>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</si>
  <si>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</si>
  <si>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</si>
  <si>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</si>
  <si>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</si>
  <si>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</si>
  <si>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</si>
  <si>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</si>
  <si>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</si>
  <si>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</si>
  <si>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</si>
  <si>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</si>
  <si>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</si>
  <si>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</si>
  <si>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</si>
  <si>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</si>
  <si>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</si>
  <si>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</si>
  <si>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</si>
  <si>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</si>
  <si>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</si>
  <si>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</si>
  <si>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</si>
  <si>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</si>
  <si>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</si>
  <si>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</si>
  <si>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</si>
  <si>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</si>
  <si>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</si>
  <si>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</si>
  <si>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</si>
  <si>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</si>
  <si>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</si>
  <si>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</si>
  <si>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</si>
  <si>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</si>
  <si>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</si>
  <si>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</si>
  <si>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</si>
  <si>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</si>
  <si>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</si>
  <si>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</si>
  <si>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</si>
  <si>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</si>
  <si>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</si>
  <si>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</si>
  <si>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</si>
  <si>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</si>
  <si>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</si>
  <si>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</si>
  <si>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</si>
  <si>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</si>
  <si>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</si>
  <si>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</si>
  <si>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</si>
  <si>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</si>
  <si>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</si>
  <si>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</si>
  <si>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</si>
  <si>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</si>
  <si>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</si>
  <si>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</si>
  <si>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</si>
  <si>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</si>
  <si>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</si>
  <si>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</si>
  <si>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</si>
  <si>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</si>
  <si>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</si>
  <si>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</si>
  <si>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</si>
  <si>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</si>
  <si>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</si>
  <si>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</si>
  <si>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</si>
  <si>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</si>
  <si>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</si>
  <si>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</si>
  <si>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</si>
  <si>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</si>
  <si>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</si>
  <si>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</si>
  <si>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</si>
  <si>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</si>
  <si>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</si>
  <si>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</si>
  <si>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</si>
  <si>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</si>
  <si>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</si>
  <si>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</si>
  <si>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</si>
  <si>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</si>
  <si>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</si>
  <si>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</si>
  <si>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</si>
  <si>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</si>
  <si>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</si>
  <si>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</si>
  <si>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</si>
  <si>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</si>
  <si>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</si>
  <si>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</si>
  <si>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</si>
  <si>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</si>
  <si>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</si>
  <si>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</si>
  <si>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</si>
  <si>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</si>
  <si>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</si>
  <si>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</si>
  <si>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</si>
  <si>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</si>
  <si>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</si>
  <si>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</si>
  <si>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</si>
  <si>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</si>
  <si>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</si>
  <si>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</si>
  <si>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</si>
  <si>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</si>
  <si>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</si>
  <si>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</si>
  <si>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</si>
  <si>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</si>
  <si>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</si>
  <si>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</si>
  <si>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</si>
  <si>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</si>
  <si>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</si>
  <si>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</si>
  <si>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</si>
  <si>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</si>
  <si>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</si>
  <si>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</si>
  <si>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</si>
  <si>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</si>
  <si>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</si>
  <si>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</si>
  <si>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</si>
  <si>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</si>
  <si>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</si>
  <si>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</si>
  <si>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</si>
  <si>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</si>
  <si>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</si>
  <si>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</si>
  <si>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</si>
  <si>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</si>
  <si>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</si>
  <si>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</si>
  <si>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</si>
  <si>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</si>
  <si>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</si>
  <si>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</si>
  <si>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</si>
  <si>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</si>
  <si>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</si>
  <si>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</si>
  <si>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</si>
  <si>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</si>
  <si>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</si>
  <si>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</si>
  <si>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</si>
  <si>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</si>
  <si>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</si>
  <si>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</si>
  <si>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</si>
  <si>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</si>
  <si>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</si>
  <si>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</si>
  <si>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</si>
  <si>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</si>
  <si>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</si>
  <si>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</si>
  <si>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</si>
  <si>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</si>
  <si>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</si>
  <si>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</si>
  <si>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</si>
  <si>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</si>
  <si>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</si>
  <si>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</si>
  <si>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</si>
  <si>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</si>
  <si>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</si>
  <si>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</si>
  <si>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</si>
  <si>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</si>
  <si>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</si>
  <si>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</si>
  <si>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</si>
  <si>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</si>
  <si>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</si>
  <si>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</si>
  <si>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</si>
  <si>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</si>
  <si>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</si>
  <si>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</si>
  <si>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</si>
  <si>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</si>
  <si>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</si>
  <si>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</si>
  <si>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</si>
  <si>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</si>
  <si>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</si>
  <si>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</si>
  <si>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</si>
  <si>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</si>
  <si>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</si>
  <si>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</si>
  <si>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</si>
  <si>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</si>
  <si>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</si>
  <si>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</si>
  <si>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</si>
  <si>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</si>
  <si>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</si>
  <si>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</si>
  <si>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</si>
  <si>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</si>
  <si>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</si>
  <si>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</si>
  <si>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</si>
  <si>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</si>
  <si>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</si>
  <si>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</si>
  <si>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</si>
  <si>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</si>
  <si>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</si>
  <si>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</si>
  <si>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</si>
  <si>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</si>
  <si>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</si>
  <si>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</si>
  <si>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</si>
  <si>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</si>
  <si>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</si>
  <si>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</si>
  <si>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</si>
  <si>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</si>
  <si>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</si>
  <si>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</si>
  <si>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</si>
  <si>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</si>
  <si>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</si>
  <si>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</si>
  <si>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</si>
  <si>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</si>
  <si>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</si>
  <si>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</si>
  <si>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</si>
  <si>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</si>
  <si>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</si>
  <si>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</si>
  <si>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</si>
  <si>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</si>
  <si>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</si>
  <si>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</si>
  <si>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</si>
  <si>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</si>
  <si>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</si>
  <si>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</si>
  <si>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</si>
  <si>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</si>
  <si>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</si>
  <si>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</si>
  <si>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</si>
  <si>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</si>
  <si>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</si>
  <si>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</si>
  <si>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</si>
  <si>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</si>
  <si>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</si>
  <si>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</si>
  <si>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</si>
  <si>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</si>
  <si>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</si>
  <si>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</si>
  <si>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</si>
  <si>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</si>
  <si>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</si>
  <si>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</si>
  <si>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</si>
  <si>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</si>
  <si>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</si>
  <si>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</si>
  <si>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</si>
  <si>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</si>
  <si>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</si>
  <si>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</si>
  <si>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</si>
  <si>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</si>
  <si>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</si>
  <si>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</si>
  <si>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</si>
  <si>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</si>
  <si>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</si>
  <si>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</si>
  <si>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</si>
  <si>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</si>
  <si>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</si>
  <si>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</si>
  <si>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</si>
  <si>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</si>
  <si>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</si>
  <si>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</si>
  <si>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</si>
  <si>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</si>
  <si>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</si>
  <si>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</si>
  <si>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</si>
  <si>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</si>
  <si>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</si>
  <si>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</si>
  <si>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</si>
  <si>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</si>
  <si>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</si>
  <si>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</si>
  <si>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</si>
  <si>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</si>
  <si>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</si>
  <si>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</si>
  <si>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</si>
  <si>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</si>
  <si>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</si>
  <si>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</si>
  <si>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</si>
  <si>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</si>
  <si>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</si>
  <si>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</si>
  <si>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</si>
  <si>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</si>
  <si>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</si>
  <si>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</si>
  <si>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</si>
  <si>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</si>
  <si>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</si>
  <si>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</si>
  <si>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</si>
  <si>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</si>
  <si>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</si>
  <si>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</si>
  <si>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</si>
  <si>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</si>
  <si>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</si>
  <si>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</si>
  <si>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</si>
  <si>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</si>
  <si>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</si>
  <si>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</si>
  <si>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</si>
  <si>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</si>
  <si>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</si>
  <si>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</si>
  <si>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</si>
  <si>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</si>
  <si>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</si>
  <si>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</si>
  <si>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</si>
  <si>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</si>
  <si>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</si>
  <si>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</si>
  <si>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</si>
  <si>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</si>
  <si>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</si>
  <si>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</si>
  <si>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</si>
  <si>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</si>
  <si>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</si>
  <si>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</si>
  <si>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</si>
  <si>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</si>
  <si>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</si>
  <si>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</si>
  <si>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</si>
  <si>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</si>
  <si>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</si>
  <si>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</si>
  <si>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</si>
  <si>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</si>
  <si>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</si>
  <si>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</si>
  <si>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</si>
  <si>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</si>
  <si>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</si>
  <si>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</si>
  <si>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</si>
  <si>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</si>
  <si>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</si>
  <si>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</si>
  <si>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</si>
  <si>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</si>
  <si>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</si>
  <si>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</si>
  <si>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</si>
  <si>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</si>
  <si>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</si>
  <si>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</si>
  <si>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</si>
  <si>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</si>
  <si>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</si>
  <si>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</si>
  <si>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</si>
  <si>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</si>
  <si>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</si>
  <si>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</si>
  <si>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</si>
  <si>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</si>
  <si>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</si>
  <si>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</si>
  <si>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</si>
  <si>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</si>
  <si>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</si>
  <si>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</si>
  <si>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</si>
  <si>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</si>
  <si>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</si>
  <si>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</si>
  <si>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</si>
  <si>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</si>
  <si>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</si>
  <si>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</si>
  <si>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</si>
  <si>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</si>
  <si>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</si>
  <si>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</si>
  <si>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</si>
  <si>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</si>
  <si>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</si>
  <si>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</si>
  <si>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</si>
  <si>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</si>
  <si>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</si>
  <si>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</si>
  <si>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</si>
  <si>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</si>
  <si>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</si>
  <si>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</si>
  <si>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</si>
  <si>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</si>
  <si>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</si>
  <si>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</si>
  <si>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</si>
  <si>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</si>
  <si>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</si>
  <si>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</si>
  <si>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</si>
  <si>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</si>
  <si>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</si>
  <si>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</si>
  <si>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</si>
  <si>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</si>
  <si>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</si>
  <si>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</si>
  <si>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</si>
  <si>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</si>
  <si>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</si>
  <si>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</si>
  <si>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</si>
  <si>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</si>
  <si>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</si>
  <si>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</si>
  <si>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</si>
  <si>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</si>
  <si>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</si>
  <si>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</si>
  <si>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</si>
  <si>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</si>
  <si>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</si>
  <si>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</si>
  <si>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</si>
  <si>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</si>
  <si>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</si>
  <si>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</si>
  <si>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</si>
  <si>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</si>
  <si>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</si>
  <si>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</si>
  <si>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</si>
  <si>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</si>
  <si>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</si>
  <si>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</si>
  <si>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</si>
  <si>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</si>
  <si>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</si>
  <si>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</si>
  <si>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</si>
  <si>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</si>
  <si>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</si>
  <si>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</si>
  <si>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</si>
  <si>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</si>
  <si>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</si>
  <si>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</si>
  <si>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</si>
  <si>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</si>
  <si>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</si>
  <si>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</si>
  <si>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</si>
  <si>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</si>
  <si>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</si>
  <si>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</si>
  <si>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</si>
  <si>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</si>
  <si>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</si>
  <si>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</si>
  <si>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</si>
  <si>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</si>
  <si>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</si>
  <si>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</si>
  <si>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</si>
  <si>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</si>
  <si>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</si>
  <si>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</si>
  <si>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</si>
  <si>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</si>
  <si>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</si>
  <si>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</si>
  <si>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</si>
  <si>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</si>
  <si>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</si>
  <si>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</si>
  <si>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</si>
  <si>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</si>
  <si>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</si>
  <si>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</si>
  <si>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</si>
  <si>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</si>
  <si>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</si>
  <si>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</si>
  <si>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</si>
  <si>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</si>
  <si>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</si>
  <si>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</si>
  <si>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</si>
  <si>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</si>
  <si>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</si>
  <si>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</si>
  <si>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</si>
  <si>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</si>
  <si>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</si>
  <si>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</si>
  <si>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</si>
  <si>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</si>
  <si>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</si>
  <si>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</si>
  <si>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</si>
  <si>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</si>
  <si>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</si>
  <si>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</si>
  <si>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</si>
  <si>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</si>
  <si>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</si>
  <si>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</si>
  <si>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</si>
  <si>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</si>
  <si>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</si>
  <si>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</si>
  <si>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</si>
  <si>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</si>
  <si>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</si>
  <si>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</si>
  <si>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</si>
  <si>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</si>
  <si>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</si>
  <si>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</si>
  <si>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</si>
  <si>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</si>
  <si>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</si>
  <si>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</si>
  <si>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</si>
  <si>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</si>
  <si>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</si>
  <si>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</si>
  <si>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</si>
  <si>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</si>
  <si>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</si>
  <si>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</si>
  <si>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</si>
  <si>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</si>
  <si>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</si>
  <si>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</si>
  <si>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</si>
  <si>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</si>
  <si>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</si>
  <si>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</si>
  <si>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</si>
  <si>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</si>
  <si>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</si>
  <si>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</si>
  <si>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</si>
  <si>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</si>
  <si>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</si>
  <si>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</si>
  <si>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</si>
  <si>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</si>
  <si>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</si>
  <si>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</si>
  <si>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</si>
  <si>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</si>
  <si>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</si>
  <si>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</si>
  <si>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</si>
  <si>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</si>
  <si>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</si>
  <si>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</si>
  <si>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</si>
  <si>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</si>
  <si>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</si>
  <si>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</si>
  <si>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</si>
  <si>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</si>
  <si>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</si>
  <si>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</si>
  <si>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</si>
  <si>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</si>
  <si>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</si>
  <si>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</si>
  <si>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</si>
  <si>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</si>
  <si>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</si>
  <si>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</si>
  <si>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</si>
  <si>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</si>
  <si>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</si>
  <si>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</si>
  <si>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</si>
  <si>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</si>
  <si>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</si>
  <si>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</si>
  <si>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</si>
  <si>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</si>
  <si>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</si>
  <si>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</si>
  <si>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</si>
  <si>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</si>
  <si>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</si>
  <si>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</si>
  <si>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</si>
  <si>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</si>
  <si>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</si>
  <si>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</si>
  <si>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</si>
  <si>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</si>
  <si>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</si>
  <si>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</si>
  <si>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</si>
  <si>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</si>
  <si>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</si>
  <si>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</si>
  <si>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</si>
  <si>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</si>
  <si>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</si>
  <si>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</si>
  <si>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</si>
  <si>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</si>
  <si>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</si>
  <si>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</si>
  <si>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</si>
  <si>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</si>
  <si>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</si>
  <si>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</si>
  <si>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</si>
  <si>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</si>
  <si>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</si>
  <si>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</si>
  <si>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</si>
  <si>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</si>
  <si>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</si>
  <si>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</si>
  <si>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</si>
  <si>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</si>
  <si>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</si>
  <si>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</si>
  <si>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</si>
  <si>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</si>
  <si>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</si>
  <si>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</si>
  <si>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</si>
  <si>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</si>
  <si>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</si>
  <si>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</si>
  <si>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</si>
  <si>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</si>
  <si>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</si>
  <si>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</si>
  <si>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</si>
  <si>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</si>
  <si>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</si>
  <si>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</si>
  <si>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</si>
  <si>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</si>
  <si>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</si>
  <si>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</si>
  <si>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</si>
  <si>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</si>
  <si>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</si>
  <si>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</si>
  <si>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</si>
  <si>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</si>
  <si>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</si>
  <si>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</si>
  <si>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</si>
  <si>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</si>
  <si>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</si>
  <si>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</si>
  <si>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</si>
  <si>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</si>
  <si>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</si>
  <si>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</si>
  <si>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</si>
  <si>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</si>
  <si>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</si>
  <si>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</si>
  <si>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</si>
  <si>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</si>
  <si>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</si>
  <si>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</si>
  <si>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</si>
  <si>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</si>
  <si>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</si>
  <si>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</si>
  <si>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</si>
  <si>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</si>
  <si>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</si>
  <si>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</si>
  <si>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</si>
  <si>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</si>
  <si>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</si>
  <si>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</si>
  <si>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</si>
  <si>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</si>
  <si>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</si>
  <si>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</si>
  <si>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</si>
  <si>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</si>
  <si>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</si>
  <si>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</si>
  <si>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</si>
  <si>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</si>
  <si>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</si>
  <si>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</si>
  <si>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</si>
  <si>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</si>
  <si>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</si>
  <si>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</si>
  <si>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</si>
  <si>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</si>
  <si>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</si>
  <si>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</si>
  <si>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</si>
  <si>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</si>
  <si>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</si>
  <si>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</si>
  <si>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</si>
  <si>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</si>
  <si>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</si>
  <si>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</si>
  <si>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</si>
  <si>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</si>
  <si>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</si>
  <si>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</si>
  <si>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</si>
  <si>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</si>
  <si>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</si>
  <si>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</si>
  <si>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</si>
  <si>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</si>
  <si>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</si>
  <si>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</si>
  <si>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</si>
  <si>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</si>
  <si>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</si>
  <si>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</si>
  <si>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</si>
  <si>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</si>
  <si>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</si>
  <si>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</si>
  <si>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</si>
  <si>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</si>
  <si>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</si>
  <si>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</si>
  <si>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</si>
  <si>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</si>
  <si>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</si>
  <si>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</si>
  <si>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</si>
  <si>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</si>
  <si>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</si>
  <si>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</si>
  <si>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</si>
  <si>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</si>
  <si>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</si>
  <si>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</si>
  <si>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</si>
  <si>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</si>
  <si>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</si>
  <si>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</si>
  <si>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</si>
  <si>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</si>
  <si>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</si>
  <si>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</si>
  <si>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</si>
  <si>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</si>
  <si>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</si>
  <si>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</si>
  <si>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</si>
  <si>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</si>
  <si>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</si>
  <si>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</si>
  <si>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</si>
  <si>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</si>
  <si>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</si>
  <si>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</si>
  <si>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</si>
  <si>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</si>
  <si>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</si>
  <si>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</si>
  <si>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</si>
  <si>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</si>
  <si>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</si>
  <si>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</si>
  <si>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</si>
  <si>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</si>
  <si>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</si>
  <si>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</si>
  <si>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</si>
  <si>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</si>
  <si>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</si>
  <si>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</si>
  <si>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</si>
  <si>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</si>
  <si>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</si>
  <si>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</si>
  <si>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</si>
  <si>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</si>
  <si>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</si>
  <si>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</si>
  <si>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</si>
  <si>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</si>
  <si>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</si>
  <si>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</si>
  <si>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</si>
  <si>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</si>
  <si>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</si>
  <si>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</si>
  <si>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</si>
  <si>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</si>
  <si>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</si>
  <si>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</si>
  <si>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</si>
  <si>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</si>
  <si>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</si>
  <si>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</si>
  <si>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</si>
  <si>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</si>
  <si>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</si>
  <si>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</si>
  <si>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</si>
  <si>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</si>
  <si>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</si>
  <si>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</si>
  <si>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</si>
  <si>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</si>
  <si>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</si>
  <si>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</si>
  <si>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</si>
  <si>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</si>
  <si>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</si>
  <si>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</si>
  <si>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</si>
  <si>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</si>
  <si>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</si>
  <si>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</si>
  <si>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</si>
  <si>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</si>
  <si>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</si>
  <si>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</si>
  <si>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</si>
  <si>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</si>
  <si>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</si>
  <si>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</si>
  <si>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</si>
  <si>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</si>
  <si>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</si>
  <si>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</si>
  <si>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</si>
  <si>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</si>
  <si>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</si>
  <si>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</si>
  <si>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</si>
  <si>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</si>
  <si>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</si>
  <si>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</si>
  <si>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</si>
  <si>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</si>
  <si>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</si>
  <si>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</si>
  <si>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</si>
  <si>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</si>
  <si>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</si>
  <si>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</si>
  <si>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</si>
  <si>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</si>
  <si>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</si>
  <si>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</si>
  <si>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</si>
  <si>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</si>
  <si>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</si>
  <si>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</si>
  <si>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</si>
  <si>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</si>
  <si>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</si>
  <si>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</si>
  <si>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</si>
  <si>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</si>
  <si>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</si>
  <si>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</si>
  <si>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</si>
  <si>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</si>
  <si>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</si>
  <si>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</si>
  <si>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</si>
  <si>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</si>
  <si>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</si>
  <si>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</si>
  <si>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</si>
  <si>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</si>
  <si>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</si>
  <si>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</si>
  <si>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</si>
  <si>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</si>
  <si>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</si>
  <si>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</si>
  <si>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</si>
  <si>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</si>
  <si>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</si>
  <si>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</si>
  <si>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</si>
  <si>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</si>
  <si>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</si>
  <si>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</si>
  <si>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</si>
  <si>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</si>
  <si>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</si>
  <si>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</si>
  <si>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</si>
  <si>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</si>
  <si>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</si>
  <si>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</si>
  <si>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</si>
  <si>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</si>
  <si>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</si>
  <si>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</si>
  <si>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</si>
  <si>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</si>
  <si>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</si>
  <si>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</si>
  <si>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</si>
  <si>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</si>
  <si>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</si>
  <si>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</si>
  <si>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</si>
  <si>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</si>
  <si>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</si>
  <si>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</si>
  <si>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</si>
  <si>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</si>
  <si>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</si>
  <si>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</si>
  <si>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</si>
  <si>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</si>
  <si>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</si>
  <si>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</si>
  <si>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</si>
  <si>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</si>
  <si>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</si>
  <si>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</si>
  <si>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</si>
  <si>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</si>
  <si>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</si>
  <si>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</si>
  <si>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</si>
  <si>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</si>
  <si>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</si>
  <si>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</si>
  <si>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</si>
  <si>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</si>
  <si>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</si>
  <si>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</si>
  <si>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</si>
  <si>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</si>
  <si>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</si>
  <si>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</si>
  <si>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</si>
  <si>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</si>
  <si>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</si>
  <si>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</si>
  <si>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</si>
  <si>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</si>
  <si>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</si>
  <si>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</si>
  <si>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</si>
  <si>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</si>
  <si>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</si>
  <si>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</si>
  <si>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</si>
  <si>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</si>
  <si>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</si>
  <si>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</si>
  <si>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</si>
  <si>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</si>
  <si>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</si>
  <si>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</si>
  <si>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</si>
  <si>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</si>
  <si>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</si>
  <si>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</si>
  <si>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</si>
  <si>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</si>
  <si>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</si>
  <si>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</si>
  <si>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</si>
  <si>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</si>
  <si>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</si>
  <si>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</si>
  <si>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</si>
  <si>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</si>
  <si>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</si>
  <si>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</si>
  <si>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</si>
  <si>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</si>
  <si>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</si>
  <si>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</si>
  <si>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</si>
  <si>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</si>
  <si>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</si>
  <si>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</si>
  <si>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</si>
  <si>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</si>
  <si>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</si>
  <si>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</si>
  <si>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</si>
  <si>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</si>
  <si>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</si>
  <si>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</si>
  <si>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</si>
  <si>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</si>
  <si>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</si>
  <si>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</si>
  <si>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</si>
  <si>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</si>
  <si>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</si>
  <si>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</si>
  <si>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</si>
  <si>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</si>
  <si>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</si>
  <si>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</si>
  <si>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</si>
  <si>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</si>
  <si>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</si>
  <si>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</si>
  <si>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</si>
  <si>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</si>
  <si>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</si>
  <si>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</si>
  <si>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</si>
  <si>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</si>
  <si>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</si>
  <si>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</si>
  <si>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</si>
  <si>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</si>
  <si>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</si>
  <si>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</si>
  <si>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</si>
  <si>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</si>
  <si>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</si>
  <si>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</si>
  <si>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</si>
  <si>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</si>
  <si>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</si>
  <si>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</si>
  <si>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</si>
  <si>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</si>
  <si>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</si>
  <si>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</si>
  <si>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</si>
  <si>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</si>
  <si>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</si>
  <si>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</si>
  <si>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</si>
  <si>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</si>
  <si>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</si>
  <si>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</si>
  <si>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</si>
  <si>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</si>
  <si>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</si>
  <si>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</si>
  <si>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</si>
  <si>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</si>
  <si>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</si>
  <si>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</si>
  <si>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</si>
  <si>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</si>
  <si>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</si>
  <si>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</si>
  <si>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</si>
  <si>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</si>
  <si>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</si>
  <si>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</si>
  <si>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</si>
  <si>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</si>
  <si>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</si>
  <si>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</si>
  <si>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</si>
  <si>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</si>
  <si>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</si>
  <si>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</si>
  <si>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</si>
  <si>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</si>
  <si>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</si>
  <si>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</si>
  <si>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</si>
  <si>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</si>
  <si>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</si>
  <si>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</si>
  <si>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</si>
  <si>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</si>
  <si>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</si>
  <si>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</si>
  <si>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</si>
  <si>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</si>
  <si>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</si>
  <si>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</si>
  <si>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</si>
  <si>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</si>
  <si>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</si>
  <si>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</si>
  <si>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</si>
  <si>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</si>
  <si>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</si>
  <si>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</si>
  <si>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</si>
  <si>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</si>
  <si>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</si>
  <si>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</si>
  <si>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</si>
  <si>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</si>
  <si>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</si>
  <si>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</si>
  <si>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</si>
  <si>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</si>
  <si>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</si>
  <si>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</si>
  <si>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</si>
  <si>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</si>
  <si>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</si>
  <si>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</si>
  <si>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</si>
  <si>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</si>
  <si>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</si>
  <si>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</si>
  <si>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</si>
  <si>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</si>
  <si>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</si>
  <si>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</si>
  <si>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</si>
  <si>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</si>
  <si>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</si>
  <si>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</si>
  <si>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</si>
  <si>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</si>
  <si>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</si>
  <si>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</si>
  <si>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</si>
  <si>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</si>
  <si>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</si>
  <si>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</si>
  <si>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</si>
  <si>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</si>
  <si>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</si>
  <si>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</si>
  <si>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</si>
  <si>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</si>
  <si>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</si>
  <si>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</si>
  <si>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</si>
  <si>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</si>
  <si>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</si>
  <si>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</si>
  <si>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</si>
  <si>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</si>
  <si>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</si>
  <si>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</si>
  <si>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</si>
  <si>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</si>
  <si>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</si>
  <si>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</si>
  <si>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</si>
  <si>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</si>
  <si>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</si>
  <si>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</si>
  <si>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</si>
  <si>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</si>
  <si>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</si>
  <si>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</si>
  <si>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</si>
  <si>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</si>
  <si>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</si>
  <si>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</si>
  <si>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</si>
  <si>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</si>
  <si>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</si>
  <si>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</si>
  <si>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</si>
  <si>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</si>
  <si>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</si>
  <si>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</si>
  <si>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</si>
  <si>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</si>
  <si>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</si>
  <si>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</si>
  <si>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</si>
  <si>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</si>
  <si>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</si>
  <si>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</si>
  <si>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</si>
  <si>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</si>
  <si>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</si>
  <si>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</si>
  <si>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</si>
  <si>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</si>
  <si>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</si>
  <si>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</si>
  <si>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</si>
  <si>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</si>
  <si>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</si>
  <si>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</si>
  <si>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</si>
  <si>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</si>
  <si>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</si>
  <si>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</si>
  <si>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</si>
  <si>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</si>
  <si>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</si>
  <si>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</si>
  <si>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</si>
  <si>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</si>
  <si>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</si>
  <si>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</si>
  <si>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</si>
  <si>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</si>
  <si>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</si>
  <si>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</si>
  <si>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</si>
  <si>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</si>
  <si>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</si>
  <si>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</si>
  <si>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</si>
  <si>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</si>
  <si>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</si>
  <si>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</si>
  <si>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</si>
  <si>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</si>
  <si>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</si>
  <si>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</si>
  <si>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</si>
  <si>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</si>
  <si>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</si>
  <si>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</si>
  <si>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</si>
  <si>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</si>
  <si>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</si>
  <si>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</si>
  <si>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</si>
  <si>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</si>
  <si>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</si>
  <si>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</si>
  <si>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</si>
  <si>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</si>
  <si>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</si>
  <si>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</si>
  <si>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</si>
  <si>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</si>
  <si>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</si>
  <si>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</si>
  <si>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</si>
  <si>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</si>
  <si>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</si>
  <si>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</si>
  <si>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</si>
  <si>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</si>
  <si>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</si>
  <si>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</si>
  <si>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</si>
  <si>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</si>
  <si>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</si>
  <si>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</si>
  <si>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</si>
  <si>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</si>
  <si>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</si>
  <si>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</si>
  <si>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</si>
  <si>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</si>
  <si>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</si>
  <si>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</si>
  <si>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</si>
  <si>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</si>
  <si>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</si>
  <si>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</si>
  <si>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</si>
  <si>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</si>
  <si>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</si>
  <si>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</si>
  <si>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</si>
  <si>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</si>
  <si>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</si>
  <si>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</si>
  <si>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</si>
  <si>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</si>
  <si>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</si>
  <si>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</si>
  <si>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</si>
  <si>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</si>
  <si>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</si>
  <si>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</si>
  <si>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</si>
  <si>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</si>
  <si>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</si>
  <si>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</si>
  <si>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</si>
  <si>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</si>
  <si>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</si>
  <si>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</si>
  <si>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</si>
  <si>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</si>
  <si>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</si>
  <si>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</si>
  <si>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</si>
  <si>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</si>
  <si>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</si>
  <si>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</si>
  <si>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</si>
  <si>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</si>
  <si>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</si>
  <si>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</si>
  <si>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</si>
  <si>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</si>
  <si>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</si>
  <si>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</si>
  <si>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</si>
  <si>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</si>
  <si>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</si>
  <si>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</si>
  <si>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</si>
  <si>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</si>
  <si>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</si>
  <si>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</si>
  <si>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</si>
  <si>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</si>
  <si>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</si>
  <si>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</si>
  <si>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</si>
  <si>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</si>
  <si>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</si>
  <si>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</si>
  <si>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</si>
  <si>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</si>
  <si>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</si>
  <si>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</si>
  <si>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</si>
  <si>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</si>
  <si>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</si>
  <si>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</si>
  <si>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</si>
  <si>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</si>
  <si>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</si>
  <si>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</si>
  <si>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</si>
  <si>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</si>
  <si>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</si>
  <si>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</si>
  <si>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</si>
  <si>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</si>
  <si>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</si>
  <si>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</si>
  <si>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</si>
  <si>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</si>
  <si>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</si>
  <si>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</si>
  <si>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</si>
  <si>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</si>
  <si>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</si>
  <si>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</si>
  <si>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</si>
  <si>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</si>
  <si>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</si>
  <si>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</si>
  <si>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</si>
  <si>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</si>
  <si>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</si>
  <si>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</si>
  <si>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</si>
  <si>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</si>
  <si>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</si>
  <si>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</si>
  <si>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</si>
  <si>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</si>
  <si>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</si>
  <si>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</si>
  <si>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</si>
  <si>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</si>
  <si>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</si>
  <si>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</si>
  <si>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</si>
  <si>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</si>
  <si>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</si>
  <si>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</si>
  <si>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</si>
  <si>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</si>
  <si>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</si>
  <si>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</si>
  <si>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</si>
  <si>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</si>
  <si>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</si>
  <si>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</si>
  <si>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</si>
  <si>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</si>
  <si>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</si>
  <si>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</si>
  <si>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</si>
  <si>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</si>
  <si>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</si>
  <si>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</si>
  <si>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</si>
  <si>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</si>
  <si>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</si>
  <si>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</si>
  <si>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</si>
  <si>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</si>
  <si>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</si>
  <si>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</si>
  <si>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</si>
  <si>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</si>
  <si>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</si>
  <si>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</si>
  <si>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</si>
  <si>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</si>
  <si>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</si>
  <si>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</si>
  <si>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</si>
  <si>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</si>
  <si>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</si>
  <si>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</si>
  <si>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</si>
  <si>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</si>
  <si>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</si>
  <si>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</si>
  <si>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</si>
  <si>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</si>
  <si>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</si>
  <si>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</si>
  <si>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</si>
  <si>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</si>
  <si>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</si>
  <si>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</si>
  <si>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</si>
  <si>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</si>
  <si>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</si>
  <si>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</si>
  <si>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</si>
  <si>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</si>
  <si>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</si>
  <si>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</si>
  <si>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</si>
  <si>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</si>
  <si>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</si>
  <si>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</si>
  <si>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</si>
  <si>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</si>
  <si>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</si>
  <si>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</si>
  <si>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</si>
  <si>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</si>
  <si>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</si>
  <si>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</si>
  <si>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</si>
  <si>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</si>
  <si>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</si>
  <si>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</si>
  <si>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</si>
  <si>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</si>
  <si>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</si>
  <si>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</si>
  <si>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</si>
  <si>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</si>
  <si>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</si>
  <si>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</si>
  <si>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</si>
  <si>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</si>
  <si>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</si>
  <si>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</si>
  <si>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</si>
  <si>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</si>
  <si>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</si>
  <si>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</si>
  <si>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</si>
  <si>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</si>
  <si>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</si>
  <si>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</si>
  <si>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</si>
  <si>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</si>
  <si>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</si>
  <si>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</si>
  <si>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</si>
  <si>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</si>
  <si>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</si>
  <si>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</si>
  <si>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</si>
  <si>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</si>
  <si>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</si>
  <si>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</si>
  <si>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</si>
  <si>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</si>
  <si>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</si>
  <si>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</si>
  <si>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</si>
  <si>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</si>
  <si>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</si>
  <si>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</si>
  <si>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</si>
  <si>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</si>
  <si>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</si>
  <si>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</si>
  <si>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</si>
  <si>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</si>
  <si>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</si>
  <si>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</si>
  <si>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</si>
  <si>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</si>
  <si>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</si>
  <si>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</si>
  <si>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</si>
  <si>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</si>
  <si>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</si>
  <si>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</si>
  <si>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</si>
  <si>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</si>
  <si>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</si>
  <si>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</si>
  <si>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</si>
  <si>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</si>
  <si>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</si>
  <si>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</si>
  <si>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</si>
  <si>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</si>
  <si>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</si>
  <si>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</si>
  <si>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</si>
  <si>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</si>
  <si>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</si>
  <si>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</si>
  <si>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</si>
  <si>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</si>
  <si>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</si>
  <si>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</si>
  <si>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</si>
  <si>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</si>
  <si>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</si>
  <si>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</si>
  <si>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</si>
  <si>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</si>
  <si>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</si>
  <si>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</si>
  <si>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</si>
  <si>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</si>
  <si>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</si>
  <si>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</si>
  <si>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</si>
  <si>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</si>
  <si>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</si>
  <si>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</si>
  <si>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</si>
  <si>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</si>
  <si>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</si>
  <si>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</si>
  <si>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</si>
  <si>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</si>
  <si>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</si>
  <si>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</si>
  <si>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</si>
  <si>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</si>
  <si>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</si>
  <si>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</si>
  <si>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</si>
  <si>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</si>
  <si>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</si>
  <si>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</si>
  <si>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</si>
  <si>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</si>
  <si>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</si>
  <si>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</si>
  <si>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</si>
  <si>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</si>
  <si>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</si>
  <si>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</si>
  <si>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</si>
  <si>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</si>
  <si>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</si>
  <si>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</si>
  <si>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</si>
  <si>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</si>
  <si>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</si>
  <si>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</si>
  <si>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</si>
  <si>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</si>
  <si>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</si>
  <si>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</si>
  <si>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</si>
  <si>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</si>
  <si>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</si>
  <si>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</si>
  <si>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</si>
  <si>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</si>
  <si>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</si>
  <si>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</si>
  <si>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</si>
  <si>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</si>
  <si>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</si>
  <si>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</si>
  <si>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</si>
  <si>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</si>
  <si>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</si>
  <si>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</si>
  <si>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</si>
  <si>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</si>
  <si>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</si>
  <si>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</si>
  <si>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</si>
  <si>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</si>
  <si>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</si>
  <si>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</si>
  <si>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</si>
  <si>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</si>
  <si>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</si>
  <si>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</si>
  <si>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</si>
  <si>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</si>
  <si>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</si>
  <si>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</si>
  <si>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</si>
  <si>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</si>
  <si>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</si>
  <si>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</si>
  <si>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</si>
  <si>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</si>
  <si>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</si>
  <si>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</si>
  <si>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</si>
  <si>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</si>
  <si>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</si>
  <si>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</si>
  <si>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</si>
  <si>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</si>
  <si>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</si>
  <si>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</si>
  <si>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</si>
  <si>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</si>
  <si>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</si>
  <si>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</si>
  <si>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</si>
  <si>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</si>
  <si>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</si>
  <si>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</si>
  <si>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</si>
  <si>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</si>
  <si>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</si>
  <si>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</si>
  <si>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</si>
  <si>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</si>
  <si>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</si>
  <si>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</si>
  <si>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</si>
  <si>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</si>
  <si>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</si>
  <si>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</si>
  <si>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</si>
  <si>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</si>
  <si>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</si>
  <si>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</si>
  <si>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</si>
  <si>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</si>
  <si>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</si>
  <si>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</si>
  <si>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</si>
  <si>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</si>
  <si>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</si>
  <si>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</si>
  <si>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</si>
  <si>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</si>
  <si>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</si>
  <si>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</si>
  <si>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</si>
  <si>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</si>
  <si>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</si>
  <si>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</si>
  <si>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</si>
  <si>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</si>
  <si>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</si>
  <si>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</si>
  <si>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</si>
  <si>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</si>
  <si>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</si>
  <si>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</si>
  <si>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</si>
  <si>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</si>
  <si>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</si>
  <si>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</si>
  <si>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</si>
  <si>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</si>
  <si>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</si>
  <si>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</si>
  <si>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</si>
  <si>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</si>
  <si>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</si>
  <si>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</si>
  <si>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</si>
  <si>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</si>
  <si>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</si>
  <si>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</si>
  <si>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</si>
  <si>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</si>
  <si>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</si>
  <si>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</si>
  <si>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</si>
  <si>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</si>
  <si>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</si>
  <si>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</si>
  <si>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</si>
  <si>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</si>
  <si>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</si>
  <si>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</si>
  <si>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</si>
  <si>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</si>
  <si>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</si>
  <si>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</si>
  <si>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</si>
  <si>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</si>
  <si>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</si>
  <si>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</si>
  <si>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</si>
  <si>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</si>
  <si>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</si>
  <si>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</si>
  <si>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</si>
  <si>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</si>
  <si>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</si>
  <si>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</si>
  <si>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</si>
  <si>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</si>
  <si>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</si>
  <si>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</si>
  <si>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</si>
  <si>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</si>
  <si>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</si>
  <si>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</si>
  <si>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</si>
  <si>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</si>
  <si>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</si>
  <si>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</si>
  <si>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</si>
  <si>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</si>
  <si>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</si>
  <si>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</si>
  <si>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</si>
  <si>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</si>
  <si>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</si>
  <si>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</si>
  <si>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</si>
  <si>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</si>
  <si>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</si>
  <si>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</si>
  <si>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</si>
  <si>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</si>
  <si>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</si>
  <si>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</si>
  <si>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</si>
  <si>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</si>
  <si>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</si>
  <si>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</si>
  <si>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</si>
  <si>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</si>
  <si>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</si>
  <si>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</si>
  <si>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</si>
  <si>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</si>
  <si>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</si>
  <si>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</si>
  <si>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</si>
  <si>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</si>
  <si>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</si>
  <si>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</si>
  <si>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</si>
  <si>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</si>
  <si>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</si>
  <si>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</si>
  <si>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</si>
  <si>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</si>
  <si>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</si>
  <si>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</si>
  <si>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</si>
  <si>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</si>
  <si>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</si>
  <si>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</si>
  <si>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</si>
  <si>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</si>
  <si>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</si>
  <si>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</si>
  <si>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</si>
  <si>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</si>
  <si>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</si>
  <si>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</si>
  <si>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</si>
  <si>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</si>
  <si>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</si>
  <si>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</si>
  <si>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</si>
  <si>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</si>
  <si>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</si>
  <si>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</si>
  <si>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</si>
  <si>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</si>
  <si>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</si>
  <si>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</si>
  <si>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</si>
  <si>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</si>
  <si>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</si>
  <si>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</si>
  <si>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</si>
  <si>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</si>
  <si>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</si>
  <si>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</si>
  <si>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</si>
  <si>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</si>
  <si>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</si>
  <si>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</si>
  <si>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</si>
  <si>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</si>
  <si>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</si>
  <si>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</si>
  <si>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</si>
  <si>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</si>
  <si>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</si>
  <si>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</si>
  <si>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</si>
  <si>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</si>
  <si>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</si>
  <si>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</si>
  <si>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</si>
  <si>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</si>
  <si>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</si>
  <si>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</si>
  <si>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</si>
  <si>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</si>
  <si>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</si>
  <si>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</si>
  <si>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</si>
  <si>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</si>
  <si>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</si>
  <si>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</si>
  <si>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</si>
  <si>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</si>
  <si>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</si>
  <si>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</si>
  <si>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</si>
  <si>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</si>
  <si>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</si>
  <si>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</si>
  <si>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</si>
  <si>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</si>
  <si>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</si>
  <si>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</si>
  <si>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</si>
  <si>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</si>
  <si>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</si>
  <si>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</si>
  <si>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</si>
  <si>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</si>
  <si>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</si>
  <si>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</si>
  <si>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</si>
  <si>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</si>
  <si>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</si>
  <si>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</si>
  <si>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</si>
  <si>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</si>
  <si>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</si>
  <si>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</si>
  <si>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</si>
  <si>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</si>
  <si>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</si>
  <si>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</si>
  <si>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</si>
  <si>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</si>
  <si>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</si>
  <si>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</si>
  <si>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</si>
  <si>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</si>
  <si>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</si>
  <si>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</si>
  <si>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</si>
  <si>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</si>
  <si>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</si>
  <si>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</si>
  <si>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</si>
  <si>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</si>
  <si>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</si>
  <si>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</si>
  <si>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</si>
  <si>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</si>
  <si>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</si>
  <si>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</si>
  <si>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</si>
  <si>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</si>
  <si>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</si>
  <si>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</si>
  <si>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</si>
  <si>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</si>
  <si>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</si>
  <si>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</si>
  <si>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</si>
  <si>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</si>
  <si>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</si>
  <si>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</si>
  <si>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</si>
  <si>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</si>
  <si>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</si>
  <si>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</si>
  <si>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</si>
  <si>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</si>
  <si>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</si>
  <si>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</si>
  <si>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</si>
  <si>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</si>
  <si>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</si>
  <si>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</si>
  <si>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</si>
  <si>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</si>
  <si>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</si>
  <si>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</si>
  <si>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</si>
  <si>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</si>
  <si>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</si>
  <si>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</si>
  <si>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</si>
  <si>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</si>
  <si>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</si>
  <si>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</si>
  <si>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</si>
  <si>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</si>
  <si>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</si>
  <si>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</si>
  <si>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</si>
  <si>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</si>
  <si>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</si>
  <si>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</si>
  <si>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</si>
  <si>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</si>
  <si>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</si>
  <si>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</si>
  <si>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</si>
  <si>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</si>
  <si>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</si>
  <si>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</si>
  <si>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</si>
  <si>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</si>
  <si>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</si>
  <si>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</si>
  <si>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</si>
  <si>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</si>
  <si>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</si>
  <si>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</si>
  <si>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</si>
  <si>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</si>
  <si>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</si>
  <si>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</si>
  <si>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</si>
  <si>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</si>
  <si>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</si>
  <si>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</si>
  <si>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</si>
  <si>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</si>
  <si>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</si>
  <si>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</si>
  <si>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</si>
  <si>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</si>
  <si>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</si>
  <si>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</si>
  <si>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</si>
  <si>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</si>
  <si>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</si>
  <si>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</si>
  <si>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</si>
  <si>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</si>
  <si>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</si>
  <si>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</si>
  <si>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</si>
  <si>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</si>
  <si>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</si>
  <si>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</si>
  <si>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</si>
  <si>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</si>
  <si>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</si>
  <si>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</si>
  <si>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</si>
  <si>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Column Labels</t>
  </si>
  <si>
    <t>Count of Category and 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</si>
  <si>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</si>
  <si>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</si>
  <si>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</si>
  <si>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</si>
  <si>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</si>
  <si>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</si>
  <si>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</si>
  <si>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</si>
  <si>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</si>
  <si>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</si>
  <si>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</si>
  <si>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</si>
  <si>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</si>
  <si>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</si>
  <si>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</si>
  <si>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</si>
  <si>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</si>
  <si>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</si>
  <si>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</si>
  <si>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</si>
  <si>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</si>
  <si>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</si>
  <si>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</si>
  <si>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</si>
  <si>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</si>
  <si>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(Multiple Items)</t>
  </si>
  <si>
    <t>Date Created Conversion</t>
  </si>
  <si>
    <t>Date Ended Conversion</t>
  </si>
  <si>
    <t>Years</t>
  </si>
  <si>
    <t>Month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</si>
  <si>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</si>
  <si>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</si>
  <si>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</si>
  <si>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</si>
  <si>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</si>
  <si>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</si>
  <si>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</si>
  <si>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</si>
  <si>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</si>
  <si>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</si>
  <si>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</si>
  <si>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</si>
  <si>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</si>
  <si>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nature</t>
  </si>
  <si>
    <t>people</t>
  </si>
  <si>
    <t>photobooks</t>
  </si>
  <si>
    <t>places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</si>
  <si>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</si>
  <si>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</si>
  <si>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</si>
  <si>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</si>
  <si>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</si>
  <si>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</si>
  <si>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</si>
  <si>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</si>
  <si>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</si>
  <si>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audio</t>
  </si>
  <si>
    <t>mobile games</t>
  </si>
  <si>
    <t>tabletop games</t>
  </si>
  <si>
    <t>video games</t>
  </si>
  <si>
    <t>food trucks</t>
  </si>
  <si>
    <t>restaurants</t>
  </si>
  <si>
    <t>small batch</t>
  </si>
  <si>
    <t>animation</t>
  </si>
  <si>
    <t>documentary</t>
  </si>
  <si>
    <t>drama</t>
  </si>
  <si>
    <t>science fiction</t>
  </si>
  <si>
    <t>shorts</t>
  </si>
  <si>
    <t>television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</si>
</sst>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F800]dddd\,\ mmmm\ dd\,\ yyyy"/>
    <numFmt numFmtId="165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 vertical="center"/>
    </xf>
    <xf numFmtId="2" fontId="0" fillId="0" borderId="0" xfId="2" applyNumberFormat="1" applyFont="1" applyAlignment="1">
      <alignment vertical="center"/>
    </xf>
    <xf numFmtId="2" fontId="0" fillId="0" borderId="0" xfId="0" applyNumberFormat="1" applyAlignment="1">
      <alignment vertical="center"/>
    </xf>
    <xf numFmtId="44" fontId="0" fillId="0" borderId="0" xfId="1" applyFont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16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-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-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E-D644-93E8-426FF545C2CD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-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6EE-D644-93E8-426FF545C2CD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-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6EE-D644-93E8-426FF545C2CD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-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6EE-D644-93E8-426FF545C2CD}"/>
            </c:ext>
          </c:extLst>
        </c:ser>
        <c:ser>
          <c:idx val="4"/>
          <c:order val="4"/>
          <c:tx>
            <c:strRef>
              <c:f>'Pivot Table -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-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-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4-36EE-D644-93E8-426FF545C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5196896"/>
        <c:axId val="1265198528"/>
      </c:barChart>
      <c:catAx>
        <c:axId val="126519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198528"/>
        <c:crosses val="autoZero"/>
        <c:auto val="1"/>
        <c:lblAlgn val="ctr"/>
        <c:lblOffset val="100"/>
        <c:noMultiLvlLbl val="0"/>
      </c:catAx>
      <c:valAx>
        <c:axId val="12651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19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- SubCat!PivotTable3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 - SubCat'!$B$5:$B$6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0B-4448-A2D7-9158DD54AF74}"/>
            </c:ext>
          </c:extLst>
        </c:ser>
        <c:ser>
          <c:idx val="1"/>
          <c:order val="1"/>
          <c:tx>
            <c:strRef>
              <c:f>'Pivot Table - SubCat'!$C$5:$C$6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-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6F-2840-8A1C-B27A8228B7B1}"/>
            </c:ext>
          </c:extLst>
        </c:ser>
        <c:ser>
          <c:idx val="2"/>
          <c:order val="2"/>
          <c:tx>
            <c:strRef>
              <c:f>'Pivot Table - SubCat'!$D$5:$D$6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6F-2840-8A1C-B27A8228B7B1}"/>
            </c:ext>
          </c:extLst>
        </c:ser>
        <c:ser>
          <c:idx val="3"/>
          <c:order val="3"/>
          <c:tx>
            <c:strRef>
              <c:f>'Pivot Table - SubCat'!$E$5:$E$6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6F-2840-8A1C-B27A8228B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1163168"/>
        <c:axId val="1272405856"/>
      </c:barChart>
      <c:catAx>
        <c:axId val="120116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405856"/>
        <c:crosses val="autoZero"/>
        <c:auto val="1"/>
        <c:lblAlgn val="ctr"/>
        <c:lblOffset val="100"/>
        <c:noMultiLvlLbl val="0"/>
      </c:catAx>
      <c:valAx>
        <c:axId val="12724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16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- SubCat!PivotTable3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SubCat'!$B$5:$B$6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11-834A-863D-1B67346DCF66}"/>
            </c:ext>
          </c:extLst>
        </c:ser>
        <c:ser>
          <c:idx val="1"/>
          <c:order val="1"/>
          <c:tx>
            <c:strRef>
              <c:f>'Pivot Table - SubCat'!$C$5:$C$6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-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8-7146-8F20-88120EDA662F}"/>
            </c:ext>
          </c:extLst>
        </c:ser>
        <c:ser>
          <c:idx val="2"/>
          <c:order val="2"/>
          <c:tx>
            <c:strRef>
              <c:f>'Pivot Table - SubCat'!$D$5:$D$6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F8-7146-8F20-88120EDA662F}"/>
            </c:ext>
          </c:extLst>
        </c:ser>
        <c:ser>
          <c:idx val="3"/>
          <c:order val="3"/>
          <c:tx>
            <c:strRef>
              <c:f>'Pivot Table - SubCat'!$E$5:$E$6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F8-7146-8F20-88120EDA6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1163168"/>
        <c:axId val="1272405856"/>
      </c:barChart>
      <c:catAx>
        <c:axId val="120116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405856"/>
        <c:crosses val="autoZero"/>
        <c:auto val="1"/>
        <c:lblAlgn val="ctr"/>
        <c:lblOffset val="100"/>
        <c:noMultiLvlLbl val="0"/>
      </c:catAx>
      <c:valAx>
        <c:axId val="12724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16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- Timeline!PivotTable7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- Timeline'!$B$5:$B$6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- Timeline'!$A$7:$A$19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Timeline'!$B$7:$B$19</c:f>
              <c:numCache>
                <c:formatCode>General</c:formatCode>
                <c:ptCount val="12"/>
                <c:pt idx="0">
                  <c:v>14</c:v>
                </c:pt>
                <c:pt idx="1">
                  <c:v>11</c:v>
                </c:pt>
                <c:pt idx="2">
                  <c:v>20</c:v>
                </c:pt>
                <c:pt idx="3">
                  <c:v>19</c:v>
                </c:pt>
                <c:pt idx="4">
                  <c:v>18</c:v>
                </c:pt>
                <c:pt idx="5">
                  <c:v>15</c:v>
                </c:pt>
                <c:pt idx="6">
                  <c:v>36</c:v>
                </c:pt>
                <c:pt idx="7">
                  <c:v>22</c:v>
                </c:pt>
                <c:pt idx="8">
                  <c:v>17</c:v>
                </c:pt>
                <c:pt idx="9">
                  <c:v>18</c:v>
                </c:pt>
                <c:pt idx="10">
                  <c:v>27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3-6E49-A144-12877800A52A}"/>
            </c:ext>
          </c:extLst>
        </c:ser>
        <c:ser>
          <c:idx val="1"/>
          <c:order val="1"/>
          <c:tx>
            <c:strRef>
              <c:f>'Pivot Table - Timeline'!$C$5:$C$6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- Timeline'!$A$7:$A$19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Timeline'!$C$7:$C$19</c:f>
              <c:numCache>
                <c:formatCode>General</c:formatCode>
                <c:ptCount val="12"/>
                <c:pt idx="0">
                  <c:v>84</c:v>
                </c:pt>
                <c:pt idx="1">
                  <c:v>64</c:v>
                </c:pt>
                <c:pt idx="2">
                  <c:v>68</c:v>
                </c:pt>
                <c:pt idx="3">
                  <c:v>78</c:v>
                </c:pt>
                <c:pt idx="4">
                  <c:v>93</c:v>
                </c:pt>
                <c:pt idx="5">
                  <c:v>104</c:v>
                </c:pt>
                <c:pt idx="6">
                  <c:v>132</c:v>
                </c:pt>
                <c:pt idx="7">
                  <c:v>106</c:v>
                </c:pt>
                <c:pt idx="8">
                  <c:v>96</c:v>
                </c:pt>
                <c:pt idx="9">
                  <c:v>120</c:v>
                </c:pt>
                <c:pt idx="10">
                  <c:v>86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C263-6E49-A144-12877800A52A}"/>
            </c:ext>
          </c:extLst>
        </c:ser>
        <c:ser>
          <c:idx val="2"/>
          <c:order val="2"/>
          <c:tx>
            <c:strRef>
              <c:f>'Pivot Table - Timeline'!$D$5:$D$6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- Timeline'!$A$7:$A$19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Timeline'!$D$7:$D$19</c:f>
              <c:numCache>
                <c:formatCode>General</c:formatCode>
                <c:ptCount val="12"/>
                <c:pt idx="0">
                  <c:v>114</c:v>
                </c:pt>
                <c:pt idx="1">
                  <c:v>130</c:v>
                </c:pt>
                <c:pt idx="2">
                  <c:v>124</c:v>
                </c:pt>
                <c:pt idx="3">
                  <c:v>147</c:v>
                </c:pt>
                <c:pt idx="4">
                  <c:v>175</c:v>
                </c:pt>
                <c:pt idx="5">
                  <c:v>177</c:v>
                </c:pt>
                <c:pt idx="6">
                  <c:v>149</c:v>
                </c:pt>
                <c:pt idx="7">
                  <c:v>136</c:v>
                </c:pt>
                <c:pt idx="8">
                  <c:v>116</c:v>
                </c:pt>
                <c:pt idx="9">
                  <c:v>155</c:v>
                </c:pt>
                <c:pt idx="10">
                  <c:v>132</c:v>
                </c:pt>
                <c:pt idx="1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C263-6E49-A144-12877800A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522800"/>
        <c:axId val="1340524432"/>
      </c:lineChart>
      <c:catAx>
        <c:axId val="134052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524432"/>
        <c:crosses val="autoZero"/>
        <c:auto val="1"/>
        <c:lblAlgn val="ctr"/>
        <c:lblOffset val="100"/>
        <c:noMultiLvlLbl val="0"/>
      </c:catAx>
      <c:valAx>
        <c:axId val="13405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52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</xdr:row>
      <xdr:rowOff>127000</xdr:rowOff>
    </xdr:from>
    <xdr:to>
      <xdr:col>13</xdr:col>
      <xdr:colOff>577850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D52B0-40C4-B043-AFF0-D685C545C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220133</xdr:colOff>
      <xdr:row>36</xdr:row>
      <xdr:rowOff>118534</xdr:rowOff>
    </xdr:from>
    <xdr:to>
      <xdr:col>19</xdr:col>
      <xdr:colOff>118532</xdr:colOff>
      <xdr:row>63</xdr:row>
      <xdr:rowOff>131234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19887-7120-6C4E-9479-2E328408E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254001</xdr:colOff>
      <xdr:row>8</xdr:row>
      <xdr:rowOff>50801</xdr:rowOff>
    </xdr:from>
    <xdr:to>
      <xdr:col>19</xdr:col>
      <xdr:colOff>152400</xdr:colOff>
      <xdr:row>35</xdr:row>
      <xdr:rowOff>63501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7AC99B-30C8-F44B-A175-E355BFB42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76200</xdr:rowOff>
    </xdr:from>
    <xdr:to>
      <xdr:col>12</xdr:col>
      <xdr:colOff>533400</xdr:colOff>
      <xdr:row>19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119781-A9E6-6B42-BC30-9D9E44916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00.457985763889" createdVersion="6" refreshedVersion="6" minRefreshableVersion="3" recordCount="4115" xr:uid="{A858636E-4ED1-9C40-9615-D6F2A42ACB2E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00.503196990743" createdVersion="6" refreshedVersion="6" minRefreshableVersion="3" recordCount="4114" xr:uid="{C48762E9-6703-AC4B-8630-2B49CBEE4458}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2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2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00.509293055555" createdVersion="6" refreshedVersion="6" minRefreshableVersion="3" recordCount="4114" xr:uid="{0A4DB8A2-2BF5-7844-AEB3-E4FBEECEEB8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02.870785995372" createdVersion="6" refreshedVersion="6" minRefreshableVersion="3" recordCount="4114" xr:uid="{D7D0951A-8EB7-CA49-BFDE-296497B4746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d v="2015-06-22T00:10:11"/>
    <d v="2015-07-23T03:00:0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d v="2017-01-31T14:24:43"/>
    <d v="2017-03-02T14:24:43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d v="2016-02-05T16:51:23"/>
    <d v="2016-02-15T16:51:23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d v="2014-07-08T12:21:47"/>
    <d v="2014-08-07T12:21:47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d v="2015-11-19T20:01:19"/>
    <d v="2015-12-19T20:01:19"/>
    <x v="0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d v="2016-07-12T22:23:27"/>
    <d v="2016-07-29T05:35:00"/>
    <x v="2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d v="2014-06-04T01:44:10"/>
    <d v="2014-06-14T01:44:10"/>
    <x v="3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d v="2016-05-26T01:07:47"/>
    <d v="2016-07-05T01:07:47"/>
    <x v="2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d v="2016-04-08T22:40:12"/>
    <d v="2016-04-15T21:00:00"/>
    <x v="2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d v="2016-03-18T02:29:04"/>
    <d v="2016-04-17T02:29:04"/>
    <x v="2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d v="2014-05-21T01:37:59"/>
    <d v="2014-06-25T01:37:59"/>
    <x v="3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d v="2016-07-21T18:41:02"/>
    <d v="2016-08-22T03:00:00"/>
    <x v="2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d v="2014-06-01T17:07:05"/>
    <d v="2014-07-16T03:00:00"/>
    <x v="3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d v="2016-05-18T16:15:09"/>
    <d v="2016-06-23T20:27:00"/>
    <x v="2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d v="2014-06-18T00:38:08"/>
    <d v="2014-07-13T13:59:00"/>
    <x v="3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d v="2015-09-09T09:24:18"/>
    <d v="2015-09-27T20:14:00"/>
    <x v="0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d v="2014-05-01T19:06:51"/>
    <d v="2014-06-16T05:30:00"/>
    <x v="3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d v="2014-10-05T17:33:42"/>
    <d v="2014-11-04T18:33:42"/>
    <x v="3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d v="2014-08-18T13:00:56"/>
    <d v="2014-09-17T13:00:56"/>
    <x v="3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d v="2015-06-20T19:35:34"/>
    <d v="2015-07-20T19:35:34"/>
    <x v="0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d v="2015-07-15T18:11:52"/>
    <d v="2015-09-13T18:11:52"/>
    <x v="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d v="2014-08-27T15:03:09"/>
    <d v="2014-09-26T15:03:09"/>
    <x v="3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d v="2014-12-16T21:52:20"/>
    <d v="2015-01-01T07:59:00"/>
    <x v="3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d v="2015-04-03T18:41:41"/>
    <d v="2015-04-30T15:20:00"/>
    <x v="0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d v="2015-08-13T19:41:03"/>
    <d v="2015-09-15T19:39:00"/>
    <x v="0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d v="2015-11-10T00:36:01"/>
    <d v="2016-01-09T00:36:01"/>
    <x v="0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d v="2014-07-08T12:22:24"/>
    <d v="2014-08-17T12:22:24"/>
    <x v="3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d v="2014-10-17T03:57:13"/>
    <d v="2014-11-16T04:57:13"/>
    <x v="3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d v="2015-11-16T23:08:04"/>
    <d v="2015-12-16T23:08:04"/>
    <x v="0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d v="2014-06-22T16:09:28"/>
    <d v="2014-07-22T16:09:28"/>
    <x v="3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d v="2014-07-22T07:01:55"/>
    <d v="2014-08-21T07:01:55"/>
    <x v="3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d v="2016-01-07T19:00:34"/>
    <d v="2016-01-25T19:00:34"/>
    <x v="2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d v="2016-04-01T15:03:37"/>
    <d v="2016-05-13T03:59:00"/>
    <x v="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d v="2015-10-09T15:51:41"/>
    <d v="2015-11-08T16:51:41"/>
    <x v="0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d v="2014-07-21T07:43:21"/>
    <d v="2014-08-05T07:43:21"/>
    <x v="3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d v="2015-04-04T07:00:14"/>
    <d v="2015-04-28T00:00:00"/>
    <x v="0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d v="2015-03-05T07:22:05"/>
    <d v="2015-04-04T06:22:05"/>
    <x v="0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d v="2015-01-28T16:37:59"/>
    <d v="2015-02-27T16:37:59"/>
    <x v="0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d v="2013-04-11T01:22:24"/>
    <d v="2013-05-11T01:22:24"/>
    <x v="4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d v="2014-04-25T01:07:48"/>
    <d v="2014-05-25T22:59:00"/>
    <x v="3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d v="2014-05-30T05:08:08"/>
    <d v="2014-06-19T04:00:00"/>
    <x v="3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d v="2014-09-05T13:39:14"/>
    <d v="2014-10-05T13:39:14"/>
    <x v="3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d v="2014-11-28T15:20:26"/>
    <d v="2014-12-28T15:20:26"/>
    <x v="3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d v="2014-06-12T18:58:06"/>
    <d v="2014-07-13T00:00:00"/>
    <x v="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d v="2014-08-23T02:22:17"/>
    <d v="2014-10-07T02:22:17"/>
    <x v="3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d v="2016-03-28T14:58:27"/>
    <d v="2016-04-27T14:58:27"/>
    <x v="2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d v="2015-11-15T23:09:34"/>
    <d v="2015-12-15T23:09:34"/>
    <x v="0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d v="2014-10-20T19:40:07"/>
    <d v="2014-12-19T20:40:07"/>
    <x v="3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d v="2015-01-29T12:24:20"/>
    <d v="2015-03-01T12:00:00"/>
    <x v="0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d v="2015-09-24T04:14:05"/>
    <d v="2015-10-24T04:14:05"/>
    <x v="0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d v="2014-12-22T18:04:18"/>
    <d v="2015-01-30T17:00:00"/>
    <x v="3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d v="2015-07-11T22:17:17"/>
    <d v="2015-08-10T22:17:17"/>
    <x v="0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d v="2014-06-17T16:50:46"/>
    <d v="2014-07-17T16:50:46"/>
    <x v="3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d v="2014-03-21T13:10:45"/>
    <d v="2014-04-04T22:00:00"/>
    <x v="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d v="2015-11-25T17:07:01"/>
    <d v="2015-12-25T17:07:01"/>
    <x v="0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d v="2016-05-06T23:15:16"/>
    <d v="2016-05-27T23:15:16"/>
    <x v="2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d v="2015-05-25T13:10:24"/>
    <d v="2015-06-08T16:00:00"/>
    <x v="0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d v="2015-03-26T19:59:22"/>
    <d v="2015-04-25T19:59:22"/>
    <x v="0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d v="2014-10-20T17:52:52"/>
    <d v="2014-11-19T18:52:52"/>
    <x v="3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d v="2015-08-14T05:39:36"/>
    <d v="2015-09-14T21:00:00"/>
    <x v="0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d v="2014-03-03T21:38:37"/>
    <d v="2014-03-23T00:00:00"/>
    <x v="3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d v="2013-05-15T19:32:37"/>
    <d v="2013-06-06T19:32:37"/>
    <x v="4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d v="2013-02-06T19:11:18"/>
    <d v="2013-03-03T19:11:18"/>
    <x v="4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d v="2013-12-04T21:53:33"/>
    <d v="2013-12-28T04:59:00"/>
    <x v="4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d v="2013-06-08T00:26:21"/>
    <d v="2013-07-08T00:26:21"/>
    <x v="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d v="2014-07-15T19:42:34"/>
    <d v="2014-08-11T05:59:00"/>
    <x v="3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d v="2016-06-18T20:23:40"/>
    <d v="2016-07-18T20:23:40"/>
    <x v="2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d v="2012-06-15T14:00:04"/>
    <d v="2012-07-15T14:00:04"/>
    <x v="5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d v="2014-01-24T13:39:51"/>
    <d v="2014-02-23T13:39:51"/>
    <x v="3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d v="2011-08-31T04:30:25"/>
    <d v="2011-10-02T06:59:00"/>
    <x v="6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d v="2011-07-06T21:30:45"/>
    <d v="2011-09-04T21:30:45"/>
    <x v="6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d v="2012-03-29T06:30:57"/>
    <d v="2012-05-28T06:30:57"/>
    <x v="5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d v="2012-10-26T00:14:41"/>
    <d v="2012-11-15T00:00:00"/>
    <x v="5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d v="2011-02-13T18:09:44"/>
    <d v="2011-05-03T03:59:00"/>
    <x v="6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d v="2015-12-22T11:41:35"/>
    <d v="2016-01-21T11:41:35"/>
    <x v="0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d v="2013-03-24T05:01:12"/>
    <d v="2013-04-23T05:01:12"/>
    <x v="4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d v="2011-10-28T16:35:58"/>
    <d v="2011-12-27T17:35:58"/>
    <x v="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d v="2012-03-29T03:28:37"/>
    <d v="2012-05-21T02:59:00"/>
    <x v="5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d v="2016-08-22T17:32:01"/>
    <d v="2016-09-01T17:32:01"/>
    <x v="2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d v="2014-03-26T18:38:13"/>
    <d v="2014-04-25T18:38:13"/>
    <x v="3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d v="2013-11-05T02:00:56"/>
    <d v="2013-12-10T02:00:56"/>
    <x v="4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d v="2012-07-10T03:48:47"/>
    <d v="2012-07-14T03:02:00"/>
    <x v="5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d v="2011-09-09T19:41:01"/>
    <d v="2011-10-09T19:41:01"/>
    <x v="6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d v="2015-02-07T14:46:29"/>
    <d v="2015-02-22T11:30:00"/>
    <x v="0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d v="2011-04-15T18:11:26"/>
    <d v="2011-05-15T18:11:26"/>
    <x v="6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d v="2011-08-24T03:00:37"/>
    <d v="2011-09-23T03:00:37"/>
    <x v="6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d v="2015-10-14T13:20:45"/>
    <d v="2015-12-27T14:20:45"/>
    <x v="0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d v="2010-05-24T12:56:43"/>
    <d v="2010-06-03T01:41:00"/>
    <x v="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d v="2014-05-27T15:48:51"/>
    <d v="2014-06-22T15:48:51"/>
    <x v="3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d v="2013-05-08T18:03:12"/>
    <d v="2013-06-02T18:03:12"/>
    <x v="4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d v="2011-06-12T07:08:19"/>
    <d v="2011-07-12T07:08:19"/>
    <x v="6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d v="2011-03-17T09:39:24"/>
    <d v="2011-05-17T09:39:24"/>
    <x v="6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d v="2016-12-17T04:46:23"/>
    <d v="2017-02-01T08:00:00"/>
    <x v="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d v="2012-06-05T20:35:37"/>
    <d v="2012-07-03T21:00:00"/>
    <x v="5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d v="2014-03-18T17:13:42"/>
    <d v="2014-04-07T17:13:42"/>
    <x v="3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d v="2012-01-27T00:07:21"/>
    <d v="2012-02-26T00:07:21"/>
    <x v="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d v="2010-05-26T15:54:01"/>
    <d v="2010-08-01T03:00:00"/>
    <x v="7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d v="2011-06-12T03:14:42"/>
    <d v="2011-07-12T03:14:42"/>
    <x v="6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d v="2012-11-01T19:04:34"/>
    <d v="2012-12-07T23:30:00"/>
    <x v="5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d v="2013-12-23T21:39:59"/>
    <d v="2014-01-22T21:39:59"/>
    <x v="4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d v="2012-10-15T18:04:46"/>
    <d v="2012-11-04T19:04:46"/>
    <x v="5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d v="2012-12-31T18:38:30"/>
    <d v="2013-01-24T18:38:30"/>
    <x v="5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d v="2010-11-23T03:08:53"/>
    <d v="2010-12-23T03:08:53"/>
    <x v="7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d v="2014-02-12T19:20:30"/>
    <d v="2014-03-07T19:20:30"/>
    <x v="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d v="2011-03-10T16:41:06"/>
    <d v="2011-04-03T01:00:00"/>
    <x v="6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d v="2016-04-25T17:23:40"/>
    <d v="2016-05-14T00:00:00"/>
    <x v="2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d v="2012-03-19T18:38:21"/>
    <d v="2012-04-02T18:38:21"/>
    <x v="5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d v="2011-04-02T23:34:47"/>
    <d v="2011-04-24T23:34:47"/>
    <x v="6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d v="2013-04-01T14:42:50"/>
    <d v="2013-05-31T14:42:50"/>
    <x v="4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d v="2011-01-27T00:37:10"/>
    <d v="2011-02-26T00:37:10"/>
    <x v="6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d v="2013-10-10T22:47:33"/>
    <d v="2013-11-14T05:59:00"/>
    <x v="4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d v="2015-05-01T07:59:47"/>
    <d v="2015-05-31T07:59:47"/>
    <x v="0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d v="2014-03-20T01:01:58"/>
    <d v="2014-04-13T02:00:00"/>
    <x v="3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d v="2011-07-29T18:12:08"/>
    <d v="2011-08-06T15:00:00"/>
    <x v="6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d v="2011-11-14T06:34:48"/>
    <d v="2012-01-13T06:34:48"/>
    <x v="6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d v="2012-01-10T17:44:04"/>
    <d v="2012-02-04T17:44:04"/>
    <x v="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d v="2011-02-21T11:55:55"/>
    <d v="2011-04-08T10:55:55"/>
    <x v="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d v="2010-03-11T20:02:24"/>
    <d v="2010-06-09T19:00:00"/>
    <x v="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d v="2011-06-29T01:17:16"/>
    <d v="2011-07-29T01:17:16"/>
    <x v="6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d v="2011-07-15T01:39:46"/>
    <d v="2011-08-13T23:00:00"/>
    <x v="6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s v="science fiction"/>
    <d v="2016-09-03T01:11:47"/>
    <d v="2016-10-03T01:11:47"/>
    <x v="2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d v="2015-04-02T16:55:10"/>
    <d v="2015-04-18T10:16:00"/>
    <x v="0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d v="2016-08-11T10:21:47"/>
    <d v="2016-10-10T10:21:47"/>
    <x v="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d v="2014-09-22T18:46:04"/>
    <d v="2014-10-28T22:00:00"/>
    <x v="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d v="2015-04-20T22:17:22"/>
    <d v="2015-05-15T22:17:22"/>
    <x v="0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s v="science fiction"/>
    <d v="2016-12-05T23:51:20"/>
    <d v="2017-02-03T23:51:20"/>
    <x v="2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d v="2015-05-11T14:08:57"/>
    <d v="2015-06-11T02:00:00"/>
    <x v="0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d v="2015-03-04T14:59:01"/>
    <d v="2015-04-03T13:59:01"/>
    <x v="0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d v="2016-09-15T05:28:13"/>
    <d v="2016-10-20T05:28:13"/>
    <x v="2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d v="2014-08-31T22:29:43"/>
    <d v="2014-10-30T22:29:43"/>
    <x v="3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d v="2014-05-19T21:58:12"/>
    <d v="2014-06-16T20:16:00"/>
    <x v="3"/>
    <x v="130"/>
  </r>
  <r>
    <n v="131"/>
    <x v="131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d v="2016-06-20T20:06:01"/>
    <d v="2016-07-06T00:00:00"/>
    <x v="2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d v="2014-09-23T19:30:07"/>
    <d v="2014-11-07T20:30:07"/>
    <x v="3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d v="2016-05-01T19:23:04"/>
    <d v="2016-05-31T17:31:00"/>
    <x v="2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d v="2015-08-05T21:50:18"/>
    <d v="2015-09-04T17:00:00"/>
    <x v="0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d v="2014-05-29T09:09:57"/>
    <d v="2014-07-01T19:00:00"/>
    <x v="3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d v="2015-04-02T09:50:34"/>
    <d v="2015-05-16T10:16:00"/>
    <x v="0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d v="2015-08-23T13:46:33"/>
    <d v="2015-10-12T13:46:33"/>
    <x v="0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d v="2015-07-01T06:10:41"/>
    <d v="2015-08-01T04:59:00"/>
    <x v="0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d v="2015-07-02T22:06:12"/>
    <d v="2015-07-12T22:06:12"/>
    <x v="0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d v="2015-02-18T04:45:32"/>
    <d v="2015-03-20T03:45:32"/>
    <x v="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d v="2015-04-16T03:40:23"/>
    <d v="2015-05-31T03:40:23"/>
    <x v="0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s v="science fiction"/>
    <d v="2014-10-26T21:26:18"/>
    <d v="2014-11-16T22:26:18"/>
    <x v="3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d v="2016-07-08T01:32:22"/>
    <d v="2016-09-03T05:55:00"/>
    <x v="2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d v="2015-02-12T18:17:52"/>
    <d v="2015-04-13T17:17:52"/>
    <x v="0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d v="2015-07-15T13:00:52"/>
    <d v="2015-08-11T13:00:52"/>
    <x v="0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d v="2016-11-19T00:23:18"/>
    <d v="2017-01-18T00:23:18"/>
    <x v="2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d v="2014-11-26T18:25:40"/>
    <d v="2015-01-08T18:18:00"/>
    <x v="3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d v="2016-01-28T06:45:36"/>
    <d v="2016-02-27T06:45:36"/>
    <x v="2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s v="science fiction"/>
    <d v="2014-11-25T04:07:50"/>
    <d v="2014-12-25T08:00:00"/>
    <x v="3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d v="2015-03-27T03:53:02"/>
    <d v="2015-05-26T03:53:02"/>
    <x v="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s v="science fiction"/>
    <d v="2015-04-19T13:13:11"/>
    <d v="2015-06-18T13:13:11"/>
    <x v="0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d v="2014-08-24T01:51:40"/>
    <d v="2014-09-23T01:51:40"/>
    <x v="3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d v="2014-10-21T14:04:04"/>
    <d v="2014-12-02T15:04:04"/>
    <x v="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s v="science fiction"/>
    <d v="2015-04-21T13:08:15"/>
    <d v="2015-06-03T13:08:15"/>
    <x v="0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d v="2015-06-13T13:25:35"/>
    <d v="2015-07-23T13:25:35"/>
    <x v="0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d v="2014-06-04T02:59:56"/>
    <d v="2014-08-03T02:59:56"/>
    <x v="3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d v="2016-01-27T21:52:52"/>
    <d v="2016-02-26T21:52:52"/>
    <x v="2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d v="2014-09-22T01:50:28"/>
    <d v="2014-10-22T01:50:28"/>
    <x v="3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d v="2016-05-24T10:25:45"/>
    <d v="2016-07-03T10:25:45"/>
    <x v="2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d v="2015-06-16T21:54:51"/>
    <d v="2015-08-15T21:54:51"/>
    <x v="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d v="2014-06-02T16:29:55"/>
    <d v="2014-07-02T16:29:55"/>
    <x v="3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d v="2014-07-15T03:02:36"/>
    <d v="2014-08-16T23:42:00"/>
    <x v="3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d v="2015-08-27T23:04:14"/>
    <d v="2015-10-01T00:00:00"/>
    <x v="0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d v="2014-07-21T18:18:21"/>
    <d v="2014-09-19T18:18:21"/>
    <x v="3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d v="2015-12-13T15:48:44"/>
    <d v="2016-01-12T15:48:44"/>
    <x v="0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d v="2016-12-17T01:49:22"/>
    <d v="2017-01-16T01:49:22"/>
    <x v="2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d v="2015-06-05T22:15:35"/>
    <d v="2015-08-04T22:15:35"/>
    <x v="0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d v="2015-02-17T20:02:50"/>
    <d v="2015-03-19T19:02:50"/>
    <x v="0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s v="drama"/>
    <d v="2014-09-18T12:07:39"/>
    <d v="2014-10-18T12:07:39"/>
    <x v="3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d v="2015-07-31T23:28:03"/>
    <d v="2015-08-30T05:28:00"/>
    <x v="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d v="2016-06-13T04:20:14"/>
    <d v="2016-08-12T04:20:14"/>
    <x v="2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d v="2015-02-12T09:28:43"/>
    <d v="2015-03-19T08:28:43"/>
    <x v="0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d v="2015-01-29T13:45:08"/>
    <d v="2015-02-28T13:45:08"/>
    <x v="0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d v="2015-03-09T18:12:56"/>
    <d v="2015-05-08T18:12:56"/>
    <x v="0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d v="2014-08-04T18:40:11"/>
    <d v="2014-08-29T18:40:11"/>
    <x v="3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d v="2015-07-06T19:46:39"/>
    <d v="2015-08-05T19:46:39"/>
    <x v="0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d v="2015-03-07T01:08:46"/>
    <d v="2015-03-24T00:08:46"/>
    <x v="0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d v="2015-10-27T22:55:45"/>
    <d v="2015-11-26T23:55:45"/>
    <x v="0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d v="2016-02-03T01:55:55"/>
    <d v="2016-03-04T01:55:55"/>
    <x v="2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d v="2015-03-04T23:47:23"/>
    <d v="2015-04-13T19:00:00"/>
    <x v="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d v="2015-05-23T17:48:15"/>
    <d v="2015-06-22T17:48:15"/>
    <x v="0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d v="2016-12-08T00:17:12"/>
    <d v="2017-01-07T00:17:12"/>
    <x v="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d v="2014-10-27T19:26:50"/>
    <d v="2014-11-26T20:26:50"/>
    <x v="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s v="drama"/>
    <d v="2014-07-05T18:59:22"/>
    <d v="2014-09-01T03:59:00"/>
    <x v="3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d v="2016-07-19T21:52:19"/>
    <d v="2016-08-18T21:52:19"/>
    <x v="2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d v="2017-02-01T19:30:34"/>
    <d v="2017-03-03T20:00:00"/>
    <x v="1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d v="2015-06-27T05:37:37"/>
    <d v="2015-07-21T06:59:00"/>
    <x v="0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d v="2014-08-06T04:23:35"/>
    <d v="2014-09-05T04:23:35"/>
    <x v="3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s v="drama"/>
    <d v="2016-07-05T16:34:37"/>
    <d v="2016-09-03T16:34:37"/>
    <x v="2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d v="2016-06-06T15:37:26"/>
    <d v="2016-06-16T15:37:26"/>
    <x v="2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d v="2015-08-23T10:35:38"/>
    <d v="2015-10-02T10:35:38"/>
    <x v="0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d v="2014-09-17T19:00:32"/>
    <d v="2014-10-17T19:00:32"/>
    <x v="3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d v="2014-09-29T22:26:06"/>
    <d v="2014-11-28T23:26:06"/>
    <x v="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d v="2016-01-06T23:55:31"/>
    <d v="2016-03-06T23:55:31"/>
    <x v="2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d v="2015-05-11T16:05:32"/>
    <d v="2015-07-10T16:05:32"/>
    <x v="0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s v="drama"/>
    <d v="2015-09-12T13:01:38"/>
    <d v="2015-10-10T21:00:00"/>
    <x v="0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d v="2017-01-06T20:21:40"/>
    <d v="2017-02-17T21:00:00"/>
    <x v="1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s v="drama"/>
    <d v="2014-09-05T09:12:02"/>
    <d v="2014-10-05T09:12:02"/>
    <x v="3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d v="2016-08-02T02:58:22"/>
    <d v="2016-09-01T02:58:22"/>
    <x v="2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s v="drama"/>
    <d v="2014-08-16T02:00:03"/>
    <d v="2014-09-15T02:00:03"/>
    <x v="3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s v="drama"/>
    <d v="2015-01-19T19:38:49"/>
    <d v="2015-02-08T19:38:49"/>
    <x v="0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d v="2015-09-08T22:16:04"/>
    <d v="2015-10-08T20:59:00"/>
    <x v="0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d v="2014-11-30T20:21:04"/>
    <d v="2015-01-29T20:21:04"/>
    <x v="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d v="2016-07-05T14:00:03"/>
    <d v="2016-08-04T14:00:03"/>
    <x v="2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d v="2015-09-01T15:10:22"/>
    <d v="2015-10-06T15:10:22"/>
    <x v="0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d v="2016-07-16T00:06:23"/>
    <d v="2016-08-06T00:06:23"/>
    <x v="2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d v="2014-12-05T04:43:58"/>
    <d v="2015-01-04T04:43:58"/>
    <x v="3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d v="2014-11-16T08:52:47"/>
    <d v="2014-12-16T08:52:47"/>
    <x v="3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d v="2015-06-10T22:08:55"/>
    <d v="2015-07-10T22:08:55"/>
    <x v="0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d v="2015-09-02T01:33:12"/>
    <d v="2015-10-01T05:00:00"/>
    <x v="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d v="2015-08-20T03:50:17"/>
    <d v="2015-09-19T03:50:17"/>
    <x v="0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d v="2016-02-16T21:08:40"/>
    <d v="2016-04-16T20:08:40"/>
    <x v="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d v="2015-07-17T14:15:47"/>
    <d v="2015-08-16T14:06:41"/>
    <x v="0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d v="2015-01-05T15:22:29"/>
    <d v="2015-03-06T15:22:29"/>
    <x v="0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d v="2016-01-06T05:31:22"/>
    <d v="2016-02-17T23:59:00"/>
    <x v="2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s v="drama"/>
    <d v="2015-03-03T23:00:37"/>
    <d v="2015-04-22T22:00:37"/>
    <x v="0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d v="2014-11-27T15:22:29"/>
    <d v="2014-12-28T15:22:29"/>
    <x v="3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d v="2015-03-16T15:04:49"/>
    <d v="2015-05-15T15:04:49"/>
    <x v="0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s v="drama"/>
    <d v="2016-02-29T07:50:25"/>
    <d v="2016-04-01T06:59:00"/>
    <x v="2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d v="2015-07-10T15:27:10"/>
    <d v="2015-08-20T20:06:00"/>
    <x v="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d v="2015-01-27T20:06:04"/>
    <d v="2015-03-28T19:06:04"/>
    <x v="0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d v="2015-01-27T18:28:38"/>
    <d v="2015-03-27T02:39:00"/>
    <x v="0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d v="2016-04-22T01:09:10"/>
    <d v="2016-05-22T01:05:00"/>
    <x v="2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d v="2015-05-11T05:38:46"/>
    <d v="2015-07-10T05:38:46"/>
    <x v="0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d v="2016-03-09T23:04:14"/>
    <d v="2016-04-08T22:04:14"/>
    <x v="2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d v="2015-04-12T15:59:04"/>
    <d v="2015-05-31T09:29:00"/>
    <x v="0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d v="2015-06-09T21:27:21"/>
    <d v="2015-07-09T21:27:21"/>
    <x v="0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d v="2015-04-02T16:28:25"/>
    <d v="2015-06-01T16:28:25"/>
    <x v="0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d v="2016-01-14T22:24:57"/>
    <d v="2016-02-13T22:24:57"/>
    <x v="2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d v="2015-05-05T18:39:11"/>
    <d v="2015-06-04T18:39:11"/>
    <x v="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d v="2015-12-03T23:00:51"/>
    <d v="2016-01-02T23:00:51"/>
    <x v="0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d v="2015-01-28T19:49:06"/>
    <d v="2015-02-27T19:49:06"/>
    <x v="0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d v="2016-08-30T21:52:52"/>
    <d v="2016-09-29T21:52:52"/>
    <x v="2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d v="2015-05-12T00:50:59"/>
    <d v="2015-06-21T00:50:59"/>
    <x v="0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d v="2015-06-09T21:48:17"/>
    <d v="2015-07-09T21:48:17"/>
    <x v="0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d v="2015-11-13T02:01:39"/>
    <d v="2016-01-05T00:00:00"/>
    <x v="0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s v="drama"/>
    <d v="2016-01-08T13:51:09"/>
    <d v="2016-03-08T13:51:09"/>
    <x v="2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d v="2016-12-09T23:06:00"/>
    <d v="2016-12-30T09:00:00"/>
    <x v="2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d v="2015-10-20T02:38:50"/>
    <d v="2015-11-08T12:00:00"/>
    <x v="0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d v="2013-03-21T17:00:11"/>
    <d v="2013-05-05T17:00:11"/>
    <x v="4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d v="2014-11-06T16:45:04"/>
    <d v="2014-12-21T16:45:04"/>
    <x v="3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s v="documentary"/>
    <d v="2011-11-15T11:49:50"/>
    <d v="2011-12-20T11:49:50"/>
    <x v="6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d v="2014-01-23T01:08:24"/>
    <d v="2014-02-22T01:08:24"/>
    <x v="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s v="documentary"/>
    <d v="2010-02-04T07:45:59"/>
    <d v="2010-03-16T07:06:00"/>
    <x v="7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s v="documentary"/>
    <d v="2012-07-17T01:16:25"/>
    <d v="2012-08-16T01:16:25"/>
    <x v="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s v="documentary"/>
    <d v="2010-10-29T08:43:25"/>
    <d v="2010-12-18T09:43:25"/>
    <x v="7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d v="2010-09-09T14:30:14"/>
    <d v="2010-10-16T03:39:00"/>
    <x v="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d v="2011-11-23T18:35:09"/>
    <d v="2012-01-07T18:35:09"/>
    <x v="6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d v="2010-06-03T22:10:20"/>
    <d v="2010-08-22T17:40:00"/>
    <x v="7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s v="documentary"/>
    <d v="2013-05-07T13:34:51"/>
    <d v="2013-06-06T13:34:51"/>
    <x v="4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s v="documentary"/>
    <d v="2012-04-14T18:54:06"/>
    <d v="2012-05-16T19:00:00"/>
    <x v="5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d v="2010-03-29T15:54:18"/>
    <d v="2010-06-01T03:59:00"/>
    <x v="7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s v="documentary"/>
    <d v="2012-01-16T15:37:15"/>
    <d v="2012-02-15T15:37:15"/>
    <x v="5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d v="2015-09-16T22:51:50"/>
    <d v="2015-10-17T02:00:00"/>
    <x v="0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d v="2011-02-14T12:38:02"/>
    <d v="2011-03-16T11:38:02"/>
    <x v="6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d v="2013-02-14T18:27:47"/>
    <d v="2013-03-16T18:27:47"/>
    <x v="4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s v="documentary"/>
    <d v="2016-04-19T15:02:42"/>
    <d v="2016-05-19T15:02:42"/>
    <x v="2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d v="2011-05-19T01:14:26"/>
    <d v="2011-06-18T01:14:26"/>
    <x v="6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d v="2015-03-09T17:42:49"/>
    <d v="2015-04-08T17:42:49"/>
    <x v="0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d v="2010-06-01T18:07:59"/>
    <d v="2010-07-17T09:59:00"/>
    <x v="7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d v="2012-04-18T21:15:04"/>
    <d v="2012-06-07T14:55:00"/>
    <x v="5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d v="2011-01-12T05:57:08"/>
    <d v="2011-02-26T05:57:08"/>
    <x v="6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d v="2012-08-28T22:54:54"/>
    <d v="2012-09-27T22:54:54"/>
    <x v="5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s v="documentary"/>
    <d v="2012-04-11T14:53:15"/>
    <d v="2012-05-11T14:53:15"/>
    <x v="5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d v="2010-03-30T05:53:50"/>
    <d v="2010-05-10T20:16:00"/>
    <x v="7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d v="2010-01-27T04:11:47"/>
    <d v="2010-04-23T03:51:00"/>
    <x v="7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s v="documentary"/>
    <d v="2014-05-26T10:51:39"/>
    <d v="2014-06-25T10:51:39"/>
    <x v="3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d v="2011-09-23T03:39:38"/>
    <d v="2011-11-07T04:39:38"/>
    <x v="6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d v="2017-01-23T04:43:42"/>
    <d v="2017-02-22T04:43:42"/>
    <x v="1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d v="2011-04-04T20:47:50"/>
    <d v="2011-05-25T04:00:00"/>
    <x v="6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s v="documentary"/>
    <d v="2013-12-04T02:24:21"/>
    <d v="2014-01-02T08:00:00"/>
    <x v="4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s v="documentary"/>
    <d v="2010-02-26T21:36:31"/>
    <d v="2010-04-28T18:49:00"/>
    <x v="7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d v="2011-06-03T11:57:46"/>
    <d v="2011-07-03T11:57:46"/>
    <x v="6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d v="2012-03-01T21:53:49"/>
    <d v="2012-04-05T06:59:00"/>
    <x v="5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d v="2012-10-11T00:46:06"/>
    <d v="2012-11-10T01:46:06"/>
    <x v="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d v="2012-02-28T01:57:54"/>
    <d v="2012-04-28T00:57:54"/>
    <x v="5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s v="documentary"/>
    <d v="2015-04-23T21:23:39"/>
    <d v="2015-05-23T21:23:39"/>
    <x v="0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d v="2012-09-12T00:58:59"/>
    <d v="2012-10-12T00:58:59"/>
    <x v="5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d v="2017-01-24T05:51:36"/>
    <d v="2017-02-27T02:01:00"/>
    <x v="1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d v="2014-04-15T14:10:35"/>
    <d v="2014-05-30T14:10:35"/>
    <x v="3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d v="2009-05-17T03:55:13"/>
    <d v="2009-08-10T19:26:00"/>
    <x v="8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d v="2010-01-16T22:04:52"/>
    <d v="2010-02-22T22:00:00"/>
    <x v="7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d v="2011-05-12T17:02:24"/>
    <d v="2011-06-01T04:59:00"/>
    <x v="6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d v="2011-12-27T17:43:00"/>
    <d v="2012-01-21T17:43:00"/>
    <x v="6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d v="2013-08-20T18:08:48"/>
    <d v="2013-09-19T18:08:48"/>
    <x v="4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s v="documentary"/>
    <d v="2013-02-08T19:35:24"/>
    <d v="2013-03-25T18:35:24"/>
    <x v="4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s v="documentary"/>
    <d v="2012-10-02T06:40:18"/>
    <d v="2012-11-02T04:00:00"/>
    <x v="5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s v="documentary"/>
    <d v="2012-05-22T04:03:13"/>
    <d v="2012-06-26T04:03:13"/>
    <x v="5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s v="documentary"/>
    <d v="2013-10-03T10:57:14"/>
    <d v="2013-11-02T10:57:14"/>
    <x v="4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s v="documentary"/>
    <d v="2010-12-14T08:51:37"/>
    <d v="2011-02-02T07:59:00"/>
    <x v="7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d v="2013-04-12T18:27:26"/>
    <d v="2013-05-01T00:01:00"/>
    <x v="4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d v="2011-09-26T19:16:39"/>
    <d v="2011-10-29T03:59:00"/>
    <x v="6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d v="2014-03-21T16:01:54"/>
    <d v="2014-04-20T16:01:54"/>
    <x v="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d v="2010-06-14T02:01:34"/>
    <d v="2010-07-19T16:00:00"/>
    <x v="7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d v="2013-09-02T00:06:49"/>
    <d v="2013-11-01T00:00:00"/>
    <x v="4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d v="2012-08-13T11:24:43"/>
    <d v="2012-09-07T11:24:43"/>
    <x v="5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d v="2015-03-26T17:28:21"/>
    <d v="2015-05-01T03:59:00"/>
    <x v="0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s v="documentary"/>
    <d v="2014-03-11T11:07:28"/>
    <d v="2014-05-09T21:00:00"/>
    <x v="3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s v="documentary"/>
    <d v="2010-10-18T05:24:20"/>
    <d v="2010-11-17T06:24:20"/>
    <x v="7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d v="2011-03-24T23:02:18"/>
    <d v="2011-04-24T23:02:18"/>
    <x v="6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s v="documentary"/>
    <d v="2013-02-07T17:42:15"/>
    <d v="2013-03-19T16:42:15"/>
    <x v="4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d v="2012-01-25T20:33:58"/>
    <d v="2012-02-24T20:33:58"/>
    <x v="5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d v="2012-05-03T01:42:26"/>
    <d v="2012-06-02T01:42:26"/>
    <x v="5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s v="documentary"/>
    <d v="2012-07-24T02:16:37"/>
    <d v="2012-09-01T02:00:00"/>
    <x v="5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s v="documentary"/>
    <d v="2012-02-09T15:07:29"/>
    <d v="2012-03-10T15:07:29"/>
    <x v="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d v="2013-02-28T20:05:33"/>
    <d v="2013-03-20T19:05:33"/>
    <x v="4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s v="documentary"/>
    <d v="2013-01-08T22:40:01"/>
    <d v="2013-02-07T22:40:01"/>
    <x v="4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s v="documentary"/>
    <d v="2011-01-24T16:40:10"/>
    <d v="2011-03-10T16:40:10"/>
    <x v="6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s v="documentary"/>
    <d v="2012-08-13T18:02:14"/>
    <d v="2012-09-03T18:02:14"/>
    <x v="5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d v="2011-10-05T04:23:43"/>
    <d v="2011-10-20T02:00:00"/>
    <x v="6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d v="2011-11-21T05:16:32"/>
    <d v="2012-01-01T07:59:00"/>
    <x v="6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s v="documentary"/>
    <d v="2013-03-15T21:03:52"/>
    <d v="2013-04-14T21:03:52"/>
    <x v="4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d v="2010-06-28T05:28:14"/>
    <d v="2010-08-11T15:59:00"/>
    <x v="7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s v="documentary"/>
    <d v="2013-01-30T19:59:48"/>
    <d v="2013-03-01T19:59:48"/>
    <x v="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d v="2012-07-23T18:32:14"/>
    <d v="2012-08-22T18:32:14"/>
    <x v="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d v="2014-11-07T22:09:57"/>
    <d v="2014-12-11T04:59:00"/>
    <x v="3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d v="2013-11-11T16:14:43"/>
    <d v="2013-12-11T16:14:43"/>
    <x v="4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d v="2013-02-25T00:55:51"/>
    <d v="2013-03-26T23:55:51"/>
    <x v="4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d v="2009-11-06T20:07:09"/>
    <d v="2010-02-02T07:59:00"/>
    <x v="8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s v="documentary"/>
    <d v="2015-11-23T13:13:53"/>
    <d v="2015-12-22T23:00:00"/>
    <x v="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d v="2016-10-04T10:43:06"/>
    <d v="2016-11-08T11:43:06"/>
    <x v="2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d v="2016-04-13T13:40:48"/>
    <d v="2016-05-13T13:40:48"/>
    <x v="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d v="2016-11-23T07:42:46"/>
    <d v="2016-12-21T07:59:00"/>
    <x v="2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d v="2015-06-29T15:01:48"/>
    <d v="2015-08-01T15:01:48"/>
    <x v="0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d v="2016-11-15T04:30:33"/>
    <d v="2016-12-20T04:30:33"/>
    <x v="2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d v="2017-02-09T07:33:26"/>
    <d v="2017-03-14T22:57:00"/>
    <x v="1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d v="2015-02-23T05:38:49"/>
    <d v="2015-03-22T08:00:00"/>
    <x v="0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s v="documentary"/>
    <d v="2015-10-01T22:43:08"/>
    <d v="2015-11-01T04:00:00"/>
    <x v="0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d v="2015-10-14T11:12:07"/>
    <d v="2015-11-07T04:00:00"/>
    <x v="0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d v="2013-04-15T12:22:43"/>
    <d v="2013-05-17T03:59:00"/>
    <x v="4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s v="documentary"/>
    <d v="2016-05-17T13:57:14"/>
    <d v="2016-06-17T13:57:14"/>
    <x v="2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d v="2015-09-16T16:19:37"/>
    <d v="2015-10-28T08:00:00"/>
    <x v="0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d v="2016-03-08T15:16:31"/>
    <d v="2016-04-07T14:16:31"/>
    <x v="2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d v="2015-04-07T16:22:37"/>
    <d v="2015-05-15T19:00:00"/>
    <x v="0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d v="2015-04-07T17:41:55"/>
    <d v="2015-05-08T22:00:00"/>
    <x v="0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s v="documentary"/>
    <d v="2015-10-14T14:18:38"/>
    <d v="2015-11-13T15:18:38"/>
    <x v="0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s v="documentary"/>
    <d v="2015-02-12T03:05:08"/>
    <d v="2015-03-14T02:05:08"/>
    <x v="0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s v="documentary"/>
    <d v="2016-07-08T18:08:10"/>
    <d v="2016-09-03T01:00:00"/>
    <x v="2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d v="2015-03-30T18:14:28"/>
    <d v="2015-04-29T18:14:28"/>
    <x v="0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d v="2017-02-06T16:03:27"/>
    <d v="2017-03-08T21:00:00"/>
    <x v="1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s v="documentary"/>
    <d v="2014-09-12T21:06:38"/>
    <d v="2014-10-01T03:59:00"/>
    <x v="3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s v="documentary"/>
    <d v="2016-03-30T18:44:25"/>
    <d v="2016-04-29T18:44:25"/>
    <x v="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s v="documentary"/>
    <d v="2014-10-14T17:42:25"/>
    <d v="2014-11-14T03:00:00"/>
    <x v="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d v="2015-04-17T23:18:14"/>
    <d v="2015-06-01T02:20:00"/>
    <x v="0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d v="2015-04-20T22:39:50"/>
    <d v="2015-05-20T22:39:50"/>
    <x v="0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d v="2015-09-14T12:00:21"/>
    <d v="2015-10-14T12:00:21"/>
    <x v="0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s v="documentary"/>
    <d v="2015-10-15T11:53:29"/>
    <d v="2015-11-14T12:53:29"/>
    <x v="0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d v="2015-07-22T14:05:16"/>
    <d v="2015-08-21T14:05:16"/>
    <x v="0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d v="2017-01-25T11:58:28"/>
    <d v="2017-02-24T11:58:28"/>
    <x v="1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s v="documentary"/>
    <d v="2016-08-04T01:35:09"/>
    <d v="2016-09-11T03:59:00"/>
    <x v="2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s v="documentary"/>
    <d v="2016-02-27T23:09:14"/>
    <d v="2016-04-07T22:09:14"/>
    <x v="2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d v="2014-09-08T04:01:08"/>
    <d v="2014-10-08T04:01:08"/>
    <x v="3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d v="2015-10-20T19:00:19"/>
    <d v="2015-11-19T20:00:19"/>
    <x v="0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d v="2016-03-09T19:52:01"/>
    <d v="2016-04-08T18:52:01"/>
    <x v="2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d v="2014-10-31T07:03:14"/>
    <d v="2014-12-01T08:03:14"/>
    <x v="3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s v="documentary"/>
    <d v="2016-02-15T19:16:33"/>
    <d v="2016-03-16T18:16:33"/>
    <x v="2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d v="2015-03-15T05:19:57"/>
    <d v="2015-04-24T05:19:57"/>
    <x v="0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s v="documentary"/>
    <d v="2016-05-17T20:38:41"/>
    <d v="2016-06-15T15:00:00"/>
    <x v="2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s v="documentary"/>
    <d v="2014-10-23T01:41:30"/>
    <d v="2014-11-14T05:12:00"/>
    <x v="3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d v="2015-06-08T21:33:00"/>
    <d v="2015-07-23T03:11:00"/>
    <x v="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d v="2014-10-24T00:01:46"/>
    <d v="2014-11-23T01:01:46"/>
    <x v="3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s v="documentary"/>
    <d v="2014-07-17T05:03:11"/>
    <d v="2014-08-08T00:00:00"/>
    <x v="3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s v="documentary"/>
    <d v="2010-03-18T17:52:16"/>
    <d v="2010-05-02T19:22:00"/>
    <x v="7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s v="documentary"/>
    <d v="2014-05-21T20:37:52"/>
    <d v="2014-06-21T03:59:00"/>
    <x v="3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s v="documentary"/>
    <d v="2014-01-29T14:33:19"/>
    <d v="2014-02-28T14:33:19"/>
    <x v="3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d v="2012-04-20T19:01:58"/>
    <d v="2012-05-20T19:01:58"/>
    <x v="5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d v="2013-03-22T13:51:18"/>
    <d v="2013-05-01T04:59:00"/>
    <x v="4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s v="documentary"/>
    <d v="2015-02-08T14:32:02"/>
    <d v="2015-03-15T13:32:02"/>
    <x v="0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d v="2011-12-16T13:14:29"/>
    <d v="2012-01-15T13:14:29"/>
    <x v="6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d v="2016-12-07T19:05:00"/>
    <d v="2017-01-06T19:05:00"/>
    <x v="2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d v="2012-12-18T18:25:39"/>
    <d v="2013-02-01T18:25:39"/>
    <x v="5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s v="documentary"/>
    <d v="2016-02-25T13:50:44"/>
    <d v="2016-04-05T16:00:00"/>
    <x v="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d v="2012-06-18T21:53:18"/>
    <d v="2012-07-18T21:53:18"/>
    <x v="5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d v="2011-08-02T21:20:31"/>
    <d v="2011-09-16T21:20:31"/>
    <x v="6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d v="2014-01-18T23:38:31"/>
    <d v="2014-03-01T17:18:00"/>
    <x v="3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s v="documentary"/>
    <d v="2016-07-25T10:51:56"/>
    <d v="2016-08-25T10:51:56"/>
    <x v="2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s v="documentary"/>
    <d v="2015-10-15T06:01:08"/>
    <d v="2015-11-14T07:01:00"/>
    <x v="0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s v="documentary"/>
    <d v="2016-01-01T13:43:28"/>
    <d v="2016-01-25T23:52:00"/>
    <x v="2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s v="documentary"/>
    <d v="2012-03-19T16:31:12"/>
    <d v="2012-05-03T16:31:12"/>
    <x v="5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d v="2015-12-29T17:16:32"/>
    <d v="2016-01-23T17:16:32"/>
    <x v="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s v="documentary"/>
    <d v="2012-06-25T16:45:17"/>
    <d v="2012-07-30T05:00:00"/>
    <x v="5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s v="documentary"/>
    <d v="2012-08-23T17:01:40"/>
    <d v="2012-09-06T17:01:40"/>
    <x v="5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d v="2014-04-26T02:49:19"/>
    <d v="2014-05-19T02:49:19"/>
    <x v="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d v="2014-12-07T18:45:47"/>
    <d v="2015-01-06T18:45:47"/>
    <x v="3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d v="2014-10-22T14:01:41"/>
    <d v="2014-11-21T15:01:41"/>
    <x v="3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d v="2015-07-26T22:49:51"/>
    <d v="2015-08-10T22:49:51"/>
    <x v="0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s v="documentary"/>
    <d v="2015-07-15T16:14:18"/>
    <d v="2015-08-15T06:00:00"/>
    <x v="0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s v="documentary"/>
    <d v="2016-06-28T01:49:40"/>
    <d v="2016-07-28T01:49:40"/>
    <x v="2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d v="2014-02-04T01:30:50"/>
    <d v="2014-03-07T22:59:00"/>
    <x v="3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d v="2015-04-18T00:52:52"/>
    <d v="2015-05-08T00:52:52"/>
    <x v="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d v="2011-11-18T01:00:51"/>
    <d v="2011-12-18T00:59:00"/>
    <x v="6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d v="2011-08-08T17:12:51"/>
    <d v="2011-09-08T03:00:00"/>
    <x v="6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d v="2013-09-09T17:00:52"/>
    <d v="2013-10-10T17:00:52"/>
    <x v="4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d v="2016-02-17T19:38:02"/>
    <d v="2016-04-17T18:38:02"/>
    <x v="2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s v="documentary"/>
    <d v="2012-03-22T21:49:20"/>
    <d v="2012-04-27T21:32:00"/>
    <x v="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d v="2012-06-22T13:33:26"/>
    <d v="2012-07-07T13:33:26"/>
    <x v="5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d v="2010-07-20T18:38:04"/>
    <d v="2010-09-01T03:44:00"/>
    <x v="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s v="documentary"/>
    <d v="2015-03-15T19:02:06"/>
    <d v="2015-04-29T19:02:06"/>
    <x v="0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s v="documentary"/>
    <d v="2016-11-13T21:01:07"/>
    <d v="2016-12-14T12:00:00"/>
    <x v="2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d v="2014-04-16T15:15:47"/>
    <d v="2014-05-17T03:30:00"/>
    <x v="3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d v="2011-07-08T20:12:50"/>
    <d v="2011-08-07T20:12:50"/>
    <x v="6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d v="2015-10-15T12:56:57"/>
    <d v="2015-11-05T13:56:57"/>
    <x v="0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s v="documentary"/>
    <d v="2011-06-24T07:27:21"/>
    <d v="2011-08-10T07:08:00"/>
    <x v="6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d v="2014-01-07T15:04:22"/>
    <d v="2014-02-05T23:04:00"/>
    <x v="3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d v="2014-02-04T02:02:19"/>
    <d v="2014-03-06T02:02:19"/>
    <x v="3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d v="2011-04-05T03:53:57"/>
    <d v="2011-05-09T05:59:00"/>
    <x v="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s v="documentary"/>
    <d v="2011-09-20T20:54:10"/>
    <d v="2011-11-19T21:54:10"/>
    <x v="6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d v="2013-09-26T17:39:50"/>
    <d v="2013-11-05T18:39:50"/>
    <x v="4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d v="2016-06-22T20:42:24"/>
    <d v="2016-07-22T20:42:24"/>
    <x v="2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s v="documentary"/>
    <d v="2015-04-19T23:33:17"/>
    <d v="2015-06-18T23:33:17"/>
    <x v="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d v="2013-11-20T04:13:24"/>
    <d v="2013-12-22T05:00:00"/>
    <x v="4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d v="2012-07-09T17:49:38"/>
    <d v="2012-07-25T17:49:38"/>
    <x v="5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d v="2012-06-19T21:03:31"/>
    <d v="2012-07-19T21:03:31"/>
    <x v="5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d v="2013-09-12T01:31:05"/>
    <d v="2013-10-12T01:31:05"/>
    <x v="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d v="2014-09-22T20:26:42"/>
    <d v="2014-10-17T12:00:00"/>
    <x v="3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s v="documentary"/>
    <d v="2014-01-09T09:30:31"/>
    <d v="2014-02-08T09:30:31"/>
    <x v="3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d v="2013-03-27T23:17:40"/>
    <d v="2013-04-08T04:33:00"/>
    <x v="4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d v="2015-06-23T06:46:37"/>
    <d v="2015-07-23T06:46:37"/>
    <x v="0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d v="2013-04-30T20:13:07"/>
    <d v="2013-06-29T20:13:07"/>
    <x v="4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s v="animation"/>
    <d v="2014-02-12T05:40:31"/>
    <d v="2014-03-14T04:40:31"/>
    <x v="3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d v="2015-06-22T11:47:36"/>
    <d v="2015-08-21T11:47:36"/>
    <x v="0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d v="2014-08-12T06:14:57"/>
    <d v="2014-09-11T06:14:57"/>
    <x v="3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d v="2013-05-06T22:13:50"/>
    <d v="2013-06-05T22:13:50"/>
    <x v="4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s v="animation"/>
    <d v="2012-01-26T09:01:39"/>
    <d v="2012-03-26T08:01:39"/>
    <x v="5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d v="2015-09-28T20:40:04"/>
    <d v="2015-11-27T21:40:04"/>
    <x v="0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s v="animation"/>
    <d v="2016-01-31T17:05:14"/>
    <d v="2016-03-01T17:05:14"/>
    <x v="2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d v="2015-10-08T21:49:00"/>
    <d v="2015-10-22T18:59:00"/>
    <x v="0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s v="animation"/>
    <d v="2014-05-19T18:24:05"/>
    <d v="2014-06-16T22:00:00"/>
    <x v="3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d v="2009-09-14T21:38:02"/>
    <d v="2009-11-27T04:59:00"/>
    <x v="8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d v="2013-08-27T02:34:27"/>
    <d v="2013-09-11T02:34:27"/>
    <x v="4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d v="2016-06-05T20:54:43"/>
    <d v="2016-07-05T20:54:43"/>
    <x v="2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d v="2015-08-22T17:26:21"/>
    <d v="2015-10-21T17:26:21"/>
    <x v="0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d v="2015-08-12T15:07:02"/>
    <d v="2015-10-11T15:07:02"/>
    <x v="0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d v="2013-10-29T20:01:42"/>
    <d v="2013-12-01T21:01:42"/>
    <x v="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d v="2013-08-14T17:56:20"/>
    <d v="2013-09-13T17:56:20"/>
    <x v="4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d v="2013-07-01T08:41:53"/>
    <d v="2013-07-31T08:41:53"/>
    <x v="4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d v="2016-08-09T07:38:46"/>
    <d v="2016-10-08T07:38:46"/>
    <x v="2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s v="animation"/>
    <d v="2015-10-19T06:15:58"/>
    <d v="2015-11-18T07:15:58"/>
    <x v="0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d v="2014-10-07T18:16:58"/>
    <d v="2014-10-17T18:16:58"/>
    <x v="3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d v="2016-02-23T23:39:13"/>
    <d v="2016-03-24T22:39:13"/>
    <x v="2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d v="2013-10-03T19:03:16"/>
    <d v="2013-11-02T19:03:16"/>
    <x v="4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d v="2015-01-20T21:19:43"/>
    <d v="2015-02-19T21:19:43"/>
    <x v="0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d v="2014-01-11T00:21:41"/>
    <d v="2014-02-10T00:21:41"/>
    <x v="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d v="2011-12-17T21:46:01"/>
    <d v="2012-02-15T21:46:01"/>
    <x v="6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d v="2015-05-06T08:02:55"/>
    <d v="2015-05-21T08:02:55"/>
    <x v="0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d v="2015-02-02T02:00:20"/>
    <d v="2015-03-04T02:00:20"/>
    <x v="0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d v="2013-02-26T13:19:23"/>
    <d v="2013-03-23T12:19:23"/>
    <x v="4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d v="2014-04-24T18:11:35"/>
    <d v="2014-05-14T18:11:35"/>
    <x v="3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d v="2013-09-17T13:38:05"/>
    <d v="2013-10-17T13:38:05"/>
    <x v="4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d v="2014-01-15T22:43:20"/>
    <d v="2014-02-14T22:43:20"/>
    <x v="3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d v="2013-12-26T17:09:51"/>
    <d v="2014-01-25T17:09:51"/>
    <x v="4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d v="2015-04-13T16:53:35"/>
    <d v="2015-05-13T16:53:35"/>
    <x v="0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d v="2015-02-03T19:47:59"/>
    <d v="2015-02-19T19:47:59"/>
    <x v="0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s v="animation"/>
    <d v="2014-10-26T17:12:51"/>
    <d v="2014-11-26T13:14:00"/>
    <x v="3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s v="animation"/>
    <d v="2012-03-03T00:03:42"/>
    <d v="2012-04-17T00:31:00"/>
    <x v="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d v="2013-09-30T16:40:01"/>
    <d v="2013-10-22T03:59:00"/>
    <x v="4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d v="2014-07-17T18:25:12"/>
    <d v="2014-08-16T18:25:12"/>
    <x v="3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d v="2013-04-14T16:47:40"/>
    <d v="2013-05-14T16:47:40"/>
    <x v="4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d v="2011-09-14T15:22:07"/>
    <d v="2011-11-13T16:22:07"/>
    <x v="6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d v="2014-04-30T13:01:15"/>
    <d v="2014-06-01T04:00:00"/>
    <x v="3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d v="2013-05-13T20:19:27"/>
    <d v="2013-06-02T20:19:27"/>
    <x v="4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d v="2011-06-11T03:02:21"/>
    <d v="2011-08-10T03:02:21"/>
    <x v="6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d v="2011-07-26T17:02:33"/>
    <d v="2011-09-24T17:02:33"/>
    <x v="6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d v="2016-04-28T20:22:15"/>
    <d v="2016-05-18T20:22:15"/>
    <x v="2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d v="2014-06-11T02:52:54"/>
    <d v="2014-06-27T02:52:54"/>
    <x v="3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d v="2012-08-08T22:37:44"/>
    <d v="2012-09-07T22:37:44"/>
    <x v="5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d v="2012-08-14T16:18:54"/>
    <d v="2012-09-28T16:18:54"/>
    <x v="5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d v="2012-05-12T04:01:23"/>
    <d v="2012-07-11T03:51:05"/>
    <x v="5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d v="2014-07-07T23:45:24"/>
    <d v="2014-09-05T23:45:24"/>
    <x v="3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d v="2013-11-27T04:01:29"/>
    <d v="2014-01-16T04:00:00"/>
    <x v="4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d v="2014-03-05T17:19:39"/>
    <d v="2014-04-19T16:19:39"/>
    <x v="3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d v="2014-07-24T22:08:38"/>
    <d v="2014-08-23T22:08:38"/>
    <x v="3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d v="2014-08-18T16:45:19"/>
    <d v="2014-09-17T16:45:19"/>
    <x v="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d v="2017-01-18T07:53:49"/>
    <d v="2017-02-17T07:53:49"/>
    <x v="1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d v="2015-04-06T02:04:03"/>
    <d v="2015-05-06T02:04:03"/>
    <x v="0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d v="2014-04-28T23:24:01"/>
    <d v="2014-06-03T03:59:00"/>
    <x v="3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d v="2012-03-19T20:02:14"/>
    <d v="2012-05-18T20:02:14"/>
    <x v="5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d v="2015-03-02T21:51:49"/>
    <d v="2015-04-01T20:51:49"/>
    <x v="0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d v="2014-09-22T09:47:15"/>
    <d v="2014-11-21T10:47:15"/>
    <x v="3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d v="2013-07-10T12:00:15"/>
    <d v="2013-08-09T12:00:15"/>
    <x v="4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d v="2012-09-10T16:08:09"/>
    <d v="2012-10-10T16:08:09"/>
    <x v="5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d v="2016-03-18T21:31:30"/>
    <d v="2016-04-14T14:34:00"/>
    <x v="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d v="2012-11-30T04:44:32"/>
    <d v="2013-01-29T04:44:32"/>
    <x v="5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d v="2015-09-25T22:32:52"/>
    <d v="2015-11-05T23:32:52"/>
    <x v="0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d v="2013-04-17T12:08:19"/>
    <d v="2013-05-17T12:08:19"/>
    <x v="4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d v="2014-05-02T22:37:19"/>
    <d v="2014-06-01T22:37:19"/>
    <x v="3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d v="2016-10-26T14:16:34"/>
    <d v="2016-12-25T15:16:34"/>
    <x v="2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d v="2016-12-10T01:18:20"/>
    <d v="2017-01-09T01:18:20"/>
    <x v="2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d v="2011-12-05T11:33:36"/>
    <d v="2012-01-05T11:33:00"/>
    <x v="6"/>
    <x v="489"/>
  </r>
  <r>
    <n v="490"/>
    <x v="490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d v="2012-07-23T23:14:45"/>
    <d v="2012-08-22T23:14:45"/>
    <x v="5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d v="2015-12-28T23:34:59"/>
    <d v="2016-01-27T23:34:59"/>
    <x v="0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d v="2016-08-14T00:50:30"/>
    <d v="2016-10-13T00:50:30"/>
    <x v="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d v="2015-04-20T17:25:38"/>
    <d v="2015-05-20T17:25:38"/>
    <x v="0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d v="2014-06-09T19:56:05"/>
    <d v="2014-07-03T03:00:00"/>
    <x v="3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d v="2015-06-16T19:51:45"/>
    <d v="2015-07-16T19:51:45"/>
    <x v="0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d v="2013-12-12T22:21:14"/>
    <d v="2014-02-10T22:21:14"/>
    <x v="4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d v="2014-11-02T00:54:25"/>
    <d v="2014-12-25T05:00:00"/>
    <x v="3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s v="animation"/>
    <d v="2011-11-11T18:17:29"/>
    <d v="2011-12-23T18:17:29"/>
    <x v="6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d v="2009-08-18T21:29:28"/>
    <d v="2009-10-12T20:59:00"/>
    <x v="8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s v="animation"/>
    <d v="2010-03-10T21:15:51"/>
    <d v="2010-05-08T22:16:00"/>
    <x v="7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d v="2011-06-09T05:37:31"/>
    <d v="2011-07-09T05:37:31"/>
    <x v="6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d v="2012-02-17T13:17:05"/>
    <d v="2012-03-18T12:17:05"/>
    <x v="5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d v="2014-12-18T12:38:23"/>
    <d v="2015-01-17T12:38:23"/>
    <x v="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d v="2012-02-10T23:36:27"/>
    <d v="2012-04-10T22:36:27"/>
    <x v="5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s v="animation"/>
    <d v="2015-11-10T02:21:26"/>
    <d v="2015-12-25T02:21:26"/>
    <x v="0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d v="2013-07-11T13:15:20"/>
    <d v="2013-08-10T13:15:20"/>
    <x v="4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d v="2012-09-04T23:00:57"/>
    <d v="2012-10-19T23:00:57"/>
    <x v="5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d v="2012-03-27T00:35:01"/>
    <d v="2012-05-25T14:14:00"/>
    <x v="5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d v="2015-05-29T15:09:30"/>
    <d v="2015-06-28T15:09:30"/>
    <x v="0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d v="2016-01-31T04:13:59"/>
    <d v="2016-03-01T04:13:59"/>
    <x v="2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d v="2013-03-07T07:16:22"/>
    <d v="2013-04-06T06:16:22"/>
    <x v="4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s v="animation"/>
    <d v="2016-10-06T17:48:47"/>
    <d v="2016-11-20T18:48:47"/>
    <x v="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d v="2016-07-01T15:41:45"/>
    <d v="2016-08-15T07:00:00"/>
    <x v="2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d v="2014-07-10T14:44:07"/>
    <d v="2014-08-09T14:44:07"/>
    <x v="3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d v="2015-11-19T11:46:41"/>
    <d v="2015-12-29T11:46:41"/>
    <x v="0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d v="2015-03-28T18:41:20"/>
    <d v="2015-05-27T18:41:20"/>
    <x v="0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d v="2017-01-03T14:46:01"/>
    <d v="2017-02-02T14:46:01"/>
    <x v="1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d v="2015-08-07T14:47:04"/>
    <d v="2015-09-06T14:46:00"/>
    <x v="0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d v="2012-11-05T09:23:41"/>
    <d v="2012-12-05T09:23:41"/>
    <x v="5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d v="2015-11-10T16:51:01"/>
    <d v="2015-12-10T16:51:01"/>
    <x v="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d v="2016-10-03T02:13:39"/>
    <d v="2016-11-01T04:59:00"/>
    <x v="2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d v="2016-03-01T00:58:45"/>
    <d v="2016-03-20T23:58:45"/>
    <x v="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d v="2015-08-22T03:11:16"/>
    <d v="2015-09-21T03:11:16"/>
    <x v="0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s v="plays"/>
    <d v="2016-05-02T17:12:49"/>
    <d v="2016-06-01T17:12:49"/>
    <x v="2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d v="2014-07-30T09:37:21"/>
    <d v="2014-09-13T09:37:21"/>
    <x v="3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s v="plays"/>
    <d v="2015-07-07T14:12:24"/>
    <d v="2015-08-07T17:00:00"/>
    <x v="0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d v="2017-01-18T04:56:06"/>
    <d v="2017-02-17T16:05:00"/>
    <x v="1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s v="plays"/>
    <d v="2015-05-31T22:05:07"/>
    <d v="2015-06-21T21:20:00"/>
    <x v="0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d v="2016-12-21T00:44:54"/>
    <d v="2017-01-11T05:00:00"/>
    <x v="2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s v="plays"/>
    <d v="2015-06-02T14:11:08"/>
    <d v="2015-06-24T02:00:00"/>
    <x v="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d v="2016-11-02T01:33:49"/>
    <d v="2016-12-17T06:59:00"/>
    <x v="2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d v="2016-04-13T00:10:08"/>
    <d v="2016-05-13T00:10:08"/>
    <x v="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d v="2016-04-22T10:26:05"/>
    <d v="2016-05-16T10:26:05"/>
    <x v="2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s v="plays"/>
    <d v="2015-09-23T19:27:50"/>
    <d v="2015-11-01T23:00:00"/>
    <x v="0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s v="plays"/>
    <d v="2016-12-07T13:05:05"/>
    <d v="2017-01-06T13:05:05"/>
    <x v="2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s v="plays"/>
    <d v="2015-06-24T08:16:47"/>
    <d v="2015-08-03T18:00:00"/>
    <x v="0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d v="2015-10-05T18:26:31"/>
    <d v="2015-11-04T19:26:31"/>
    <x v="0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d v="2016-04-13T19:04:23"/>
    <d v="2016-05-13T19:04:23"/>
    <x v="2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d v="2016-06-14T01:11:47"/>
    <d v="2016-07-05T01:11:47"/>
    <x v="2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d v="2015-01-05T19:36:46"/>
    <d v="2015-02-04T19:36:46"/>
    <x v="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d v="2015-09-29T01:07:14"/>
    <d v="2015-10-29T01:07:14"/>
    <x v="0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s v="web"/>
    <d v="2016-03-04T17:41:56"/>
    <d v="2016-05-03T16:41:56"/>
    <x v="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d v="2014-10-02T02:12:42"/>
    <d v="2014-11-01T02:12:42"/>
    <x v="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d v="2016-06-04T15:46:00"/>
    <d v="2016-07-04T15:46:00"/>
    <x v="2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s v="web"/>
    <d v="2015-10-06T14:13:09"/>
    <d v="2015-11-15T15:13:09"/>
    <x v="0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d v="2015-09-02T16:01:55"/>
    <d v="2015-10-17T16:01:55"/>
    <x v="0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d v="2016-01-11T16:42:44"/>
    <d v="2016-02-10T16:42:44"/>
    <x v="2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d v="2015-09-29T21:40:48"/>
    <d v="2015-10-29T21:40:48"/>
    <x v="0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s v="web"/>
    <d v="2015-06-08T15:17:02"/>
    <d v="2015-07-08T15:17:02"/>
    <x v="0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s v="web"/>
    <d v="2017-01-18T16:17:25"/>
    <d v="2017-01-31T05:00:00"/>
    <x v="1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d v="2015-06-18T06:37:04"/>
    <d v="2015-08-01T17:53:00"/>
    <x v="0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d v="2015-11-10T14:48:16"/>
    <d v="2016-01-09T14:48:16"/>
    <x v="0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d v="2014-10-15T17:16:31"/>
    <d v="2014-11-14T18:16:31"/>
    <x v="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d v="2014-09-19T16:26:12"/>
    <d v="2014-10-19T16:26:12"/>
    <x v="3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d v="2016-05-13T08:29:03"/>
    <d v="2016-06-12T08:29:03"/>
    <x v="2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d v="2015-12-07T20:38:37"/>
    <d v="2016-01-06T20:38:37"/>
    <x v="0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s v="web"/>
    <d v="2016-11-02T22:36:43"/>
    <d v="2016-12-02T23:36:43"/>
    <x v="2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d v="2015-02-22T21:11:45"/>
    <d v="2015-03-24T20:11:45"/>
    <x v="0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s v="web"/>
    <d v="2015-11-13T06:47:40"/>
    <d v="2015-12-13T06:47:40"/>
    <x v="0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d v="2014-11-17T18:30:45"/>
    <d v="2014-12-17T18:30:45"/>
    <x v="3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d v="2015-09-21T15:48:33"/>
    <d v="2015-10-26T15:48:33"/>
    <x v="0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d v="2016-11-18T09:20:15"/>
    <d v="2016-12-18T09:20:15"/>
    <x v="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s v="web"/>
    <d v="2015-01-18T01:40:47"/>
    <d v="2015-02-17T01:40:47"/>
    <x v="0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d v="2016-02-11T22:37:55"/>
    <d v="2016-03-12T22:37:55"/>
    <x v="2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d v="2015-06-10T18:50:49"/>
    <d v="2015-07-10T18:50:49"/>
    <x v="0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d v="2016-06-14T16:25:33"/>
    <d v="2016-07-14T16:25:33"/>
    <x v="2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d v="2014-12-02T20:13:14"/>
    <d v="2015-01-01T20:13:14"/>
    <x v="3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d v="2015-12-10T22:07:03"/>
    <d v="2016-01-16T11:00:00"/>
    <x v="0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d v="2015-12-02T20:20:12"/>
    <d v="2016-01-01T20:20:12"/>
    <x v="0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d v="2016-01-19T19:09:29"/>
    <d v="2016-02-18T19:09:29"/>
    <x v="2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d v="2015-07-07T19:35:23"/>
    <d v="2015-07-27T03:59:00"/>
    <x v="0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d v="2015-10-05T17:11:28"/>
    <d v="2015-11-04T18:11:28"/>
    <x v="0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d v="2014-11-20T01:12:11"/>
    <d v="2015-01-18T01:12:00"/>
    <x v="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d v="2016-09-19T10:38:27"/>
    <d v="2016-10-19T10:38:27"/>
    <x v="2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d v="2015-05-14T16:37:23"/>
    <d v="2015-06-13T16:37:23"/>
    <x v="0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d v="2015-01-27T11:19:12"/>
    <d v="2015-03-28T10:19:12"/>
    <x v="0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d v="2016-03-21T14:08:22"/>
    <d v="2016-05-20T14:08:22"/>
    <x v="2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d v="2015-08-14T13:53:13"/>
    <d v="2015-09-07T13:53:13"/>
    <x v="0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d v="2014-11-25T20:27:03"/>
    <d v="2014-12-25T20:27:03"/>
    <x v="3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d v="2016-08-23T21:47:47"/>
    <d v="2016-09-22T21:47:47"/>
    <x v="2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d v="2015-07-03T00:18:24"/>
    <d v="2015-08-02T00:18:24"/>
    <x v="0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d v="2015-02-20T17:45:19"/>
    <d v="2015-03-15T18:00:00"/>
    <x v="0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d v="2015-02-17T22:31:27"/>
    <d v="2015-03-19T21:31:27"/>
    <x v="0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d v="2015-02-14T17:11:56"/>
    <d v="2015-03-16T16:11:56"/>
    <x v="0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d v="2015-10-06T09:22:57"/>
    <d v="2015-12-01T00:00:00"/>
    <x v="0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s v="web"/>
    <d v="2015-01-16T20:30:07"/>
    <d v="2015-02-15T20:30:07"/>
    <x v="0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d v="2015-03-17T18:10:33"/>
    <d v="2015-04-16T18:10:33"/>
    <x v="0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s v="web"/>
    <d v="2016-09-18T18:28:06"/>
    <d v="2016-11-17T19:28:06"/>
    <x v="2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d v="2015-06-23T14:44:59"/>
    <d v="2015-07-08T14:44:59"/>
    <x v="0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d v="2016-01-08T13:18:51"/>
    <d v="2016-02-08T13:01:00"/>
    <x v="2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d v="2015-06-22T13:02:10"/>
    <d v="2015-07-22T13:02:10"/>
    <x v="0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d v="2014-11-03T05:34:20"/>
    <d v="2014-12-03T05:34:20"/>
    <x v="3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d v="2015-03-07T16:15:45"/>
    <d v="2015-04-06T15:15:45"/>
    <x v="0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d v="2016-03-17T18:43:26"/>
    <d v="2016-04-16T18:43:26"/>
    <x v="2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d v="2015-03-20T01:40:38"/>
    <d v="2015-05-04T01:40:38"/>
    <x v="0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d v="2016-10-03T21:31:32"/>
    <d v="2016-11-02T21:31:32"/>
    <x v="2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d v="2016-06-24T16:55:35"/>
    <d v="2016-07-31T16:00:00"/>
    <x v="2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d v="2014-11-05T00:03:01"/>
    <d v="2014-12-05T00:03:01"/>
    <x v="3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d v="2015-02-12T19:30:02"/>
    <d v="2015-03-08T15:16:00"/>
    <x v="0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d v="2015-03-10T19:09:22"/>
    <d v="2015-05-09T19:09:22"/>
    <x v="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s v="web"/>
    <d v="2014-11-26T20:35:39"/>
    <d v="2014-12-26T20:35:39"/>
    <x v="3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d v="2015-05-19T19:03:35"/>
    <d v="2015-06-18T19:03:35"/>
    <x v="0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d v="2014-07-15T15:20:23"/>
    <d v="2014-08-14T15:20:23"/>
    <x v="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d v="2014-07-29T00:50:56"/>
    <d v="2014-08-28T00:50:56"/>
    <x v="3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d v="2015-07-09T08:35:08"/>
    <d v="2015-08-23T08:35:08"/>
    <x v="0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d v="2015-04-08T15:36:49"/>
    <d v="2015-05-24T15:00:00"/>
    <x v="0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d v="2015-10-23T19:48:56"/>
    <d v="2015-11-22T20:48:56"/>
    <x v="0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s v="web"/>
    <d v="2015-05-16T22:06:20"/>
    <d v="2015-06-15T22:06:20"/>
    <x v="0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s v="web"/>
    <d v="2015-10-30T00:49:04"/>
    <d v="2015-11-29T01:49:04"/>
    <x v="0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d v="2015-03-23T19:56:26"/>
    <d v="2015-04-22T19:56:26"/>
    <x v="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d v="2015-11-20T13:27:17"/>
    <d v="2016-01-19T13:27:17"/>
    <x v="0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d v="2016-08-03T00:45:46"/>
    <d v="2016-09-02T00:45:46"/>
    <x v="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d v="2015-08-31T11:55:20"/>
    <d v="2015-10-01T04:59:00"/>
    <x v="0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d v="2016-05-25T01:29:00"/>
    <d v="2016-06-24T01:29:00"/>
    <x v="2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d v="2015-08-26T02:55:59"/>
    <d v="2015-09-25T02:55:59"/>
    <x v="0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d v="2017-01-26T09:01:47"/>
    <d v="2017-02-25T09:01:47"/>
    <x v="1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d v="2015-03-24T08:14:03"/>
    <d v="2015-05-08T08:14:03"/>
    <x v="0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d v="2015-11-09T19:26:43"/>
    <d v="2015-12-09T19:26:43"/>
    <x v="0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s v="web"/>
    <d v="2014-09-26T15:36:30"/>
    <d v="2014-11-25T16:36:30"/>
    <x v="3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d v="2014-07-11T17:12:18"/>
    <d v="2014-08-25T17:12:18"/>
    <x v="3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d v="2016-06-07T23:42:17"/>
    <d v="2016-07-07T23:42:17"/>
    <x v="2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d v="2016-06-11T18:35:38"/>
    <d v="2016-07-01T18:35:38"/>
    <x v="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d v="2015-04-28T00:13:17"/>
    <d v="2015-05-28T00:13:17"/>
    <x v="0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d v="2015-04-14T23:44:01"/>
    <d v="2015-05-14T23:44:01"/>
    <x v="0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d v="2017-02-24T21:29:37"/>
    <d v="2017-03-26T20:29:37"/>
    <x v="1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s v="web"/>
    <d v="2015-07-13T13:25:39"/>
    <d v="2015-08-15T13:22:00"/>
    <x v="0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d v="2016-01-15T07:21:51"/>
    <d v="2016-03-14T23:00:00"/>
    <x v="2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d v="2014-06-13T16:37:37"/>
    <d v="2014-07-13T16:37:37"/>
    <x v="3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s v="web"/>
    <d v="2016-04-14T15:18:28"/>
    <d v="2016-05-14T15:18:28"/>
    <x v="2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d v="2015-08-07T14:52:01"/>
    <d v="2015-09-06T05:10:00"/>
    <x v="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d v="2016-04-29T18:32:09"/>
    <d v="2016-05-28T18:32:09"/>
    <x v="2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d v="2015-10-26T15:49:25"/>
    <d v="2015-11-25T16:49:25"/>
    <x v="0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d v="2016-05-17T07:11:02"/>
    <d v="2016-06-17T23:00:00"/>
    <x v="2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d v="2015-01-27T22:17:09"/>
    <d v="2015-02-26T22:17:09"/>
    <x v="0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d v="2015-03-13T02:12:42"/>
    <d v="2015-04-12T02:12:42"/>
    <x v="0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d v="2015-05-07T10:55:50"/>
    <d v="2015-06-06T10:47:00"/>
    <x v="0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d v="2017-01-27T23:05:18"/>
    <d v="2017-02-25T23:04:00"/>
    <x v="1"/>
    <x v="637"/>
  </r>
  <r>
    <n v="638"/>
    <x v="638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s v="web"/>
    <d v="2017-01-24T14:14:22"/>
    <d v="2017-03-25T13:14:22"/>
    <x v="1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s v="web"/>
    <d v="2014-08-14T13:59:55"/>
    <d v="2014-10-13T13:59:55"/>
    <x v="3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d v="2016-11-09T10:05:15"/>
    <d v="2016-11-24T23:00:00"/>
    <x v="2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d v="2015-07-14T13:40:48"/>
    <d v="2015-08-13T13:40:48"/>
    <x v="0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s v="wearables"/>
    <d v="2015-07-14T15:37:54"/>
    <d v="2015-08-19T15:37:54"/>
    <x v="0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s v="wearables"/>
    <d v="2015-04-06T15:24:35"/>
    <d v="2015-05-31T15:24:35"/>
    <x v="0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s v="wearables"/>
    <d v="2014-09-16T15:58:59"/>
    <d v="2014-10-29T01:00:00"/>
    <x v="3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d v="2016-07-13T00:37:54"/>
    <d v="2016-08-12T00:37:54"/>
    <x v="2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d v="2014-07-12T20:27:47"/>
    <d v="2014-08-11T20:27:47"/>
    <x v="3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d v="2016-02-16T18:25:49"/>
    <d v="2016-03-17T17:25:49"/>
    <x v="2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d v="2014-09-09T16:38:28"/>
    <d v="2014-10-14T16:38:28"/>
    <x v="3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d v="2014-08-26T21:53:33"/>
    <d v="2014-09-16T21:53:33"/>
    <x v="3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d v="2014-10-20T00:53:04"/>
    <d v="2014-12-19T01:53:04"/>
    <x v="3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s v="wearables"/>
    <d v="2014-11-13T00:25:11"/>
    <d v="2014-12-13T00:25:11"/>
    <x v="3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s v="wearables"/>
    <d v="2016-11-01T16:34:10"/>
    <d v="2016-12-01T17:34:10"/>
    <x v="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d v="2015-07-14T14:50:40"/>
    <d v="2015-08-20T14:50:40"/>
    <x v="0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d v="2015-06-08T22:58:33"/>
    <d v="2015-07-08T22:58:33"/>
    <x v="0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d v="2015-02-10T22:58:32"/>
    <d v="2015-03-12T21:58:32"/>
    <x v="0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d v="2016-02-17T19:18:39"/>
    <d v="2016-04-17T18:18:39"/>
    <x v="2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s v="wearables"/>
    <d v="2015-11-23T20:17:52"/>
    <d v="2015-12-23T20:17:52"/>
    <x v="0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d v="2015-06-24T03:51:29"/>
    <d v="2015-07-26T18:00:00"/>
    <x v="0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s v="wearables"/>
    <d v="2015-07-24T14:14:55"/>
    <d v="2015-08-23T14:14:55"/>
    <x v="0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d v="2014-10-10T17:47:59"/>
    <d v="2014-11-09T18:47:59"/>
    <x v="3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d v="2016-09-23T15:29:19"/>
    <d v="2016-10-23T15:29:19"/>
    <x v="2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d v="2014-12-17T10:30:47"/>
    <d v="2015-01-16T10:30:47"/>
    <x v="3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s v="wearables"/>
    <d v="2015-06-18T20:14:16"/>
    <d v="2015-07-18T20:14:16"/>
    <x v="0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d v="2015-03-14T15:59:35"/>
    <d v="2015-04-13T15:59:35"/>
    <x v="0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d v="2016-11-14T17:04:21"/>
    <d v="2017-01-13T17:04:21"/>
    <x v="2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d v="2014-07-18T19:58:18"/>
    <d v="2014-08-17T19:58:18"/>
    <x v="3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d v="2016-09-19T08:57:43"/>
    <d v="2016-10-29T08:57:43"/>
    <x v="2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s v="wearables"/>
    <d v="2015-03-27T19:57:02"/>
    <d v="2015-05-11T19:57:02"/>
    <x v="0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d v="2016-06-06T15:00:58"/>
    <d v="2016-07-06T15:00:58"/>
    <x v="2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d v="2016-05-16T17:02:00"/>
    <d v="2016-06-19T08:10:00"/>
    <x v="2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s v="wearables"/>
    <d v="2014-12-11T16:37:32"/>
    <d v="2015-01-14T04:00:00"/>
    <x v="3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d v="2014-12-01T05:16:04"/>
    <d v="2015-01-01T04:59:00"/>
    <x v="3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s v="wearables"/>
    <d v="2014-07-18T20:10:17"/>
    <d v="2014-09-01T20:10:17"/>
    <x v="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d v="2014-06-13T02:47:07"/>
    <d v="2014-08-12T02:47:07"/>
    <x v="3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d v="2014-12-02T22:20:04"/>
    <d v="2015-01-01T06:59:00"/>
    <x v="3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d v="2015-01-08T18:26:21"/>
    <d v="2015-02-07T18:26:21"/>
    <x v="0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d v="2016-05-14T09:41:35"/>
    <d v="2016-06-28T09:41:35"/>
    <x v="2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s v="wearables"/>
    <d v="2016-04-21T09:02:18"/>
    <d v="2016-05-21T09:02:18"/>
    <x v="2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s v="wearables"/>
    <d v="2016-07-05T16:41:49"/>
    <d v="2016-09-03T16:41:49"/>
    <x v="2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s v="wearables"/>
    <d v="2014-08-13T12:02:11"/>
    <d v="2014-09-17T12:02:11"/>
    <x v="3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d v="2016-09-26T19:20:04"/>
    <d v="2016-10-26T19:20:04"/>
    <x v="2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d v="2017-02-12T18:22:02"/>
    <d v="2017-03-14T17:22:02"/>
    <x v="1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d v="2016-09-21T21:36:04"/>
    <d v="2016-10-31T21:36:04"/>
    <x v="2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s v="wearables"/>
    <d v="2014-06-19T11:21:31"/>
    <d v="2014-07-25T03:00:00"/>
    <x v="3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s v="wearables"/>
    <d v="2014-11-28T20:47:52"/>
    <d v="2015-01-12T20:47:52"/>
    <x v="3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d v="2015-07-04T16:09:30"/>
    <d v="2015-08-03T16:09:30"/>
    <x v="0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d v="2016-12-07T18:00:53"/>
    <d v="2017-02-05T18:00:53"/>
    <x v="2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d v="2015-09-15T02:30:53"/>
    <d v="2015-10-15T02:30:53"/>
    <x v="0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s v="wearables"/>
    <d v="2016-11-01T16:01:37"/>
    <d v="2016-12-08T04:59:00"/>
    <x v="2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d v="2016-07-28T15:14:01"/>
    <d v="2016-09-09T06:00:00"/>
    <x v="2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d v="2015-06-03T00:40:46"/>
    <d v="2015-07-01T00:40:46"/>
    <x v="0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s v="wearables"/>
    <d v="2016-11-22T09:01:03"/>
    <d v="2016-12-22T09:01:03"/>
    <x v="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d v="2015-03-31T19:23:47"/>
    <d v="2015-04-30T19:23:47"/>
    <x v="0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d v="2017-01-02T15:55:59"/>
    <d v="2017-02-01T15:55:59"/>
    <x v="1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d v="2014-10-01T12:30:20"/>
    <d v="2014-10-31T12:30:20"/>
    <x v="3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d v="2014-06-25T22:15:02"/>
    <d v="2014-07-25T22:15:02"/>
    <x v="3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s v="wearables"/>
    <d v="2016-01-19T12:33:09"/>
    <d v="2016-02-03T12:33:09"/>
    <x v="2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d v="2014-08-15T22:20:45"/>
    <d v="2014-09-18T02:00:00"/>
    <x v="3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s v="wearables"/>
    <d v="2013-10-16T11:39:08"/>
    <d v="2013-11-22T16:00:00"/>
    <x v="4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d v="2016-12-11T16:31:21"/>
    <d v="2017-01-10T16:31:21"/>
    <x v="2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d v="2014-06-23T15:54:40"/>
    <d v="2014-07-23T15:54:40"/>
    <x v="3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d v="2016-10-25T17:26:27"/>
    <d v="2016-11-24T18:26:27"/>
    <x v="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d v="2016-12-07T22:49:09"/>
    <d v="2017-01-31T23:32:00"/>
    <x v="2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s v="wearables"/>
    <d v="2016-12-22T04:37:48"/>
    <d v="2017-02-20T04:37:48"/>
    <x v="2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s v="wearables"/>
    <d v="2016-12-22T11:47:58"/>
    <d v="2017-01-21T11:47:58"/>
    <x v="2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d v="2016-11-02T23:53:03"/>
    <d v="2016-12-14T18:39:00"/>
    <x v="2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d v="2016-11-22T15:55:27"/>
    <d v="2017-01-01T15:55:27"/>
    <x v="2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d v="2014-07-15T13:56:40"/>
    <d v="2014-09-13T13:56:40"/>
    <x v="3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s v="wearables"/>
    <d v="2014-11-05T00:59:19"/>
    <d v="2014-12-05T00:59:19"/>
    <x v="3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d v="2014-07-17T23:38:22"/>
    <d v="2014-08-20T00:44:00"/>
    <x v="3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d v="2016-11-04T11:01:08"/>
    <d v="2016-12-14T12:01:08"/>
    <x v="2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d v="2016-01-15T16:20:32"/>
    <d v="2016-02-14T16:20:32"/>
    <x v="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d v="2016-05-06T12:42:12"/>
    <d v="2016-06-05T12:42:12"/>
    <x v="2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d v="2016-12-30T18:54:42"/>
    <d v="2017-02-28T18:54:42"/>
    <x v="2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d v="2015-09-26T02:10:40"/>
    <d v="2015-11-05T03:10:40"/>
    <x v="0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s v="wearables"/>
    <d v="2014-10-28T15:48:27"/>
    <d v="2014-12-01T00:00:00"/>
    <x v="3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d v="2014-08-06T20:30:02"/>
    <d v="2014-09-05T20:30:02"/>
    <x v="3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d v="2017-01-17T20:17:27"/>
    <d v="2017-02-18T05:59:00"/>
    <x v="1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d v="2016-02-09T00:57:56"/>
    <d v="2016-02-23T00:57:56"/>
    <x v="2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d v="2012-01-01T15:34:51"/>
    <d v="2012-01-29T15:34:51"/>
    <x v="5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s v="nonfiction"/>
    <d v="2014-06-17T13:43:27"/>
    <d v="2014-08-01T13:43:27"/>
    <x v="3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d v="2012-03-09T19:19:38"/>
    <d v="2012-04-08T18:19:38"/>
    <x v="5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s v="nonfiction"/>
    <d v="2015-06-29T19:35:49"/>
    <d v="2015-07-30T03:59:00"/>
    <x v="0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s v="nonfiction"/>
    <d v="2011-05-31T15:19:23"/>
    <d v="2011-06-30T15:19:23"/>
    <x v="6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s v="nonfiction"/>
    <d v="2015-11-13T15:01:52"/>
    <d v="2015-12-13T15:01:52"/>
    <x v="0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d v="2013-03-13T01:01:27"/>
    <d v="2013-04-12T01:01:27"/>
    <x v="4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d v="2012-12-04T00:29:09"/>
    <d v="2013-01-14T21:20:00"/>
    <x v="5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d v="2011-07-07T20:05:57"/>
    <d v="2011-08-21T20:05:57"/>
    <x v="6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d v="2012-07-21T04:27:41"/>
    <d v="2012-09-19T04:27:41"/>
    <x v="5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d v="2011-11-07T17:53:11"/>
    <d v="2011-12-07T17:53:11"/>
    <x v="6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d v="2011-12-02T19:05:47"/>
    <d v="2012-01-22T06:00:00"/>
    <x v="6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d v="2013-07-31T10:11:01"/>
    <d v="2013-09-29T10:11:01"/>
    <x v="4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d v="2013-11-20T10:04:52"/>
    <d v="2013-12-20T10:04:52"/>
    <x v="4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d v="2015-04-08T03:57:00"/>
    <d v="2015-05-09T05:00:00"/>
    <x v="0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s v="nonfiction"/>
    <d v="2014-11-03T00:42:26"/>
    <d v="2014-12-04T00:39:00"/>
    <x v="3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d v="2013-11-01T17:37:20"/>
    <d v="2013-11-21T04:59:00"/>
    <x v="4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s v="nonfiction"/>
    <d v="2014-01-28T06:36:27"/>
    <d v="2014-02-14T20:00:00"/>
    <x v="3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s v="nonfiction"/>
    <d v="2014-10-31T14:29:54"/>
    <d v="2014-12-01T04:59:00"/>
    <x v="3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s v="nonfiction"/>
    <d v="2014-07-09T12:03:49"/>
    <d v="2014-08-11T12:03:49"/>
    <x v="3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d v="2015-06-07T03:31:22"/>
    <d v="2015-06-21T03:31:22"/>
    <x v="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s v="nonfiction"/>
    <d v="2013-05-07T15:33:26"/>
    <d v="2013-06-11T15:33:26"/>
    <x v="4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s v="nonfiction"/>
    <d v="2014-02-19T22:01:52"/>
    <d v="2014-03-21T21:01:52"/>
    <x v="3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d v="2012-03-22T17:01:25"/>
    <d v="2012-04-16T21:00:00"/>
    <x v="5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s v="nonfiction"/>
    <d v="2012-11-13T22:58:23"/>
    <d v="2012-12-13T22:58:23"/>
    <x v="5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s v="nonfiction"/>
    <d v="2013-04-03T13:44:05"/>
    <d v="2013-05-03T13:44:05"/>
    <x v="4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d v="2012-09-05T01:01:49"/>
    <d v="2012-09-23T03:59:00"/>
    <x v="5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d v="2014-12-15T13:10:19"/>
    <d v="2015-01-15T10:54:00"/>
    <x v="3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d v="2014-07-11T20:19:26"/>
    <d v="2014-08-10T20:19:26"/>
    <x v="3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d v="2016-12-29T22:35:30"/>
    <d v="2017-01-28T22:35:30"/>
    <x v="2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s v="nonfiction"/>
    <d v="2013-01-25T21:04:32"/>
    <d v="2013-02-24T21:04:32"/>
    <x v="4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d v="2011-06-19T15:07:55"/>
    <d v="2011-08-04T15:07:55"/>
    <x v="6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d v="2016-09-26T10:06:57"/>
    <d v="2016-10-16T11:00:00"/>
    <x v="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d v="2015-01-15T14:09:51"/>
    <d v="2015-02-14T14:09:51"/>
    <x v="0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s v="nonfiction"/>
    <d v="2012-12-06T17:58:41"/>
    <d v="2013-01-05T17:58:41"/>
    <x v="5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d v="2013-04-19T14:31:17"/>
    <d v="2013-05-20T00:41:00"/>
    <x v="4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d v="2011-02-16T18:24:19"/>
    <d v="2011-04-18T17:24:19"/>
    <x v="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d v="2012-11-22T01:18:34"/>
    <d v="2012-12-06T01:18:34"/>
    <x v="5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d v="2010-09-08T20:04:28"/>
    <d v="2010-10-08T20:04:28"/>
    <x v="7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s v="nonfiction"/>
    <d v="2014-05-30T07:55:39"/>
    <d v="2014-07-09T07:55:39"/>
    <x v="3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d v="2016-10-27T18:20:13"/>
    <d v="2016-11-26T19:20:13"/>
    <x v="2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d v="2014-01-03T18:02:06"/>
    <d v="2014-02-02T18:02:06"/>
    <x v="3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d v="2016-11-16T20:36:10"/>
    <d v="2016-12-04T06:00:00"/>
    <x v="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d v="2013-07-16T10:43:28"/>
    <d v="2013-08-15T10:43:28"/>
    <x v="4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d v="2015-08-11T04:09:21"/>
    <d v="2015-09-10T04:09:21"/>
    <x v="0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d v="2014-09-19T13:01:24"/>
    <d v="2014-10-19T13:01:24"/>
    <x v="3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d v="2015-01-17T18:48:03"/>
    <d v="2015-02-16T18:48:03"/>
    <x v="0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d v="2015-04-21T03:26:50"/>
    <d v="2015-05-21T03:26:50"/>
    <x v="0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d v="2013-11-16T04:58:10"/>
    <d v="2013-12-16T04:58:10"/>
    <x v="4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d v="2013-11-26T23:54:54"/>
    <d v="2013-12-26T23:54:54"/>
    <x v="4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d v="2013-01-15T23:59:29"/>
    <d v="2013-02-24T23:59:29"/>
    <x v="4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d v="2015-12-11T19:46:42"/>
    <d v="2016-01-30T19:46:42"/>
    <x v="0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d v="2009-09-12T01:21:59"/>
    <d v="2009-11-01T03:59:00"/>
    <x v="8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s v="fiction"/>
    <d v="2015-04-06T17:39:45"/>
    <d v="2015-05-10T23:01:00"/>
    <x v="0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s v="fiction"/>
    <d v="2014-01-24T18:43:38"/>
    <d v="2014-02-23T18:43:38"/>
    <x v="3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s v="fiction"/>
    <d v="2011-11-16T01:26:35"/>
    <d v="2011-12-16T01:26:35"/>
    <x v="6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d v="2015-09-03T16:27:25"/>
    <d v="2015-10-11T05:00:00"/>
    <x v="0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s v="fiction"/>
    <d v="2013-07-01T23:32:57"/>
    <d v="2013-07-31T23:32:57"/>
    <x v="4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d v="2014-03-31T16:51:20"/>
    <d v="2014-04-30T16:51:20"/>
    <x v="3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s v="fiction"/>
    <d v="2010-09-15T16:25:05"/>
    <d v="2010-10-15T04:00:00"/>
    <x v="7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d v="2011-04-03T16:10:25"/>
    <d v="2011-05-03T16:10:25"/>
    <x v="6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d v="2013-05-09T00:01:14"/>
    <d v="2013-06-08T00:01:14"/>
    <x v="4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d v="2012-07-26T18:11:42"/>
    <d v="2012-08-25T18:11:42"/>
    <x v="5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d v="2012-03-19T18:34:09"/>
    <d v="2012-04-27T22:00:00"/>
    <x v="5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s v="rock"/>
    <d v="2014-02-05T03:35:19"/>
    <d v="2014-03-17T02:35:19"/>
    <x v="3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d v="2013-01-29T14:15:15"/>
    <d v="2013-02-28T14:15:15"/>
    <x v="4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s v="rock"/>
    <d v="2012-03-15T01:20:34"/>
    <d v="2012-05-11T15:47:00"/>
    <x v="5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s v="rock"/>
    <d v="2013-10-02T15:03:46"/>
    <d v="2013-11-01T15:03:46"/>
    <x v="4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d v="2012-05-30T00:09:48"/>
    <d v="2012-07-07T03:59:00"/>
    <x v="5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s v="rock"/>
    <d v="2013-01-03T04:28:00"/>
    <d v="2013-01-21T07:59:00"/>
    <x v="4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d v="2013-01-02T01:08:59"/>
    <d v="2013-02-01T01:08:59"/>
    <x v="4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d v="2013-10-10T18:44:06"/>
    <d v="2013-11-13T05:59:00"/>
    <x v="4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s v="rock"/>
    <d v="2013-10-08T20:58:03"/>
    <d v="2013-11-07T21:58:03"/>
    <x v="4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s v="rock"/>
    <d v="2013-06-17T17:47:24"/>
    <d v="2013-07-03T04:59:00"/>
    <x v="4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s v="rock"/>
    <d v="2011-07-12T02:45:37"/>
    <d v="2011-09-05T17:06:00"/>
    <x v="6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d v="2012-02-24T14:42:46"/>
    <d v="2012-04-07T04:59:00"/>
    <x v="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s v="rock"/>
    <d v="2013-08-16T21:11:25"/>
    <d v="2013-09-15T21:10:00"/>
    <x v="4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d v="2012-03-28T23:51:28"/>
    <d v="2012-04-29T04:00:00"/>
    <x v="5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d v="2014-08-31T14:09:47"/>
    <d v="2014-09-30T14:09:47"/>
    <x v="3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d v="2012-03-28T16:00:46"/>
    <d v="2012-04-27T16:00:46"/>
    <x v="5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s v="rock"/>
    <d v="2014-08-12T10:24:14"/>
    <d v="2014-09-11T10:24:14"/>
    <x v="3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d v="2011-06-01T19:05:20"/>
    <d v="2011-07-01T19:05:20"/>
    <x v="6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s v="rock"/>
    <d v="2012-08-02T00:32:04"/>
    <d v="2012-09-17T04:05:00"/>
    <x v="5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s v="rock"/>
    <d v="2011-05-02T22:47:58"/>
    <d v="2011-05-29T01:00:00"/>
    <x v="6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d v="2011-07-06T02:32:06"/>
    <d v="2011-07-23T03:59:00"/>
    <x v="6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d v="2011-05-27T19:45:12"/>
    <d v="2011-07-16T23:00:00"/>
    <x v="6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d v="2011-08-08T16:35:39"/>
    <d v="2011-09-07T16:35:39"/>
    <x v="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d v="2017-01-24T15:05:11"/>
    <d v="2017-03-01T02:00:00"/>
    <x v="1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d v="2014-11-19T02:24:46"/>
    <d v="2014-12-22T04:59:00"/>
    <x v="3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s v="rock"/>
    <d v="2013-12-20T20:00:30"/>
    <d v="2014-01-19T20:00:30"/>
    <x v="4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d v="2012-08-02T01:21:02"/>
    <d v="2012-09-01T01:21:02"/>
    <x v="5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d v="2013-06-18T15:26:42"/>
    <d v="2013-07-10T16:52:00"/>
    <x v="4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d v="2013-01-08T00:25:52"/>
    <d v="2013-03-01T13:58:00"/>
    <x v="4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d v="2012-06-20T23:02:45"/>
    <d v="2012-07-20T23:02:45"/>
    <x v="5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d v="2011-05-16T17:50:01"/>
    <d v="2011-05-31T18:04:00"/>
    <x v="6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d v="2014-10-02T22:01:43"/>
    <d v="2014-11-01T22:01:43"/>
    <x v="3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d v="2013-03-08T20:54:03"/>
    <d v="2013-04-09T06:30:00"/>
    <x v="4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s v="rock"/>
    <d v="2012-01-17T14:23:31"/>
    <d v="2012-03-11T04:59:00"/>
    <x v="5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d v="2012-07-30T21:11:21"/>
    <d v="2012-08-07T17:01:00"/>
    <x v="5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s v="rock"/>
    <d v="2013-12-11T23:57:34"/>
    <d v="2013-12-21T04:44:00"/>
    <x v="4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d v="2014-05-09T20:12:22"/>
    <d v="2014-06-09T05:00:00"/>
    <x v="3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d v="2015-03-30T22:07:45"/>
    <d v="2015-05-04T04:01:00"/>
    <x v="0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d v="2012-09-05T22:44:10"/>
    <d v="2012-10-05T22:44:10"/>
    <x v="5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d v="2015-02-20T23:20:52"/>
    <d v="2015-03-22T22:20:52"/>
    <x v="0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d v="2010-03-13T05:48:38"/>
    <d v="2010-04-18T06:59:00"/>
    <x v="7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s v="rock"/>
    <d v="2012-10-04T07:21:24"/>
    <d v="2012-10-29T07:21:24"/>
    <x v="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s v="rock"/>
    <d v="2012-03-05T00:55:30"/>
    <d v="2012-03-25T23:55:30"/>
    <x v="5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s v="rock"/>
    <d v="2012-01-19T11:21:47"/>
    <d v="2012-02-14T19:49:00"/>
    <x v="5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d v="2012-06-13T01:13:02"/>
    <d v="2012-06-25T16:24:00"/>
    <x v="5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d v="2016-05-14T19:14:00"/>
    <d v="2016-07-13T19:14:00"/>
    <x v="2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s v="rock"/>
    <d v="2013-02-20T12:37:05"/>
    <d v="2013-03-22T11:37:05"/>
    <x v="4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d v="2012-03-28T15:31:34"/>
    <d v="2012-04-27T15:31:34"/>
    <x v="5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s v="rock"/>
    <d v="2011-11-22T16:12:15"/>
    <d v="2012-01-21T08:13:00"/>
    <x v="6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s v="rock"/>
    <d v="2014-03-20T21:04:35"/>
    <d v="2014-04-19T21:04:35"/>
    <x v="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s v="rock"/>
    <d v="2013-05-28T19:44:52"/>
    <d v="2013-07-01T03:59:00"/>
    <x v="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s v="rock"/>
    <d v="2012-04-06T10:59:18"/>
    <d v="2012-05-19T03:00:00"/>
    <x v="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s v="rock"/>
    <d v="2013-09-07T01:21:58"/>
    <d v="2013-10-07T01:21:58"/>
    <x v="4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d v="2014-04-01T23:57:42"/>
    <d v="2014-05-01T23:57:42"/>
    <x v="3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d v="2011-12-18T21:33:05"/>
    <d v="2012-01-17T21:33:05"/>
    <x v="6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d v="2012-08-23T18:19:16"/>
    <d v="2012-09-22T18:19:16"/>
    <x v="5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d v="2016-08-25T05:26:27"/>
    <d v="2016-09-24T05:26:27"/>
    <x v="2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s v="metal"/>
    <d v="2014-10-11T20:07:43"/>
    <d v="2014-11-10T21:07:43"/>
    <x v="3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d v="2013-09-09T14:13:03"/>
    <d v="2013-10-14T03:59:00"/>
    <x v="4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d v="2016-11-21T06:11:20"/>
    <d v="2016-12-08T08:00:00"/>
    <x v="2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d v="2014-09-23T16:25:52"/>
    <d v="2014-11-01T04:59:00"/>
    <x v="3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d v="2016-07-27T04:56:36"/>
    <d v="2016-09-05T03:59:00"/>
    <x v="2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s v="metal"/>
    <d v="2014-02-24T09:24:15"/>
    <d v="2014-03-10T14:00:00"/>
    <x v="3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d v="2015-06-10T19:09:36"/>
    <d v="2015-07-10T19:09:36"/>
    <x v="0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d v="2015-03-15T19:00:33"/>
    <d v="2015-04-14T19:00:33"/>
    <x v="0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d v="2015-02-16T03:34:24"/>
    <d v="2015-03-16T02:34:24"/>
    <x v="0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s v="metal"/>
    <d v="2016-03-23T19:51:57"/>
    <d v="2016-04-25T04:59:00"/>
    <x v="2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d v="2016-06-01T21:07:33"/>
    <d v="2016-07-31T19:45:00"/>
    <x v="2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s v="metal"/>
    <d v="2016-10-13T19:19:55"/>
    <d v="2016-10-24T21:00:00"/>
    <x v="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d v="2015-01-17T19:58:29"/>
    <d v="2015-02-16T19:58:29"/>
    <x v="0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s v="metal"/>
    <d v="2016-11-28T05:05:46"/>
    <d v="2016-12-28T05:05:46"/>
    <x v="2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d v="2016-06-24T03:00:17"/>
    <d v="2016-07-24T03:00:17"/>
    <x v="2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s v="metal"/>
    <d v="2016-08-27T07:29:16"/>
    <d v="2016-10-25T19:00:00"/>
    <x v="2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d v="2015-10-14T13:57:11"/>
    <d v="2015-11-25T14:57:11"/>
    <x v="0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d v="2015-03-16T17:53:38"/>
    <d v="2015-04-15T22:59:00"/>
    <x v="0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s v="metal"/>
    <d v="2015-05-04T19:41:08"/>
    <d v="2015-06-04T00:00:00"/>
    <x v="0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d v="2013-10-23T11:35:13"/>
    <d v="2013-11-22T12:35:13"/>
    <x v="4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d v="2016-08-17T23:10:04"/>
    <d v="2016-09-16T23:10:04"/>
    <x v="2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s v="jazz"/>
    <d v="2013-10-12T13:19:08"/>
    <d v="2013-11-11T14:19:08"/>
    <x v="4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d v="2012-01-13T02:49:26"/>
    <d v="2012-02-12T02:49:26"/>
    <x v="5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d v="2013-09-24T02:33:58"/>
    <d v="2013-10-16T09:59:00"/>
    <x v="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d v="2012-11-17T18:33:17"/>
    <d v="2013-01-16T18:33:17"/>
    <x v="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d v="2015-01-21T15:18:38"/>
    <d v="2015-02-28T15:10:00"/>
    <x v="0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d v="2009-10-02T02:31:46"/>
    <d v="2009-12-01T04:59:00"/>
    <x v="8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d v="2013-12-08T00:39:58"/>
    <d v="2014-01-07T00:39:58"/>
    <x v="4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d v="2013-03-09T20:17:37"/>
    <d v="2013-04-08T19:17:37"/>
    <x v="4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d v="2013-08-02T00:32:03"/>
    <d v="2013-09-01T00:32:03"/>
    <x v="4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d v="2013-10-30T13:28:15"/>
    <d v="2013-11-29T14:28:15"/>
    <x v="4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d v="2011-01-24T19:48:47"/>
    <d v="2011-03-10T19:48:47"/>
    <x v="6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s v="jazz"/>
    <d v="2012-10-02T04:00:40"/>
    <d v="2012-11-11T05:00:40"/>
    <x v="5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s v="jazz"/>
    <d v="2013-04-04T14:00:34"/>
    <d v="2013-05-04T14:00:34"/>
    <x v="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d v="2015-09-01T17:22:11"/>
    <d v="2015-09-21T17:22:11"/>
    <x v="0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d v="2013-01-02T11:55:27"/>
    <d v="2013-02-04T11:55:27"/>
    <x v="4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d v="2013-11-19T18:56:00"/>
    <d v="2013-12-19T18:56:00"/>
    <x v="4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d v="2010-11-23T05:35:24"/>
    <d v="2010-12-23T05:35:24"/>
    <x v="7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s v="jazz"/>
    <d v="2012-05-08T19:55:05"/>
    <d v="2012-05-29T19:55:05"/>
    <x v="5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d v="2012-09-27T07:42:18"/>
    <d v="2012-10-30T07:42:18"/>
    <x v="5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d v="2011-11-30T06:01:26"/>
    <d v="2012-01-14T06:01:26"/>
    <x v="6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d v="2011-08-04T20:39:10"/>
    <d v="2011-09-06T20:39:10"/>
    <x v="6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d v="2016-01-02T22:27:15"/>
    <d v="2016-03-02T22:27:15"/>
    <x v="2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d v="2012-03-13T19:15:46"/>
    <d v="2012-05-12T02:31:00"/>
    <x v="5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d v="2016-12-09T22:35:11"/>
    <d v="2016-12-30T22:35:11"/>
    <x v="2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d v="2016-08-21T20:53:33"/>
    <d v="2016-09-15T20:53:33"/>
    <x v="2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d v="2012-04-27T23:00:55"/>
    <d v="2012-05-27T23:00:55"/>
    <x v="5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s v="indie rock"/>
    <d v="2011-07-27T18:04:45"/>
    <d v="2011-09-01T06:00:00"/>
    <x v="6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d v="2014-09-05T18:49:03"/>
    <d v="2014-10-05T18:49:03"/>
    <x v="3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s v="indie rock"/>
    <d v="2013-10-22T16:46:19"/>
    <d v="2013-11-21T17:46:19"/>
    <x v="4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d v="2014-07-22T00:45:30"/>
    <d v="2014-08-21T00:45:30"/>
    <x v="3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d v="2010-05-06T04:48:03"/>
    <d v="2010-08-01T04:00:00"/>
    <x v="7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d v="2015-03-02T21:32:43"/>
    <d v="2015-04-01T20:32:43"/>
    <x v="0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d v="2016-05-06T23:33:30"/>
    <d v="2016-06-05T23:33:30"/>
    <x v="2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d v="2010-09-10T03:03:49"/>
    <d v="2010-10-25T03:03:49"/>
    <x v="7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d v="2015-08-02T20:57:06"/>
    <d v="2015-08-28T04:00:00"/>
    <x v="0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d v="2012-10-29T16:31:48"/>
    <d v="2012-11-28T17:31:48"/>
    <x v="5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s v="indie rock"/>
    <d v="2011-12-01T18:11:50"/>
    <d v="2012-01-15T18:11:50"/>
    <x v="6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d v="2011-04-13T02:22:42"/>
    <d v="2011-05-28T02:22:42"/>
    <x v="6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d v="2016-02-29T20:23:22"/>
    <d v="2016-03-30T19:23:22"/>
    <x v="2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d v="2010-04-23T19:28:34"/>
    <d v="2010-06-08T19:11:00"/>
    <x v="7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d v="2014-07-09T23:10:22"/>
    <d v="2014-08-30T15:30:00"/>
    <x v="3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d v="2012-08-28T19:06:20"/>
    <d v="2012-09-23T02:25:00"/>
    <x v="5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d v="2015-12-04T01:55:37"/>
    <d v="2016-01-03T01:55:37"/>
    <x v="0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d v="2010-11-25T05:45:26"/>
    <d v="2011-01-24T05:45:26"/>
    <x v="7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d v="2014-02-11T04:33:10"/>
    <d v="2014-03-13T03:33:10"/>
    <x v="3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d v="2011-08-12T04:37:03"/>
    <d v="2011-09-11T04:37:03"/>
    <x v="6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d v="2010-06-11T19:14:15"/>
    <d v="2010-07-27T04:59:00"/>
    <x v="7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d v="2012-06-21T16:34:00"/>
    <d v="2012-07-23T04:00:00"/>
    <x v="5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d v="2017-01-02T13:05:19"/>
    <d v="2017-03-03T13:05:19"/>
    <x v="1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d v="2014-01-03T00:07:25"/>
    <d v="2014-01-24T00:07:25"/>
    <x v="3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s v="jazz"/>
    <d v="2012-10-12T02:37:27"/>
    <d v="2012-12-11T03:37:27"/>
    <x v="5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d v="2012-04-05T03:20:19"/>
    <d v="2012-05-05T03:20:19"/>
    <x v="5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d v="2012-07-26T18:19:07"/>
    <d v="2012-08-25T18:19:07"/>
    <x v="5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d v="2012-01-29T16:18:34"/>
    <d v="2012-03-01T04:59:00"/>
    <x v="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d v="2010-09-13T20:28:54"/>
    <d v="2010-10-22T05:00:00"/>
    <x v="7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d v="2014-06-12T22:38:50"/>
    <d v="2014-07-14T02:30:00"/>
    <x v="3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d v="2014-11-01T21:59:21"/>
    <d v="2014-12-01T22:59:21"/>
    <x v="3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d v="2012-11-14T15:24:05"/>
    <d v="2012-12-19T15:24:05"/>
    <x v="5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d v="2013-10-15T16:07:02"/>
    <d v="2013-11-14T17:07:02"/>
    <x v="4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d v="2011-10-31T04:06:16"/>
    <d v="2011-12-12T05:06:16"/>
    <x v="6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d v="2014-08-27T12:43:13"/>
    <d v="2014-10-01T12:43:13"/>
    <x v="3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s v="jazz"/>
    <d v="2014-10-22T23:02:03"/>
    <d v="2014-11-22T00:02:03"/>
    <x v="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d v="2013-01-14T22:37:49"/>
    <d v="2013-02-13T22:37:49"/>
    <x v="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s v="jazz"/>
    <d v="2013-10-28T21:08:31"/>
    <d v="2013-11-27T22:08:31"/>
    <x v="4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d v="2010-06-09T00:28:50"/>
    <d v="2010-07-08T22:40:00"/>
    <x v="7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d v="2012-04-14T19:44:55"/>
    <d v="2012-05-14T19:44:55"/>
    <x v="5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s v="jazz"/>
    <d v="2012-09-28T20:41:53"/>
    <d v="2012-11-18T00:00:00"/>
    <x v="5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d v="2012-03-10T05:42:49"/>
    <d v="2012-04-09T04:42:49"/>
    <x v="5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d v="2010-05-14T21:58:26"/>
    <d v="2010-06-25T21:32:00"/>
    <x v="7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s v="jazz"/>
    <d v="2014-02-10T08:38:22"/>
    <d v="2014-03-16T22:00:00"/>
    <x v="3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d v="2013-02-05T23:15:45"/>
    <d v="2013-03-22T22:15:45"/>
    <x v="4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d v="2014-03-13T04:03:29"/>
    <d v="2014-05-12T04:03:29"/>
    <x v="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d v="2014-04-04T17:41:24"/>
    <d v="2014-05-04T06:00:00"/>
    <x v="3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d v="2015-12-30T08:00:29"/>
    <d v="2016-01-29T08:00:29"/>
    <x v="0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d v="2011-12-06T00:34:49"/>
    <d v="2012-01-18T20:00:00"/>
    <x v="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d v="2013-10-04T19:09:17"/>
    <d v="2013-11-03T20:09:17"/>
    <x v="4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d v="2012-08-03T11:30:48"/>
    <d v="2012-09-02T11:30:48"/>
    <x v="5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d v="2013-05-22T18:18:58"/>
    <d v="2013-06-30T19:58:00"/>
    <x v="4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d v="2015-06-27T00:12:06"/>
    <d v="2015-08-11T00:12:06"/>
    <x v="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d v="2017-01-11T02:19:05"/>
    <d v="2017-02-10T02:19:05"/>
    <x v="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d v="2016-01-13T20:14:20"/>
    <d v="2016-02-18T20:14:20"/>
    <x v="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s v="wearables"/>
    <d v="2016-10-30T16:01:45"/>
    <d v="2016-11-29T17:01:45"/>
    <x v="2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s v="wearables"/>
    <d v="2016-03-15T14:00:50"/>
    <d v="2016-04-18T14:00:00"/>
    <x v="2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d v="2016-12-28T20:57:06"/>
    <d v="2017-02-18T23:59:00"/>
    <x v="2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s v="wearables"/>
    <d v="2016-08-10T18:00:48"/>
    <d v="2016-09-09T18:00:48"/>
    <x v="2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d v="2016-05-01T18:45:06"/>
    <d v="2016-06-30T18:45:06"/>
    <x v="2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d v="2016-02-11T19:52:44"/>
    <d v="2016-03-12T19:52:44"/>
    <x v="2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d v="2015-12-23T01:02:56"/>
    <d v="2016-02-21T01:02:56"/>
    <x v="0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d v="2015-12-18T18:01:01"/>
    <d v="2016-01-17T18:01:01"/>
    <x v="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d v="2016-04-20T15:41:12"/>
    <d v="2016-06-04T15:41:12"/>
    <x v="2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d v="2016-10-19T14:43:32"/>
    <d v="2016-11-18T15:43:32"/>
    <x v="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d v="2014-12-26T03:56:39"/>
    <d v="2015-01-25T03:56:39"/>
    <x v="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d v="2015-07-09T20:00:39"/>
    <d v="2015-08-20T20:00:39"/>
    <x v="0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d v="2016-08-04T07:05:00"/>
    <d v="2016-09-13T07:05:00"/>
    <x v="2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d v="2015-02-25T21:55:59"/>
    <d v="2015-04-26T20:55:59"/>
    <x v="0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s v="wearables"/>
    <d v="2016-10-17T13:15:33"/>
    <d v="2016-11-17T14:15:33"/>
    <x v="2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s v="wearables"/>
    <d v="2015-03-19T19:16:03"/>
    <d v="2015-04-10T04:59:00"/>
    <x v="0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d v="2014-12-20T04:11:05"/>
    <d v="2015-01-19T04:11:05"/>
    <x v="3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d v="2017-01-31T15:02:35"/>
    <d v="2017-03-14T14:02:35"/>
    <x v="1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s v="wearables"/>
    <d v="2017-01-05T16:38:55"/>
    <d v="2017-02-20T19:00:00"/>
    <x v="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d v="2016-01-04T17:05:53"/>
    <d v="2016-02-11T17:05:53"/>
    <x v="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s v="wearables"/>
    <d v="2016-09-12T15:15:19"/>
    <d v="2016-10-17T15:15:19"/>
    <x v="2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d v="2015-07-23T15:05:19"/>
    <d v="2015-09-01T15:05:19"/>
    <x v="0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d v="2016-09-24T00:24:06"/>
    <d v="2016-10-26T03:59:00"/>
    <x v="2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s v="wearables"/>
    <d v="2016-09-06T15:15:32"/>
    <d v="2016-10-06T15:15:32"/>
    <x v="2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s v="wearables"/>
    <d v="2016-02-22T06:06:14"/>
    <d v="2016-04-22T05:06:14"/>
    <x v="2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d v="2014-07-16T20:20:34"/>
    <d v="2014-08-15T20:20:34"/>
    <x v="3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d v="2017-01-07T07:16:47"/>
    <d v="2017-02-09T07:16:47"/>
    <x v="1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d v="2016-12-17T05:17:33"/>
    <d v="2017-01-23T04:59:00"/>
    <x v="2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s v="wearables"/>
    <d v="2015-04-17T17:01:00"/>
    <d v="2015-06-01T17:01:00"/>
    <x v="0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d v="2014-08-05T20:46:38"/>
    <d v="2014-09-04T06:59:00"/>
    <x v="3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s v="wearables"/>
    <d v="2015-09-10T00:21:33"/>
    <d v="2015-11-09T01:21:33"/>
    <x v="0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s v="wearables"/>
    <d v="2016-02-24T17:59:16"/>
    <d v="2016-03-25T16:59:16"/>
    <x v="2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s v="wearables"/>
    <d v="2016-04-29T16:43:05"/>
    <d v="2016-06-28T16:43:05"/>
    <x v="2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d v="2015-06-30T01:24:57"/>
    <d v="2015-08-14T01:24:57"/>
    <x v="0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d v="2016-01-22T22:36:37"/>
    <d v="2016-02-21T22:36:37"/>
    <x v="2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d v="2016-01-26T07:25:01"/>
    <d v="2016-02-25T07:25:01"/>
    <x v="2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d v="2016-05-16T10:00:28"/>
    <d v="2016-06-20T18:59:00"/>
    <x v="2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s v="wearables"/>
    <d v="2014-10-16T21:42:02"/>
    <d v="2014-11-30T22:42:02"/>
    <x v="3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d v="2014-07-10T22:43:42"/>
    <d v="2014-08-09T22:43:42"/>
    <x v="3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d v="2016-09-02T18:04:46"/>
    <d v="2016-10-02T18:04:46"/>
    <x v="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s v="wearables"/>
    <d v="2016-07-23T16:01:25"/>
    <d v="2016-08-23T20:54:00"/>
    <x v="2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d v="2015-02-26T02:46:48"/>
    <d v="2015-03-28T01:46:48"/>
    <x v="0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d v="2015-12-01T23:13:30"/>
    <d v="2015-12-31T23:00:00"/>
    <x v="0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d v="2015-11-16T18:25:00"/>
    <d v="2016-01-10T00:00:00"/>
    <x v="0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d v="2014-05-14T07:04:10"/>
    <d v="2014-06-23T07:04:10"/>
    <x v="3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d v="2016-09-01T08:33:45"/>
    <d v="2016-10-01T08:33:45"/>
    <x v="2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d v="2016-08-29T22:24:55"/>
    <d v="2016-09-28T22:24:55"/>
    <x v="2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d v="2014-08-04T18:49:24"/>
    <d v="2014-09-03T18:49:24"/>
    <x v="3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d v="2016-06-17T18:09:48"/>
    <d v="2016-07-12T18:51:00"/>
    <x v="2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s v="wearables"/>
    <d v="2016-03-08T22:11:59"/>
    <d v="2016-05-07T21:11:59"/>
    <x v="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d v="2016-10-09T23:09:28"/>
    <d v="2016-11-12T05:00:00"/>
    <x v="2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s v="wearables"/>
    <d v="2014-10-09T06:18:50"/>
    <d v="2014-11-30T22:59:00"/>
    <x v="3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d v="2014-11-04T22:34:40"/>
    <d v="2014-11-29T16:00:00"/>
    <x v="3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d v="2014-06-27T20:47:40"/>
    <d v="2014-07-27T15:27:00"/>
    <x v="3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d v="2014-10-29T02:28:17"/>
    <d v="2014-11-28T03:28:17"/>
    <x v="3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s v="wearables"/>
    <d v="2015-10-05T04:03:21"/>
    <d v="2015-11-19T05:03:21"/>
    <x v="0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s v="wearables"/>
    <d v="2014-10-14T07:11:30"/>
    <d v="2014-11-13T08:02:00"/>
    <x v="3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d v="2017-01-14T01:26:00"/>
    <d v="2017-03-15T00:26:00"/>
    <x v="1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d v="2016-12-16T17:16:53"/>
    <d v="2017-01-30T17:16:53"/>
    <x v="2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s v="wearables"/>
    <d v="2015-11-17T16:25:14"/>
    <d v="2015-12-17T05:59:00"/>
    <x v="0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d v="2017-02-14T17:01:01"/>
    <d v="2017-03-16T16:01:01"/>
    <x v="1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d v="2016-01-19T17:00:27"/>
    <d v="2016-02-18T17:00:27"/>
    <x v="2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d v="2015-09-29T14:59:43"/>
    <d v="2015-10-30T14:59:43"/>
    <x v="0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s v="wearables"/>
    <d v="2014-12-04T00:57:52"/>
    <d v="2014-12-12T07:11:00"/>
    <x v="3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d v="2016-11-02T14:00:23"/>
    <d v="2016-12-14T15:00:23"/>
    <x v="2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s v="wearables"/>
    <d v="2016-11-28T19:25:15"/>
    <d v="2016-12-28T19:25:15"/>
    <x v="2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d v="2016-05-20T14:30:46"/>
    <d v="2016-06-19T14:30:46"/>
    <x v="2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d v="2016-07-10T19:54:22"/>
    <d v="2016-09-05T02:59:00"/>
    <x v="2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d v="2014-11-03T21:33:15"/>
    <d v="2014-12-18T21:33:15"/>
    <x v="3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d v="2016-12-10T10:34:12"/>
    <d v="2017-01-24T10:34:12"/>
    <x v="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d v="2015-12-01T20:00:56"/>
    <d v="2015-12-29T20:00:00"/>
    <x v="0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s v="wearables"/>
    <d v="2014-11-12T00:03:35"/>
    <d v="2015-01-01T00:03:35"/>
    <x v="3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s v="wearables"/>
    <d v="2015-10-26T21:04:55"/>
    <d v="2015-11-25T22:04:55"/>
    <x v="0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d v="2016-02-22T02:34:16"/>
    <d v="2016-04-07T01:34:16"/>
    <x v="2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d v="2015-10-12T16:12:15"/>
    <d v="2015-11-21T17:12:15"/>
    <x v="0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d v="2016-06-14T11:48:53"/>
    <d v="2016-07-14T11:48:53"/>
    <x v="2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d v="2015-01-05T23:22:29"/>
    <d v="2015-02-04T23:22:29"/>
    <x v="0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d v="2015-05-03T01:40:09"/>
    <d v="2015-06-02T00:47:00"/>
    <x v="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d v="2015-09-24T06:02:51"/>
    <d v="2015-10-17T04:00:00"/>
    <x v="0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d v="2015-04-17T15:31:17"/>
    <d v="2015-05-17T15:31:17"/>
    <x v="0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d v="2015-05-21T22:04:21"/>
    <d v="2015-06-20T22:04:21"/>
    <x v="0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s v="electronic music"/>
    <d v="2016-01-01T13:56:03"/>
    <d v="2016-01-31T13:56:03"/>
    <x v="2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s v="electronic music"/>
    <d v="2015-02-14T20:00:37"/>
    <d v="2015-03-16T19:00:37"/>
    <x v="0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s v="electronic music"/>
    <d v="2016-02-26T09:46:56"/>
    <d v="2016-03-31T08:46:56"/>
    <x v="2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d v="2014-09-23T00:49:07"/>
    <d v="2014-10-23T00:49:07"/>
    <x v="3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s v="electronic music"/>
    <d v="2017-01-20T15:03:25"/>
    <d v="2017-03-06T20:00:00"/>
    <x v="1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s v="electronic music"/>
    <d v="2015-02-09T17:05:07"/>
    <d v="2015-04-04T21:59:00"/>
    <x v="0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s v="electronic music"/>
    <d v="2016-08-29T11:35:49"/>
    <d v="2016-09-12T11:35:49"/>
    <x v="2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d v="2015-11-16T18:20:10"/>
    <d v="2015-12-16T18:20:10"/>
    <x v="0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d v="2016-05-24T16:00:25"/>
    <d v="2016-06-23T16:00:25"/>
    <x v="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d v="2016-11-14T17:34:40"/>
    <d v="2016-12-12T17:34:40"/>
    <x v="2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d v="2016-07-04T04:00:04"/>
    <d v="2016-08-05T03:59:00"/>
    <x v="2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s v="electronic music"/>
    <d v="2015-01-12T15:23:40"/>
    <d v="2015-02-11T15:23:40"/>
    <x v="0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d v="2012-12-06T10:46:30"/>
    <d v="2013-01-07T08:00:00"/>
    <x v="5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d v="2015-04-25T19:44:22"/>
    <d v="2015-05-18T05:00:00"/>
    <x v="0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d v="2016-02-18T05:33:43"/>
    <d v="2016-03-19T04:33:43"/>
    <x v="2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d v="2016-11-18T02:37:26"/>
    <d v="2016-12-13T07:59:00"/>
    <x v="2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d v="2016-07-28T17:00:09"/>
    <d v="2016-08-27T17:00:09"/>
    <x v="2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d v="2014-07-11T01:26:32"/>
    <d v="2014-07-31T01:26:32"/>
    <x v="3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d v="2014-07-31T16:42:28"/>
    <d v="2014-09-12T10:00:00"/>
    <x v="3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d v="2015-04-20T06:04:15"/>
    <d v="2015-05-20T06:04:15"/>
    <x v="0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d v="2015-01-07T22:13:21"/>
    <d v="2015-03-05T20:27:00"/>
    <x v="0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s v="audio"/>
    <d v="2014-07-24T20:59:10"/>
    <d v="2014-08-23T20:59:10"/>
    <x v="3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d v="2015-11-11T20:26:00"/>
    <d v="2015-12-26T20:26:00"/>
    <x v="0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d v="2014-10-06T19:38:35"/>
    <d v="2014-11-05T20:38:35"/>
    <x v="3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d v="2016-08-16T01:16:29"/>
    <d v="2016-09-25T01:16:29"/>
    <x v="2"/>
    <x v="1048"/>
  </r>
  <r>
    <n v="1049"/>
    <x v="1049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d v="2016-01-13T10:20:45"/>
    <d v="2016-02-12T10:20:45"/>
    <x v="2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d v="2015-08-15T19:07:57"/>
    <d v="2015-09-14T19:07:57"/>
    <x v="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d v="2014-07-30T00:20:25"/>
    <d v="2014-08-27T00:20:25"/>
    <x v="3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d v="2016-04-23T19:08:15"/>
    <d v="2016-06-06T20:09:00"/>
    <x v="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d v="2017-02-09T04:08:52"/>
    <d v="2017-03-06T04:08:52"/>
    <x v="1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d v="2014-07-11T20:26:39"/>
    <d v="2014-08-10T22:00:00"/>
    <x v="3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d v="2016-02-06T23:49:05"/>
    <d v="2016-03-07T23:49:05"/>
    <x v="2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d v="2015-02-23T17:16:17"/>
    <d v="2015-04-24T16:16:17"/>
    <x v="0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d v="2016-11-04T20:54:43"/>
    <d v="2016-12-04T21:54:43"/>
    <x v="2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d v="2015-02-12T21:37:23"/>
    <d v="2015-03-26T00:00:00"/>
    <x v="0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d v="2015-02-11T18:57:36"/>
    <d v="2015-03-13T17:57:36"/>
    <x v="0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d v="2015-03-16T21:54:53"/>
    <d v="2015-04-15T21:54:53"/>
    <x v="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d v="2016-03-03T06:38:28"/>
    <d v="2016-05-02T01:00:00"/>
    <x v="2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s v="audio"/>
    <d v="2016-07-05T19:22:21"/>
    <d v="2016-07-12T19:22:21"/>
    <x v="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d v="2016-08-01T00:44:22"/>
    <d v="2016-08-31T00:44:22"/>
    <x v="2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d v="2013-05-23T05:28:23"/>
    <d v="2013-07-07T05:28:23"/>
    <x v="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d v="2014-01-22T09:08:42"/>
    <d v="2014-02-19T09:08:42"/>
    <x v="3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d v="2013-06-20T23:06:22"/>
    <d v="2013-08-04T23:06:22"/>
    <x v="4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d v="2013-11-21T20:32:11"/>
    <d v="2013-12-21T20:32:11"/>
    <x v="4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d v="2016-03-11T08:54:24"/>
    <d v="2016-04-10T07:54:24"/>
    <x v="2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d v="2013-10-25T05:30:59"/>
    <d v="2013-11-26T06:30:59"/>
    <x v="4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s v="video games"/>
    <d v="2012-09-11T00:17:02"/>
    <d v="2012-10-01T00:17:02"/>
    <x v="5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d v="2015-10-18T18:04:53"/>
    <d v="2015-11-17T19:04:53"/>
    <x v="0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d v="2014-01-06T19:58:17"/>
    <d v="2014-02-05T19:58:17"/>
    <x v="3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s v="video games"/>
    <d v="2011-09-16T23:09:01"/>
    <d v="2011-10-16T23:09:01"/>
    <x v="6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s v="video games"/>
    <d v="2013-12-05T04:09:05"/>
    <d v="2014-01-04T04:09:05"/>
    <x v="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d v="2012-04-06T21:41:56"/>
    <d v="2012-05-06T21:41:56"/>
    <x v="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d v="2014-07-18T09:04:10"/>
    <d v="2014-09-11T09:04:10"/>
    <x v="3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d v="2015-12-15T04:00:11"/>
    <d v="2016-01-14T04:00:11"/>
    <x v="0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d v="2011-06-07T04:42:01"/>
    <d v="2011-07-22T04:42:01"/>
    <x v="6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d v="2016-04-19T13:35:36"/>
    <d v="2016-05-14T13:35:36"/>
    <x v="2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d v="2014-04-11T03:18:53"/>
    <d v="2014-05-11T03:18:53"/>
    <x v="3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d v="2014-12-29T22:14:52"/>
    <d v="2015-01-28T22:14:52"/>
    <x v="3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s v="video games"/>
    <d v="2012-07-11T21:44:48"/>
    <d v="2012-08-10T21:44:48"/>
    <x v="5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s v="video games"/>
    <d v="2014-06-03T15:49:43"/>
    <d v="2014-08-02T15:49:43"/>
    <x v="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d v="2014-07-09T21:53:24"/>
    <d v="2014-08-08T21:53:24"/>
    <x v="3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d v="2016-02-13T16:06:15"/>
    <d v="2016-03-14T15:06:15"/>
    <x v="2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s v="video games"/>
    <d v="2014-07-25T20:48:11"/>
    <d v="2014-08-24T20:48:11"/>
    <x v="3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d v="2014-05-16T17:08:07"/>
    <d v="2014-06-15T17:08:07"/>
    <x v="3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d v="2014-03-25T19:11:07"/>
    <d v="2014-04-24T19:11:07"/>
    <x v="3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s v="video games"/>
    <d v="2015-05-27T04:32:55"/>
    <d v="2015-06-26T04:32:55"/>
    <x v="0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d v="2015-04-29T04:27:33"/>
    <d v="2015-05-29T04:27:33"/>
    <x v="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d v="2016-03-11T19:41:12"/>
    <d v="2016-04-10T18:41:12"/>
    <x v="2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d v="2012-12-07T00:37:18"/>
    <d v="2013-01-06T00:37:18"/>
    <x v="5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d v="2016-01-27T23:22:17"/>
    <d v="2016-02-11T23:22:17"/>
    <x v="2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d v="2011-09-09T17:07:13"/>
    <d v="2011-10-09T17:07:13"/>
    <x v="6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d v="2013-07-31T12:53:40"/>
    <d v="2013-08-30T12:53:40"/>
    <x v="4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d v="2014-09-03T12:25:54"/>
    <d v="2014-10-04T03:30:00"/>
    <x v="3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d v="2014-01-21T19:01:17"/>
    <d v="2014-03-02T19:01:17"/>
    <x v="3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s v="video games"/>
    <d v="2014-03-14T18:18:15"/>
    <d v="2014-04-13T18:18:15"/>
    <x v="3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d v="2015-04-13T20:04:28"/>
    <d v="2015-05-13T20:04:28"/>
    <x v="0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d v="2016-01-15T02:39:31"/>
    <d v="2016-02-14T02:39:31"/>
    <x v="2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d v="2016-06-17T18:32:18"/>
    <d v="2016-07-14T18:12:00"/>
    <x v="2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d v="2013-10-30T01:05:25"/>
    <d v="2013-12-09T05:59:00"/>
    <x v="4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s v="video games"/>
    <d v="2016-04-19T05:19:50"/>
    <d v="2016-06-18T05:19:50"/>
    <x v="2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d v="2014-05-12T09:50:21"/>
    <d v="2014-06-11T09:50:21"/>
    <x v="3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d v="2014-02-22T03:15:27"/>
    <d v="2014-03-24T02:15:27"/>
    <x v="3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d v="2012-03-05T17:46:15"/>
    <d v="2012-04-04T16:46:15"/>
    <x v="5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d v="2014-06-23T20:40:24"/>
    <d v="2014-07-23T20:40:24"/>
    <x v="3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d v="2012-02-13T15:17:15"/>
    <d v="2012-04-13T14:17:15"/>
    <x v="5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s v="video games"/>
    <d v="2016-10-19T18:03:10"/>
    <d v="2016-11-18T19:03:10"/>
    <x v="2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d v="2012-11-07T22:23:42"/>
    <d v="2012-12-07T22:23:42"/>
    <x v="5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d v="2015-12-09T04:53:10"/>
    <d v="2016-01-08T04:53:10"/>
    <x v="0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s v="video games"/>
    <d v="2014-11-20T18:13:31"/>
    <d v="2015-01-19T08:30:00"/>
    <x v="3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d v="2014-07-15T23:27:00"/>
    <d v="2014-08-14T23:27:00"/>
    <x v="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s v="video games"/>
    <d v="2013-09-09T08:18:07"/>
    <d v="2013-10-09T08:18:07"/>
    <x v="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d v="2016-02-29T16:41:35"/>
    <d v="2016-03-30T15:41:35"/>
    <x v="2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s v="video games"/>
    <d v="2012-04-10T20:20:08"/>
    <d v="2012-06-09T20:20:08"/>
    <x v="5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d v="2015-11-25T14:21:53"/>
    <d v="2015-12-25T14:21:53"/>
    <x v="0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d v="2014-03-06T03:59:39"/>
    <d v="2014-04-05T02:59:39"/>
    <x v="3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s v="video games"/>
    <d v="2014-03-24T19:01:04"/>
    <d v="2014-04-06T19:01:04"/>
    <x v="3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d v="2011-09-13T20:56:40"/>
    <d v="2011-10-28T20:56:40"/>
    <x v="6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d v="2016-02-12T22:25:16"/>
    <d v="2016-03-13T21:25:16"/>
    <x v="2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d v="2013-05-16T16:53:45"/>
    <d v="2013-05-30T16:53:45"/>
    <x v="4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d v="2014-03-20T12:34:08"/>
    <d v="2014-04-19T12:34:08"/>
    <x v="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d v="2015-03-31T16:00:51"/>
    <d v="2015-04-30T16:00:51"/>
    <x v="0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d v="2015-07-27T14:58:50"/>
    <d v="2015-09-25T14:58:50"/>
    <x v="0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d v="2016-06-14T07:51:34"/>
    <d v="2016-07-14T07:51:34"/>
    <x v="2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s v="mobile games"/>
    <d v="2014-10-14T20:30:00"/>
    <d v="2014-11-14T21:30:00"/>
    <x v="3"/>
    <x v="1127"/>
  </r>
  <r>
    <n v="1128"/>
    <x v="1128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d v="2014-07-08T15:35:17"/>
    <d v="2014-08-07T15:35:17"/>
    <x v="3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d v="2016-05-06T06:21:33"/>
    <d v="2016-06-05T06:21:33"/>
    <x v="2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d v="2014-09-26T23:55:00"/>
    <d v="2014-11-26T00:55:00"/>
    <x v="3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d v="2015-11-24T21:47:48"/>
    <d v="2015-12-24T21:47:48"/>
    <x v="0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d v="2016-12-02T02:46:11"/>
    <d v="2017-01-01T02:46:11"/>
    <x v="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s v="mobile games"/>
    <d v="2014-07-01T09:46:21"/>
    <d v="2014-07-31T09:46:21"/>
    <x v="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d v="2014-11-15T06:50:28"/>
    <d v="2014-11-29T04:33:00"/>
    <x v="3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d v="2016-07-07T23:44:54"/>
    <d v="2016-08-06T23:44:54"/>
    <x v="2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s v="mobile games"/>
    <d v="2015-11-19T16:07:09"/>
    <d v="2015-12-19T16:07:09"/>
    <x v="0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d v="2016-03-24T19:40:21"/>
    <d v="2016-04-23T19:40:21"/>
    <x v="2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d v="2017-01-01T21:45:31"/>
    <d v="2017-01-21T21:45:31"/>
    <x v="1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d v="2014-12-02T08:20:26"/>
    <d v="2015-01-01T08:20:26"/>
    <x v="3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d v="2015-07-07T11:05:21"/>
    <d v="2015-08-06T11:05:21"/>
    <x v="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d v="2015-06-09T16:47:30"/>
    <d v="2015-07-09T16:47:30"/>
    <x v="0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d v="2015-01-18T00:08:47"/>
    <d v="2015-02-17T00:08:47"/>
    <x v="0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d v="2015-11-17T04:38:46"/>
    <d v="2015-12-17T04:38:46"/>
    <x v="0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d v="2015-03-30T04:22:00"/>
    <d v="2015-04-29T04:22:00"/>
    <x v="0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d v="2014-08-03T17:56:32"/>
    <d v="2014-10-02T17:56:32"/>
    <x v="3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d v="2014-03-25T22:52:53"/>
    <d v="2014-05-02T22:52:53"/>
    <x v="3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d v="2014-08-20T23:19:43"/>
    <d v="2014-10-19T23:19:43"/>
    <x v="3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d v="2016-11-01T04:06:21"/>
    <d v="2016-12-01T05:06:21"/>
    <x v="2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d v="2016-05-17T17:02:46"/>
    <d v="2016-06-16T17:02:46"/>
    <x v="2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d v="2015-11-09T22:54:35"/>
    <d v="2016-01-08T22:54:35"/>
    <x v="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d v="2015-08-08T02:27:43"/>
    <d v="2015-09-07T02:27:43"/>
    <x v="0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s v="food trucks"/>
    <d v="2015-04-15T17:01:52"/>
    <d v="2015-05-15T17:01:52"/>
    <x v="0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d v="2015-05-19T17:08:25"/>
    <d v="2015-06-18T17:08:25"/>
    <x v="0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d v="2015-08-07T02:36:46"/>
    <d v="2015-09-06T02:36:46"/>
    <x v="0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d v="2014-07-15T18:20:08"/>
    <d v="2014-08-14T18:20:08"/>
    <x v="3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d v="2015-01-25T01:42:42"/>
    <d v="2015-02-24T01:42:42"/>
    <x v="0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d v="2014-10-06T15:04:40"/>
    <d v="2014-12-05T16:04:40"/>
    <x v="3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s v="food trucks"/>
    <d v="2014-11-09T02:12:08"/>
    <d v="2014-12-09T02:12:08"/>
    <x v="3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d v="2015-05-30T17:26:05"/>
    <d v="2015-06-30T15:45:00"/>
    <x v="0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d v="2015-02-26T03:43:06"/>
    <d v="2015-03-28T02:43:06"/>
    <x v="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d v="2015-04-28T15:06:29"/>
    <d v="2015-05-19T15:06:29"/>
    <x v="0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s v="food trucks"/>
    <d v="2014-08-25T16:24:24"/>
    <d v="2014-09-25T16:24:24"/>
    <x v="3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d v="2014-07-10T17:22:00"/>
    <d v="2014-08-09T17:22:00"/>
    <x v="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d v="2016-05-19T17:23:02"/>
    <d v="2016-06-18T17:23:02"/>
    <x v="2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s v="food trucks"/>
    <d v="2014-06-02T05:08:50"/>
    <d v="2014-07-06T05:08:50"/>
    <x v="3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s v="food trucks"/>
    <d v="2015-05-26T11:39:02"/>
    <d v="2015-06-26T04:00:00"/>
    <x v="0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d v="2014-08-12T17:38:15"/>
    <d v="2014-09-12T17:38:15"/>
    <x v="3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s v="food trucks"/>
    <d v="2016-08-23T01:17:45"/>
    <d v="2016-09-22T01:17:45"/>
    <x v="2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s v="food trucks"/>
    <d v="2015-01-23T08:29:23"/>
    <d v="2015-02-22T08:29:23"/>
    <x v="0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d v="2015-04-30T21:26:11"/>
    <d v="2015-05-30T21:26:11"/>
    <x v="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d v="2014-10-26T19:18:47"/>
    <d v="2014-11-13T20:18:47"/>
    <x v="3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d v="2014-07-21T16:22:32"/>
    <d v="2014-08-20T16:22:32"/>
    <x v="3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d v="2015-06-29T04:27:37"/>
    <d v="2015-08-03T04:27:37"/>
    <x v="0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s v="food trucks"/>
    <d v="2016-04-08T20:12:07"/>
    <d v="2016-05-08T20:12:07"/>
    <x v="2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s v="food trucks"/>
    <d v="2015-06-15T17:28:59"/>
    <d v="2015-07-15T17:28:59"/>
    <x v="0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d v="2017-01-11T00:28:18"/>
    <d v="2017-03-06T13:00:00"/>
    <x v="1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d v="2014-09-15T15:51:36"/>
    <d v="2014-10-15T15:51:36"/>
    <x v="3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d v="2014-07-17T21:44:12"/>
    <d v="2014-08-16T21:44:12"/>
    <x v="3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s v="food trucks"/>
    <d v="2015-09-28T17:17:07"/>
    <d v="2015-10-28T17:17:07"/>
    <x v="0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d v="2014-05-22T19:21:54"/>
    <d v="2014-06-28T19:21:54"/>
    <x v="3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d v="2015-01-30T08:08:41"/>
    <d v="2015-03-01T08:08:41"/>
    <x v="0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d v="2016-12-24T19:51:28"/>
    <d v="2017-01-12T16:42:00"/>
    <x v="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d v="2016-10-13T20:40:23"/>
    <d v="2016-11-02T03:59:00"/>
    <x v="2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s v="photobooks"/>
    <d v="2017-01-06T14:23:31"/>
    <d v="2017-02-06T14:23:31"/>
    <x v="1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d v="2015-05-06T20:45:49"/>
    <d v="2015-06-08T04:00:00"/>
    <x v="0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s v="photobooks"/>
    <d v="2015-04-29T20:43:15"/>
    <d v="2015-06-01T22:42:00"/>
    <x v="0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d v="2015-04-15T21:28:43"/>
    <d v="2015-05-17T18:00:00"/>
    <x v="0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s v="photobooks"/>
    <d v="2016-12-07T16:49:00"/>
    <d v="2016-12-28T16:49:00"/>
    <x v="2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d v="2016-06-08T23:29:55"/>
    <d v="2016-06-29T23:29:55"/>
    <x v="2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d v="2014-08-01T15:58:45"/>
    <d v="2014-08-31T15:58:45"/>
    <x v="3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d v="2016-02-19T14:29:20"/>
    <d v="2016-03-20T13:29:20"/>
    <x v="2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d v="2017-01-12T12:09:38"/>
    <d v="2017-02-11T12:09:38"/>
    <x v="1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d v="2016-02-09T18:37:33"/>
    <d v="2016-04-09T17:37:33"/>
    <x v="2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d v="2015-03-09T11:42:59"/>
    <d v="2015-04-08T11:42:59"/>
    <x v="0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d v="2015-10-21T08:20:53"/>
    <d v="2015-12-20T09:00:00"/>
    <x v="0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s v="photobooks"/>
    <d v="2015-11-18T19:38:59"/>
    <d v="2015-12-18T19:38:59"/>
    <x v="0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d v="2016-05-13T15:57:14"/>
    <d v="2016-06-13T05:59:00"/>
    <x v="2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s v="photobooks"/>
    <d v="2015-11-25T14:51:26"/>
    <d v="2015-12-31T03:00:00"/>
    <x v="0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s v="photobooks"/>
    <d v="2015-06-06T18:30:00"/>
    <d v="2015-07-08T18:30:00"/>
    <x v="0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d v="2015-03-26T11:27:36"/>
    <d v="2015-04-16T11:27:36"/>
    <x v="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s v="photobooks"/>
    <d v="2016-06-15T14:34:06"/>
    <d v="2016-07-15T14:34:06"/>
    <x v="2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d v="2015-05-28T06:55:54"/>
    <d v="2015-06-27T06:55:54"/>
    <x v="0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s v="photobooks"/>
    <d v="2015-05-01T14:45:27"/>
    <d v="2015-05-31T14:45:27"/>
    <x v="0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d v="2015-10-20T17:57:13"/>
    <d v="2015-12-04T05:00:00"/>
    <x v="0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s v="photobooks"/>
    <d v="2015-05-14T12:09:11"/>
    <d v="2015-06-13T12:09:11"/>
    <x v="0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s v="photobooks"/>
    <d v="2017-02-06T18:37:33"/>
    <d v="2017-03-11T13:29:00"/>
    <x v="1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d v="2016-03-01T10:19:33"/>
    <d v="2016-03-31T10:00:00"/>
    <x v="2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s v="photobooks"/>
    <d v="2016-02-23T17:01:04"/>
    <d v="2016-03-24T16:01:04"/>
    <x v="2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d v="2017-01-26T20:18:25"/>
    <d v="2017-02-25T20:18:25"/>
    <x v="1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s v="photobooks"/>
    <d v="2015-05-08T22:36:12"/>
    <d v="2015-05-31T21:00:00"/>
    <x v="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d v="2016-05-25T20:47:41"/>
    <d v="2016-06-09T20:47:41"/>
    <x v="2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d v="2015-11-10T22:48:15"/>
    <d v="2015-11-27T01:00:00"/>
    <x v="0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s v="photobooks"/>
    <d v="2016-12-27T18:08:20"/>
    <d v="2017-01-31T18:08:20"/>
    <x v="2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d v="2015-04-10T20:10:05"/>
    <d v="2015-06-09T20:10:05"/>
    <x v="0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s v="photobooks"/>
    <d v="2014-04-30T22:09:16"/>
    <d v="2014-05-30T22:09:16"/>
    <x v="3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s v="photobooks"/>
    <d v="2015-08-31T14:47:37"/>
    <d v="2015-10-02T23:03:00"/>
    <x v="0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s v="photobooks"/>
    <d v="2016-06-14T19:25:40"/>
    <d v="2016-07-14T19:25:40"/>
    <x v="2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d v="2015-10-01T15:53:20"/>
    <d v="2015-11-01T03:00:00"/>
    <x v="0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d v="2016-09-20T11:05:13"/>
    <d v="2016-10-20T11:05:13"/>
    <x v="2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s v="photobooks"/>
    <d v="2015-07-26T15:05:12"/>
    <d v="2015-08-25T15:05:12"/>
    <x v="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d v="2016-11-06T11:24:48"/>
    <d v="2016-12-04T00:00:00"/>
    <x v="2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d v="2016-03-01T17:17:27"/>
    <d v="2016-04-01T04:00:00"/>
    <x v="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d v="2016-10-11T04:15:09"/>
    <d v="2016-11-10T05:15:09"/>
    <x v="2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s v="world music"/>
    <d v="2014-04-07T13:11:42"/>
    <d v="2014-06-06T13:11:42"/>
    <x v="3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s v="world music"/>
    <d v="2013-08-23T21:44:38"/>
    <d v="2013-10-22T21:44:38"/>
    <x v="4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s v="world music"/>
    <d v="2014-03-17T20:59:41"/>
    <d v="2014-04-21T01:00:00"/>
    <x v="3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d v="2014-07-07T22:03:36"/>
    <d v="2014-08-07T07:00:00"/>
    <x v="3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s v="world music"/>
    <d v="2011-07-30T17:30:08"/>
    <d v="2011-09-28T17:30:08"/>
    <x v="6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d v="2012-03-17T11:02:07"/>
    <d v="2012-04-16T16:00:00"/>
    <x v="5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d v="2011-01-25T23:20:30"/>
    <d v="2011-02-24T23:20:30"/>
    <x v="6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d v="2015-07-08T22:36:08"/>
    <d v="2015-08-28T01:00:00"/>
    <x v="0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d v="2013-08-20T20:21:10"/>
    <d v="2013-10-06T20:21:10"/>
    <x v="4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s v="world music"/>
    <d v="2012-01-31T22:46:14"/>
    <d v="2012-02-21T22:46:14"/>
    <x v="5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d v="2015-01-03T18:55:42"/>
    <d v="2015-02-02T18:55:42"/>
    <x v="0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d v="2013-11-05T03:14:59"/>
    <d v="2013-12-15T03:14:59"/>
    <x v="4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d v="2012-07-20T16:19:24"/>
    <d v="2012-07-28T16:00:00"/>
    <x v="5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d v="2012-08-04T06:47:45"/>
    <d v="2012-08-24T06:47:45"/>
    <x v="5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d v="2011-07-07T14:38:56"/>
    <d v="2011-08-06T14:38:56"/>
    <x v="6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d v="2011-12-06T23:06:07"/>
    <d v="2012-01-05T23:06:07"/>
    <x v="6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s v="world music"/>
    <d v="2013-05-15T00:57:37"/>
    <d v="2013-07-12T21:51:00"/>
    <x v="4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s v="world music"/>
    <d v="2014-10-11T20:06:20"/>
    <d v="2014-11-03T05:59:00"/>
    <x v="3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d v="2011-08-27T03:58:22"/>
    <d v="2011-09-11T13:18:00"/>
    <x v="6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d v="2011-05-08T21:06:11"/>
    <d v="2011-07-08T21:00:00"/>
    <x v="6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d v="2013-03-22T19:48:43"/>
    <d v="2013-04-22T21:00:00"/>
    <x v="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s v="rock"/>
    <d v="2014-05-15T14:23:54"/>
    <d v="2014-06-14T14:23:54"/>
    <x v="3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d v="2011-10-22T01:02:29"/>
    <d v="2011-12-06T02:02:29"/>
    <x v="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s v="rock"/>
    <d v="2013-04-06T07:00:55"/>
    <d v="2013-05-06T07:00:55"/>
    <x v="4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d v="2014-05-08T15:45:53"/>
    <d v="2014-06-13T06:59:00"/>
    <x v="3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d v="2012-06-07T17:46:51"/>
    <d v="2012-07-07T17:46:51"/>
    <x v="5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s v="rock"/>
    <d v="2014-07-23T15:25:31"/>
    <d v="2014-09-06T15:25:31"/>
    <x v="3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d v="2011-07-27T19:32:47"/>
    <d v="2011-09-25T19:32:47"/>
    <x v="6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d v="2013-09-26T23:42:49"/>
    <d v="2013-10-24T23:42:49"/>
    <x v="4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d v="2014-08-04T18:48:27"/>
    <d v="2014-09-03T18:48:27"/>
    <x v="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d v="2010-11-05T14:54:46"/>
    <d v="2011-01-01T04:59:00"/>
    <x v="7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d v="2013-11-01T20:17:32"/>
    <d v="2013-12-01T21:17:32"/>
    <x v="4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d v="2012-01-13T22:03:51"/>
    <d v="2012-02-12T22:03:51"/>
    <x v="5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d v="2011-02-13T02:03:10"/>
    <d v="2011-04-03T01:03:10"/>
    <x v="6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s v="rock"/>
    <d v="2013-08-01T14:40:12"/>
    <d v="2013-08-31T14:40:12"/>
    <x v="4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d v="2014-05-07T23:17:44"/>
    <d v="2014-06-09T03:59:00"/>
    <x v="3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d v="2014-01-27T20:13:40"/>
    <d v="2014-02-26T20:13:40"/>
    <x v="3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d v="2013-12-30T08:13:47"/>
    <d v="2014-01-29T08:13:47"/>
    <x v="4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s v="rock"/>
    <d v="2014-01-17T18:18:12"/>
    <d v="2014-02-16T18:18:12"/>
    <x v="3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d v="2014-02-22T02:01:10"/>
    <d v="2014-03-29T01:00:00"/>
    <x v="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d v="2013-09-30T15:54:43"/>
    <d v="2013-10-29T15:54:43"/>
    <x v="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d v="2010-10-14T15:43:35"/>
    <d v="2010-11-30T15:43:35"/>
    <x v="7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d v="2013-12-12T21:02:25"/>
    <d v="2014-01-11T21:02:25"/>
    <x v="4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d v="2013-06-24T14:02:38"/>
    <d v="2013-07-24T14:02:38"/>
    <x v="4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d v="2013-08-21T20:17:27"/>
    <d v="2013-09-20T20:17:27"/>
    <x v="4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d v="2016-03-16T19:45:12"/>
    <d v="2016-04-16T00:00:00"/>
    <x v="2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d v="2012-01-25T20:34:02"/>
    <d v="2012-03-25T19:34:02"/>
    <x v="5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d v="2013-10-14T16:24:19"/>
    <d v="2013-11-13T17:24:19"/>
    <x v="4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d v="2010-04-06T17:52:59"/>
    <d v="2010-06-15T04:00:00"/>
    <x v="7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s v="rock"/>
    <d v="2014-08-01T17:31:31"/>
    <d v="2014-08-31T17:31:31"/>
    <x v="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d v="2012-07-26T16:33:45"/>
    <d v="2012-08-30T16:33:45"/>
    <x v="5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d v="2013-07-03T20:49:47"/>
    <d v="2013-08-07T20:49:47"/>
    <x v="4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d v="2009-07-13T16:54:07"/>
    <d v="2009-09-01T04:00:00"/>
    <x v="8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s v="rock"/>
    <d v="2012-07-31T13:29:07"/>
    <d v="2012-09-04T13:29:07"/>
    <x v="5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d v="2014-05-27T13:19:26"/>
    <d v="2014-06-25T02:00:00"/>
    <x v="3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s v="rock"/>
    <d v="2014-02-12T02:22:50"/>
    <d v="2014-03-24T01:22:50"/>
    <x v="3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s v="rock"/>
    <d v="2010-12-01T18:10:54"/>
    <d v="2011-03-01T18:10:54"/>
    <x v="7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s v="rock"/>
    <d v="2013-07-08T17:50:36"/>
    <d v="2013-07-28T17:50:36"/>
    <x v="4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d v="2013-11-08T11:24:15"/>
    <d v="2013-12-09T04:59:00"/>
    <x v="4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d v="2013-02-15T17:13:09"/>
    <d v="2013-03-11T04:00:00"/>
    <x v="4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d v="2016-12-08T05:38:02"/>
    <d v="2016-12-31T16:59:00"/>
    <x v="2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s v="plays"/>
    <d v="2015-06-05T13:59:35"/>
    <d v="2015-06-20T13:59:35"/>
    <x v="0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d v="2015-02-04T09:13:47"/>
    <d v="2015-02-17T14:00:00"/>
    <x v="0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d v="2015-04-13T14:54:16"/>
    <d v="2015-06-12T14:54:16"/>
    <x v="0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s v="plays"/>
    <d v="2016-07-10T03:42:43"/>
    <d v="2016-08-10T04:00:00"/>
    <x v="2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d v="2016-12-05T03:14:05"/>
    <d v="2017-01-04T03:14:05"/>
    <x v="2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d v="2015-03-23T14:45:31"/>
    <d v="2015-04-23T06:59:00"/>
    <x v="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s v="plays"/>
    <d v="2015-03-01T15:39:51"/>
    <d v="2015-04-07T07:00:00"/>
    <x v="0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s v="plays"/>
    <d v="2015-09-09T18:20:28"/>
    <d v="2015-10-06T22:59:00"/>
    <x v="0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d v="2015-10-15T16:49:31"/>
    <d v="2015-11-14T17:49:31"/>
    <x v="0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d v="2015-10-01T10:53:17"/>
    <d v="2015-10-19T11:00:00"/>
    <x v="0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s v="plays"/>
    <d v="2015-06-29T13:44:57"/>
    <d v="2015-07-29T17:00:00"/>
    <x v="0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d v="2016-02-23T01:12:53"/>
    <d v="2016-03-14T00:12:53"/>
    <x v="2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d v="2016-04-01T17:55:58"/>
    <d v="2016-05-01T17:55:58"/>
    <x v="2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d v="2016-03-29T16:20:32"/>
    <d v="2016-04-28T16:20:32"/>
    <x v="2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d v="2015-06-14T19:32:39"/>
    <d v="2015-07-14T19:32:39"/>
    <x v="0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d v="2016-04-23T16:12:18"/>
    <d v="2016-06-01T18:57:00"/>
    <x v="2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s v="plays"/>
    <d v="2015-07-10T17:59:38"/>
    <d v="2015-07-21T03:00:00"/>
    <x v="0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d v="2016-11-01T01:23:31"/>
    <d v="2016-12-01T02:23:31"/>
    <x v="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s v="plays"/>
    <d v="2016-07-15T10:35:20"/>
    <d v="2016-07-31T11:00:00"/>
    <x v="2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d v="2017-01-12T04:40:05"/>
    <d v="2017-03-13T03:40:05"/>
    <x v="1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s v="wearables"/>
    <d v="2016-06-22T15:58:28"/>
    <d v="2016-07-21T17:30:00"/>
    <x v="2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d v="2014-11-04T10:58:54"/>
    <d v="2014-12-04T10:58:54"/>
    <x v="3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s v="wearables"/>
    <d v="2016-01-18T12:04:39"/>
    <d v="2016-02-17T12:04:39"/>
    <x v="2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s v="wearables"/>
    <d v="2016-08-29T14:43:32"/>
    <d v="2016-10-08T14:43:32"/>
    <x v="2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d v="2015-09-10T21:11:08"/>
    <d v="2015-10-15T21:11:08"/>
    <x v="0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d v="2016-07-05T16:00:50"/>
    <d v="2016-08-19T16:00:50"/>
    <x v="2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d v="2016-10-26T19:15:19"/>
    <d v="2016-11-30T20:15:19"/>
    <x v="2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d v="2015-03-19T16:52:02"/>
    <d v="2015-04-18T16:52:02"/>
    <x v="0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d v="2016-02-02T17:01:54"/>
    <d v="2016-03-03T17:01:54"/>
    <x v="2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d v="2016-08-22T16:04:20"/>
    <d v="2016-10-21T16:04:20"/>
    <x v="2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d v="2015-10-01T11:57:28"/>
    <d v="2015-11-06T01:00:00"/>
    <x v="0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d v="2016-01-24T23:05:09"/>
    <d v="2016-02-28T23:05:09"/>
    <x v="2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s v="wearables"/>
    <d v="2016-05-30T05:39:06"/>
    <d v="2016-07-21T14:00:00"/>
    <x v="2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d v="2014-12-12T01:02:52"/>
    <d v="2015-01-11T01:02:52"/>
    <x v="3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d v="2014-06-26T19:29:25"/>
    <d v="2014-07-11T16:00:00"/>
    <x v="3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d v="2016-12-01T16:34:06"/>
    <d v="2016-12-30T23:00:00"/>
    <x v="2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d v="2016-11-23T17:58:57"/>
    <d v="2016-12-23T17:58:57"/>
    <x v="2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d v="2015-04-21T15:45:25"/>
    <d v="2015-05-21T15:45:25"/>
    <x v="0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d v="2016-03-22T16:45:46"/>
    <d v="2016-04-26T06:55:00"/>
    <x v="2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d v="2016-09-13T15:12:32"/>
    <d v="2016-10-13T15:12:32"/>
    <x v="2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s v="wearables"/>
    <d v="2016-11-30T02:03:55"/>
    <d v="2016-12-30T02:03:55"/>
    <x v="2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d v="2014-12-01T19:00:28"/>
    <d v="2015-01-15T19:00:28"/>
    <x v="3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d v="2015-04-29T16:17:15"/>
    <d v="2015-05-29T16:17:15"/>
    <x v="0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d v="2016-08-30T15:25:34"/>
    <d v="2016-10-14T15:25:34"/>
    <x v="2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s v="wearables"/>
    <d v="2014-10-23T05:19:05"/>
    <d v="2014-12-02T06:19:05"/>
    <x v="3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d v="2016-06-01T06:38:29"/>
    <d v="2016-07-02T04:00:00"/>
    <x v="2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d v="2016-07-18T12:05:54"/>
    <d v="2016-08-17T12:05:54"/>
    <x v="2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d v="2016-12-28T01:26:48"/>
    <d v="2017-01-27T01:26:48"/>
    <x v="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d v="2014-06-16T02:33:45"/>
    <d v="2014-07-16T02:33:45"/>
    <x v="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d v="2016-02-10T18:34:47"/>
    <d v="2016-03-11T18:34:47"/>
    <x v="2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s v="wearables"/>
    <d v="2015-11-05T22:28:22"/>
    <d v="2015-12-05T22:28:22"/>
    <x v="0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s v="wearables"/>
    <d v="2014-11-12T20:43:48"/>
    <d v="2014-12-17T20:43:48"/>
    <x v="3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d v="2017-02-01T13:51:19"/>
    <d v="2017-03-03T13:51:19"/>
    <x v="1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d v="2015-07-03T19:17:13"/>
    <d v="2015-08-02T19:17:13"/>
    <x v="0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s v="wearables"/>
    <d v="2014-10-24T15:31:55"/>
    <d v="2014-12-08T16:31:55"/>
    <x v="3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d v="2014-07-16T14:17:33"/>
    <d v="2014-08-15T14:17:33"/>
    <x v="3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d v="2016-08-30T14:58:37"/>
    <d v="2016-10-01T14:58:37"/>
    <x v="2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d v="2015-06-17T19:35:39"/>
    <d v="2015-07-17T19:35:39"/>
    <x v="0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d v="2016-06-21T12:38:03"/>
    <d v="2016-08-19T03:59:00"/>
    <x v="2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d v="2016-06-01T18:57:19"/>
    <d v="2016-06-30T18:57:19"/>
    <x v="2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d v="2014-06-09T19:32:39"/>
    <d v="2014-07-14T19:32:39"/>
    <x v="3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d v="2013-05-28T01:49:11"/>
    <d v="2013-06-27T01:49:11"/>
    <x v="4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d v="2015-02-05T15:18:45"/>
    <d v="2015-03-07T15:18:45"/>
    <x v="0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s v="nonfiction"/>
    <d v="2014-11-20T12:08:53"/>
    <d v="2014-12-18T12:08:53"/>
    <x v="3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d v="2015-11-09T07:58:55"/>
    <d v="2015-12-16T06:59:00"/>
    <x v="0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d v="2015-11-26T00:18:54"/>
    <d v="2015-12-26T00:18:54"/>
    <x v="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d v="2016-01-13T17:45:44"/>
    <d v="2016-02-12T17:45:44"/>
    <x v="2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d v="2015-07-15T13:52:46"/>
    <d v="2015-09-05T03:59:00"/>
    <x v="0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d v="2013-02-04T02:49:48"/>
    <d v="2013-03-11T00:00:00"/>
    <x v="4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d v="2016-05-12T19:22:59"/>
    <d v="2016-06-11T19:22:59"/>
    <x v="2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s v="nonfiction"/>
    <d v="2012-10-31T06:06:45"/>
    <d v="2012-11-30T10:00:00"/>
    <x v="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d v="2013-06-05T00:56:00"/>
    <d v="2013-07-05T00:56:00"/>
    <x v="4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s v="nonfiction"/>
    <d v="2013-01-30T23:05:37"/>
    <d v="2013-03-01T05:59:00"/>
    <x v="4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d v="2011-05-26T13:42:03"/>
    <d v="2011-06-25T13:42:03"/>
    <x v="6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d v="2011-05-05T19:33:10"/>
    <d v="2011-07-06T19:33:10"/>
    <x v="6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d v="2012-07-05T21:37:00"/>
    <d v="2012-08-02T21:37:00"/>
    <x v="5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d v="2014-05-22T17:12:52"/>
    <d v="2014-06-21T17:12:52"/>
    <x v="3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d v="2013-07-09T22:25:31"/>
    <d v="2013-09-07T22:25:31"/>
    <x v="4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d v="2016-01-27T20:15:27"/>
    <d v="2016-02-15T07:59:00"/>
    <x v="2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d v="2014-11-08T16:41:46"/>
    <d v="2015-01-07T16:41:46"/>
    <x v="3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d v="2015-02-14T17:35:52"/>
    <d v="2015-03-16T16:35:52"/>
    <x v="0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s v="rock"/>
    <d v="2014-10-12T23:54:23"/>
    <d v="2014-11-27T00:54:23"/>
    <x v="3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d v="2015-10-15T00:04:10"/>
    <d v="2015-11-14T01:04:10"/>
    <x v="0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d v="2015-05-22T04:34:54"/>
    <d v="2015-06-15T04:34:54"/>
    <x v="0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d v="2014-03-12T14:15:46"/>
    <d v="2014-04-11T14:15:46"/>
    <x v="3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s v="rock"/>
    <d v="2013-10-01T00:04:50"/>
    <d v="2013-10-16T00:04:50"/>
    <x v="4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s v="rock"/>
    <d v="2015-04-07T18:12:22"/>
    <d v="2015-05-07T18:12:22"/>
    <x v="0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d v="2012-06-12T17:45:32"/>
    <d v="2012-07-12T17:45:32"/>
    <x v="5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d v="2016-11-30T22:50:33"/>
    <d v="2016-12-30T22:50:33"/>
    <x v="2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d v="2016-02-24T03:53:08"/>
    <d v="2016-03-25T02:53:08"/>
    <x v="2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d v="2016-12-16T01:35:19"/>
    <d v="2017-01-15T01:35:19"/>
    <x v="2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s v="rock"/>
    <d v="2016-11-03T16:03:26"/>
    <d v="2016-12-03T17:03:26"/>
    <x v="2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d v="2017-01-12T05:16:10"/>
    <d v="2017-02-03T04:11:00"/>
    <x v="1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s v="rock"/>
    <d v="2016-07-17T18:13:30"/>
    <d v="2016-08-01T18:13:30"/>
    <x v="2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s v="rock"/>
    <d v="2015-05-06T11:47:56"/>
    <d v="2015-06-05T11:47:56"/>
    <x v="0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d v="2015-05-17T18:18:26"/>
    <d v="2015-06-09T02:00:00"/>
    <x v="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d v="2016-11-29T05:08:45"/>
    <d v="2016-12-29T05:08:45"/>
    <x v="2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d v="2013-04-06T19:12:16"/>
    <d v="2013-05-06T19:12:16"/>
    <x v="4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d v="2016-12-03T01:47:58"/>
    <d v="2016-12-23T01:47:58"/>
    <x v="2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d v="2015-06-05T17:38:42"/>
    <d v="2015-07-05T17:38:42"/>
    <x v="0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d v="2016-03-04T16:32:01"/>
    <d v="2016-04-29T12:11:00"/>
    <x v="2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d v="2015-06-29T15:31:29"/>
    <d v="2015-07-29T15:31:29"/>
    <x v="0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d v="2015-05-02T22:06:35"/>
    <d v="2015-06-03T04:30:00"/>
    <x v="0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d v="2016-09-21T14:45:17"/>
    <d v="2016-10-17T16:14:00"/>
    <x v="2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d v="2016-07-14T11:32:37"/>
    <d v="2016-08-13T11:32:37"/>
    <x v="2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s v="rock"/>
    <d v="2015-03-24T19:16:46"/>
    <d v="2015-04-27T17:12:00"/>
    <x v="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d v="2015-07-08T15:36:58"/>
    <d v="2015-08-22T04:59:00"/>
    <x v="0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s v="rock"/>
    <d v="2016-02-01T03:43:06"/>
    <d v="2016-03-03T03:43:06"/>
    <x v="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s v="rock"/>
    <d v="2016-07-02T16:22:03"/>
    <d v="2016-08-01T16:22:03"/>
    <x v="2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d v="2017-01-17T03:28:46"/>
    <d v="2017-03-01T03:00:00"/>
    <x v="1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s v="rock"/>
    <d v="2016-12-15T21:48:01"/>
    <d v="2017-01-14T21:48:01"/>
    <x v="2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d v="2015-01-14T23:58:02"/>
    <d v="2015-02-13T23:58:02"/>
    <x v="0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s v="rock"/>
    <d v="2016-09-27T22:01:50"/>
    <d v="2016-10-27T21:19:00"/>
    <x v="2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d v="2016-06-05T20:58:54"/>
    <d v="2016-07-05T20:58:54"/>
    <x v="2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s v="rock"/>
    <d v="2014-09-07T00:06:13"/>
    <d v="2014-10-07T00:06:13"/>
    <x v="3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s v="rock"/>
    <d v="2016-05-08T08:11:13"/>
    <d v="2016-06-12T05:30:00"/>
    <x v="2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s v="rock"/>
    <d v="2013-05-05T23:54:34"/>
    <d v="2013-05-26T23:54:34"/>
    <x v="4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d v="2015-03-02T01:16:51"/>
    <d v="2015-05-01T00:16:51"/>
    <x v="0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s v="rock"/>
    <d v="2013-06-26T01:30:35"/>
    <d v="2013-07-26T01:30:35"/>
    <x v="4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d v="2015-01-28T12:14:45"/>
    <d v="2015-02-22T12:14:45"/>
    <x v="0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d v="2014-10-29T16:20:01"/>
    <d v="2014-11-28T17:20:01"/>
    <x v="3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d v="2015-10-20T10:23:27"/>
    <d v="2015-12-12T10:00:00"/>
    <x v="0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d v="2014-07-18T12:52:58"/>
    <d v="2014-08-12T12:52:58"/>
    <x v="3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s v="translations"/>
    <d v="2015-10-14T20:55:56"/>
    <d v="2015-11-13T21:55:56"/>
    <x v="0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d v="2014-11-02T03:12:15"/>
    <d v="2015-01-01T04:12:15"/>
    <x v="3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d v="2016-04-19T07:38:40"/>
    <d v="2016-06-03T07:38:40"/>
    <x v="2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s v="translations"/>
    <d v="2015-01-09T01:25:00"/>
    <d v="2015-02-06T01:25:00"/>
    <x v="0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d v="2014-11-04T01:31:39"/>
    <d v="2014-12-04T01:31:39"/>
    <x v="3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d v="2015-12-22T10:29:30"/>
    <d v="2016-02-20T10:29:30"/>
    <x v="0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d v="2016-12-04T06:04:27"/>
    <d v="2017-01-03T06:04:27"/>
    <x v="2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d v="2015-07-07T16:13:11"/>
    <d v="2015-08-16T16:13:11"/>
    <x v="0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d v="2015-10-22T22:13:39"/>
    <d v="2015-11-21T23:13:39"/>
    <x v="0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d v="2015-08-16T03:36:14"/>
    <d v="2015-09-15T11:11:00"/>
    <x v="0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d v="2016-01-26T10:57:14"/>
    <d v="2016-02-25T10:57:14"/>
    <x v="2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d v="2016-09-09T10:56:59"/>
    <d v="2016-10-09T10:56:59"/>
    <x v="2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d v="2016-06-03T16:01:26"/>
    <d v="2016-06-28T16:01:26"/>
    <x v="2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d v="2015-01-09T21:58:29"/>
    <d v="2015-02-08T21:58:29"/>
    <x v="0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d v="2016-08-22T05:45:04"/>
    <d v="2016-09-21T05:45:04"/>
    <x v="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s v="translations"/>
    <d v="2015-12-02T08:38:51"/>
    <d v="2016-01-01T08:38:51"/>
    <x v="0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d v="2016-11-02T17:13:22"/>
    <d v="2016-11-15T18:13:22"/>
    <x v="2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d v="2015-03-30T03:09:19"/>
    <d v="2015-04-29T03:09:19"/>
    <x v="0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d v="2015-06-25T09:22:00"/>
    <d v="2015-08-24T09:22:00"/>
    <x v="0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d v="2016-08-19T20:26:25"/>
    <d v="2016-09-18T20:26:25"/>
    <x v="2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d v="2016-03-03T09:06:57"/>
    <d v="2016-04-02T08:06:57"/>
    <x v="2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d v="2015-03-11T01:27:22"/>
    <d v="2015-04-10T01:27:22"/>
    <x v="0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d v="2014-11-18T19:31:28"/>
    <d v="2014-12-19T19:31:28"/>
    <x v="3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d v="2015-10-27T05:03:36"/>
    <d v="2015-11-26T06:03:36"/>
    <x v="0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d v="2015-06-20T18:43:48"/>
    <d v="2015-07-20T18:43:48"/>
    <x v="0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d v="2016-10-30T15:01:15"/>
    <d v="2016-12-10T11:00:00"/>
    <x v="2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d v="2015-05-18T18:24:38"/>
    <d v="2015-06-08T15:00:00"/>
    <x v="0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d v="2015-09-11T18:43:40"/>
    <d v="2015-10-11T18:43:40"/>
    <x v="0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d v="2016-01-22T08:24:17"/>
    <d v="2016-02-21T08:24:17"/>
    <x v="2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s v="translations"/>
    <d v="2014-06-06T12:45:39"/>
    <d v="2014-07-13T04:59:00"/>
    <x v="3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d v="2016-03-28T20:54:59"/>
    <d v="2016-04-27T13:55:00"/>
    <x v="2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d v="2015-02-05T19:55:01"/>
    <d v="2015-03-07T19:55:01"/>
    <x v="0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d v="2016-04-26T17:57:43"/>
    <d v="2016-05-26T17:57:43"/>
    <x v="2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d v="2015-07-13T18:22:49"/>
    <d v="2015-09-11T18:22:49"/>
    <x v="0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d v="2016-04-25T15:29:18"/>
    <d v="2016-05-25T15:29:18"/>
    <x v="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d v="2016-12-03T22:13:29"/>
    <d v="2017-01-02T22:13:29"/>
    <x v="2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d v="2015-07-14T20:57:42"/>
    <d v="2015-09-12T20:57:42"/>
    <x v="0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d v="2015-05-15T13:00:55"/>
    <d v="2015-06-14T13:00:55"/>
    <x v="0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d v="2016-04-01T10:44:38"/>
    <d v="2016-04-21T10:44:38"/>
    <x v="2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d v="2016-06-08T17:32:14"/>
    <d v="2016-07-08T17:32:14"/>
    <x v="2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d v="2015-04-21T22:28:38"/>
    <d v="2015-05-22T05:25:00"/>
    <x v="0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d v="2015-03-23T19:28:25"/>
    <d v="2015-05-10T19:28:25"/>
    <x v="0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d v="2016-01-21T04:06:37"/>
    <d v="2016-02-20T04:06:37"/>
    <x v="2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d v="2014-10-19T23:00:59"/>
    <d v="2014-11-19T00:00:59"/>
    <x v="3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d v="2014-06-28T16:52:43"/>
    <d v="2014-07-28T16:52:43"/>
    <x v="3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d v="2017-03-01T16:42:27"/>
    <d v="2017-04-15T15:42:27"/>
    <x v="1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s v="translations"/>
    <d v="2016-04-03T20:48:00"/>
    <d v="2016-04-24T21:59:00"/>
    <x v="2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d v="2014-07-12T16:08:40"/>
    <d v="2014-09-05T13:39:00"/>
    <x v="3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s v="translations"/>
    <d v="2016-12-04T16:02:45"/>
    <d v="2017-01-03T16:02:45"/>
    <x v="2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d v="2015-10-12T21:30:44"/>
    <d v="2015-11-11T22:30:44"/>
    <x v="0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d v="2014-07-11T16:56:00"/>
    <d v="2014-08-11T04:00:00"/>
    <x v="3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d v="2015-11-04T04:54:56"/>
    <d v="2015-12-02T17:25:00"/>
    <x v="0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d v="2014-10-03T21:31:38"/>
    <d v="2014-11-30T23:45:00"/>
    <x v="3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s v="radio &amp; podcasts"/>
    <d v="2014-09-17T15:29:14"/>
    <d v="2014-10-21T00:00:00"/>
    <x v="3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d v="2013-03-11T15:54:31"/>
    <d v="2013-04-10T15:54:31"/>
    <x v="4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d v="2013-02-21T21:52:18"/>
    <d v="2013-04-07T20:52:18"/>
    <x v="4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d v="2013-01-17T15:52:38"/>
    <d v="2013-02-16T15:52:38"/>
    <x v="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d v="2012-02-20T17:37:32"/>
    <d v="2012-03-22T03:00:00"/>
    <x v="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s v="radio &amp; podcasts"/>
    <d v="2015-12-02T04:07:46"/>
    <d v="2016-01-12T05:00:00"/>
    <x v="0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d v="2012-01-25T19:14:45"/>
    <d v="2012-03-25T18:14:45"/>
    <x v="5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d v="2011-04-13T00:20:49"/>
    <d v="2011-06-12T00:20:49"/>
    <x v="6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s v="radio &amp; podcasts"/>
    <d v="2013-01-16T14:21:49"/>
    <d v="2013-02-15T14:21:49"/>
    <x v="4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d v="2012-12-07T19:51:03"/>
    <d v="2012-12-28T19:51:03"/>
    <x v="5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d v="2015-03-10T22:58:54"/>
    <d v="2015-04-09T22:58:54"/>
    <x v="0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d v="2013-09-16T13:01:43"/>
    <d v="2013-10-16T13:01:43"/>
    <x v="4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d v="2012-01-31T23:30:39"/>
    <d v="2012-03-01T23:30:39"/>
    <x v="5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d v="2013-08-14T17:28:12"/>
    <d v="2013-09-13T17:28:12"/>
    <x v="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d v="2014-11-17T17:21:03"/>
    <d v="2014-12-20T04:59:00"/>
    <x v="3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d v="2011-08-11T01:00:22"/>
    <d v="2011-09-10T01:00:22"/>
    <x v="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d v="2011-10-24T14:46:44"/>
    <d v="2011-12-23T03:00:00"/>
    <x v="6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d v="2013-04-30T20:55:13"/>
    <d v="2013-05-14T20:55:13"/>
    <x v="4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d v="2014-04-25T17:53:09"/>
    <d v="2014-05-10T03:59:00"/>
    <x v="3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d v="2013-07-09T22:24:59"/>
    <d v="2013-07-26T17:00:00"/>
    <x v="4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d v="2013-10-03T22:09:05"/>
    <d v="2013-11-02T22:09:05"/>
    <x v="4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d v="2012-08-15T20:35:36"/>
    <d v="2012-09-07T07:51:00"/>
    <x v="5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d v="2016-06-27T04:37:55"/>
    <d v="2016-07-22T04:37:55"/>
    <x v="2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d v="2012-05-24T04:49:23"/>
    <d v="2012-07-21T14:51:00"/>
    <x v="5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d v="2015-05-06T19:06:13"/>
    <d v="2015-06-20T19:06:13"/>
    <x v="0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d v="2015-01-28T04:02:41"/>
    <d v="2015-02-27T04:02:41"/>
    <x v="0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d v="2016-07-03T22:01:11"/>
    <d v="2016-08-02T22:01:11"/>
    <x v="2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d v="2013-12-06T13:31:00"/>
    <d v="2014-01-05T13:31:00"/>
    <x v="4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d v="2012-10-16T14:40:52"/>
    <d v="2012-11-15T15:40:52"/>
    <x v="5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d v="2013-09-03T13:27:54"/>
    <d v="2013-10-02T13:27:54"/>
    <x v="4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s v="fiction"/>
    <d v="2014-12-18T17:07:23"/>
    <d v="2015-02-15T15:38:00"/>
    <x v="3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d v="2011-05-19T21:14:06"/>
    <d v="2011-06-18T21:14:06"/>
    <x v="6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d v="2013-05-17T20:47:55"/>
    <d v="2013-06-16T20:47:55"/>
    <x v="4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d v="2015-03-04T17:20:13"/>
    <d v="2015-04-03T15:38:00"/>
    <x v="0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d v="2011-07-28T18:57:11"/>
    <d v="2011-08-27T18:57:11"/>
    <x v="6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d v="2014-07-18T11:24:19"/>
    <d v="2014-09-16T11:24:19"/>
    <x v="3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d v="2013-06-19T15:25:22"/>
    <d v="2013-07-31T19:43:00"/>
    <x v="4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d v="2014-07-20T23:36:18"/>
    <d v="2014-09-03T23:36:18"/>
    <x v="3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d v="2016-06-06T00:10:33"/>
    <d v="2016-08-05T00:10:33"/>
    <x v="2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d v="2013-04-01T21:42:37"/>
    <d v="2013-05-01T21:42:37"/>
    <x v="4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s v="photobooks"/>
    <d v="2015-06-08T14:00:23"/>
    <d v="2015-07-08T14:00:23"/>
    <x v="0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d v="2016-02-26T13:01:20"/>
    <d v="2016-03-25T22:00:00"/>
    <x v="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d v="2016-08-24T08:20:01"/>
    <d v="2016-10-23T08:20:01"/>
    <x v="2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s v="photobooks"/>
    <d v="2014-05-13T15:47:04"/>
    <d v="2014-06-10T08:33:00"/>
    <x v="3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d v="2016-02-14T10:38:23"/>
    <d v="2016-03-22T20:01:00"/>
    <x v="2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d v="2014-06-24T18:51:44"/>
    <d v="2014-07-24T18:51:44"/>
    <x v="3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d v="2010-03-17T10:48:29"/>
    <d v="2010-05-15T08:10:00"/>
    <x v="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s v="photobooks"/>
    <d v="2014-05-27T14:44:41"/>
    <d v="2014-06-27T14:44:41"/>
    <x v="3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d v="2017-01-16T12:48:05"/>
    <d v="2017-02-14T22:59:00"/>
    <x v="1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s v="photobooks"/>
    <d v="2014-06-19T09:14:38"/>
    <d v="2014-07-19T09:14:38"/>
    <x v="3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d v="2015-10-19T14:00:04"/>
    <d v="2015-11-18T15:00:04"/>
    <x v="0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d v="2017-01-06T16:25:39"/>
    <d v="2017-02-05T16:25:39"/>
    <x v="1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d v="2014-06-16T15:17:46"/>
    <d v="2014-07-16T15:17:46"/>
    <x v="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d v="2015-08-18T14:20:40"/>
    <d v="2015-09-27T14:20:40"/>
    <x v="0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d v="2016-02-15T06:04:57"/>
    <d v="2016-03-16T05:04:57"/>
    <x v="2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d v="2016-09-06T11:11:32"/>
    <d v="2016-10-06T14:00:00"/>
    <x v="2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d v="2014-11-05T13:35:53"/>
    <d v="2014-12-06T06:00:00"/>
    <x v="3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s v="photobooks"/>
    <d v="2014-05-01T19:40:52"/>
    <d v="2014-05-31T19:40:52"/>
    <x v="3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d v="2014-05-23T17:48:03"/>
    <d v="2014-06-20T21:59:00"/>
    <x v="3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d v="2014-11-12T20:35:13"/>
    <d v="2014-12-19T04:00:00"/>
    <x v="3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d v="2016-05-03T04:01:31"/>
    <d v="2016-06-07T04:01:31"/>
    <x v="2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d v="2014-09-17T19:55:39"/>
    <d v="2014-10-17T19:55:39"/>
    <x v="3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s v="photobooks"/>
    <d v="2014-11-21T18:01:56"/>
    <d v="2014-12-23T00:00:00"/>
    <x v="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s v="photobooks"/>
    <d v="2017-01-21T12:01:30"/>
    <d v="2017-02-20T12:01:30"/>
    <x v="1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s v="photobooks"/>
    <d v="2016-07-19T16:52:18"/>
    <d v="2016-08-18T16:52:18"/>
    <x v="2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d v="2015-12-01T06:37:27"/>
    <d v="2016-01-19T06:37:27"/>
    <x v="0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s v="photobooks"/>
    <d v="2017-02-14T14:24:46"/>
    <d v="2017-03-14T13:24:46"/>
    <x v="1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d v="2017-01-01T17:35:22"/>
    <d v="2017-02-01T00:00:00"/>
    <x v="1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d v="2015-02-17T15:05:20"/>
    <d v="2015-03-19T14:05:20"/>
    <x v="0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s v="photobooks"/>
    <d v="2015-09-28T18:24:55"/>
    <d v="2015-10-23T18:24:55"/>
    <x v="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d v="2014-10-29T19:15:26"/>
    <d v="2014-12-01T03:00:00"/>
    <x v="3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s v="photobooks"/>
    <d v="2016-01-22T11:24:25"/>
    <d v="2016-02-15T15:00:00"/>
    <x v="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s v="photobooks"/>
    <d v="2016-03-14T00:02:57"/>
    <d v="2016-05-02T03:59:00"/>
    <x v="2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d v="2015-08-05T16:11:02"/>
    <d v="2015-09-04T16:11:02"/>
    <x v="0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s v="photobooks"/>
    <d v="2016-04-24T19:53:51"/>
    <d v="2016-05-23T22:00:00"/>
    <x v="2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d v="2015-07-28T19:15:10"/>
    <d v="2015-08-27T19:15:10"/>
    <x v="0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d v="2016-07-01T07:33:47"/>
    <d v="2016-08-06T18:00:00"/>
    <x v="2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s v="photobooks"/>
    <d v="2014-12-08T18:46:10"/>
    <d v="2015-01-22T18:46:10"/>
    <x v="3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d v="2016-12-01T22:03:39"/>
    <d v="2017-01-03T22:03:39"/>
    <x v="2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s v="photobooks"/>
    <d v="2014-10-27T00:10:16"/>
    <d v="2014-11-26T01:15:00"/>
    <x v="3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d v="2014-12-01T17:05:38"/>
    <d v="2014-12-31T17:05:38"/>
    <x v="3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d v="2015-06-15T23:55:00"/>
    <d v="2015-06-30T23:55:00"/>
    <x v="0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d v="2014-10-23T12:13:54"/>
    <d v="2014-11-22T13:13:54"/>
    <x v="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d v="2015-02-18T01:13:44"/>
    <d v="2015-04-01T00:18:00"/>
    <x v="0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d v="2015-01-27T21:13:54"/>
    <d v="2015-03-02T21:16:00"/>
    <x v="0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d v="2014-07-19T05:06:39"/>
    <d v="2014-09-17T05:06:39"/>
    <x v="3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d v="2017-02-16T10:14:42"/>
    <d v="2017-02-23T10:14:42"/>
    <x v="1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d v="2015-10-09T21:10:20"/>
    <d v="2015-11-08T22:10:20"/>
    <x v="0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d v="2015-10-04T03:15:59"/>
    <d v="2015-11-03T04:15:59"/>
    <x v="0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s v="nature"/>
    <d v="2016-04-12T10:47:14"/>
    <d v="2016-05-12T10:47:14"/>
    <x v="2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d v="2015-04-27T19:47:19"/>
    <d v="2015-05-27T19:47:19"/>
    <x v="0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d v="2014-09-10T16:31:48"/>
    <d v="2014-10-01T03:59:00"/>
    <x v="3"/>
    <x v="1552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d v="2015-08-03T06:47:27"/>
    <d v="2015-09-02T06:47:27"/>
    <x v="0"/>
    <x v="1553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d v="2015-07-03T06:03:10"/>
    <d v="2015-08-02T06:03:10"/>
    <x v="0"/>
    <x v="155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d v="2015-08-25T14:43:52"/>
    <d v="2015-09-17T17:00:00"/>
    <x v="0"/>
    <x v="1555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d v="2016-06-04T03:40:24"/>
    <d v="2016-07-04T03:40:24"/>
    <x v="2"/>
    <x v="1556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d v="2014-08-20T15:40:33"/>
    <d v="2014-09-20T15:40:33"/>
    <x v="3"/>
    <x v="1557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d v="2015-06-30T09:32:39"/>
    <d v="2015-08-28T12:12:00"/>
    <x v="0"/>
    <x v="1558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s v="nature"/>
    <d v="2015-04-14T01:16:39"/>
    <d v="2015-04-29T01:16:39"/>
    <x v="0"/>
    <x v="155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s v="nature"/>
    <d v="2014-10-24T00:29:53"/>
    <d v="2014-11-13T01:29:53"/>
    <x v="3"/>
    <x v="156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d v="2013-10-08T01:00:03"/>
    <d v="2013-11-07T02:00:03"/>
    <x v="4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d v="2009-09-23T13:35:16"/>
    <d v="2009-12-02T00:50:00"/>
    <x v="8"/>
    <x v="1562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s v="art books"/>
    <d v="2014-01-13T17:49:11"/>
    <d v="2014-03-14T16:49:11"/>
    <x v="3"/>
    <x v="156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d v="2015-04-27T08:48:29"/>
    <d v="2015-05-28T20:05:00"/>
    <x v="0"/>
    <x v="156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d v="2011-05-09T17:31:01"/>
    <d v="2011-06-08T17:31:01"/>
    <x v="6"/>
    <x v="156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d v="2016-06-28T22:00:04"/>
    <d v="2016-07-27T22:00:00"/>
    <x v="2"/>
    <x v="1566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d v="2014-02-01T22:29:05"/>
    <d v="2014-02-17T00:00:00"/>
    <x v="3"/>
    <x v="1567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s v="art books"/>
    <d v="2014-11-19T01:29:45"/>
    <d v="2014-12-24T01:29:45"/>
    <x v="3"/>
    <x v="1568"/>
  </r>
  <r>
    <n v="1569"/>
    <x v="1569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d v="2013-04-25T16:18:34"/>
    <d v="2013-05-25T16:18:34"/>
    <x v="4"/>
    <x v="1569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d v="2016-03-09T19:31:22"/>
    <d v="2016-04-08T18:31:22"/>
    <x v="2"/>
    <x v="157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d v="2015-05-20T18:28:03"/>
    <d v="2015-06-19T18:28:03"/>
    <x v="0"/>
    <x v="157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d v="2016-02-04T00:47:39"/>
    <d v="2016-02-28T23:59:00"/>
    <x v="2"/>
    <x v="157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d v="2017-02-20T00:00:02"/>
    <d v="2017-04-01T03:59:00"/>
    <x v="1"/>
    <x v="157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d v="2015-01-13T22:15:29"/>
    <d v="2015-02-17T22:15:29"/>
    <x v="0"/>
    <x v="157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d v="2014-06-09T12:34:56"/>
    <d v="2014-07-09T12:34:56"/>
    <x v="3"/>
    <x v="1575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d v="2015-05-16T21:06:08"/>
    <d v="2015-06-30T21:06:08"/>
    <x v="0"/>
    <x v="1576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s v="art books"/>
    <d v="2012-05-25T20:20:48"/>
    <d v="2012-07-24T20:20:48"/>
    <x v="5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s v="art books"/>
    <d v="2010-08-09T01:34:51"/>
    <d v="2010-09-02T02:00:00"/>
    <x v="7"/>
    <x v="1578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d v="2013-07-26T23:54:51"/>
    <d v="2013-08-28T23:54:51"/>
    <x v="4"/>
    <x v="1579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d v="2012-03-22T01:12:06"/>
    <d v="2012-05-21T01:12:06"/>
    <x v="5"/>
    <x v="158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d v="2015-11-17T10:46:30"/>
    <d v="2015-12-19T10:46:30"/>
    <x v="0"/>
    <x v="1581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d v="2015-08-30T18:57:33"/>
    <d v="2015-10-26T21:20:00"/>
    <x v="0"/>
    <x v="1582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d v="2014-08-26T21:43:11"/>
    <d v="2014-09-25T21:43:11"/>
    <x v="3"/>
    <x v="158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d v="2014-05-20T15:35:01"/>
    <d v="2014-05-30T15:35:01"/>
    <x v="3"/>
    <x v="1584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d v="2016-12-03T21:29:28"/>
    <d v="2016-12-25T11:00:00"/>
    <x v="2"/>
    <x v="1585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d v="2015-03-06T02:30:22"/>
    <d v="2015-04-05T01:30:22"/>
    <x v="0"/>
    <x v="158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d v="2014-11-13T22:49:25"/>
    <d v="2014-12-13T22:49:25"/>
    <x v="3"/>
    <x v="1587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d v="2015-01-01T05:59:59"/>
    <d v="2015-01-31T20:12:00"/>
    <x v="0"/>
    <x v="1588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d v="2015-09-09T23:38:06"/>
    <d v="2015-10-09T23:38:06"/>
    <x v="0"/>
    <x v="1589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s v="places"/>
    <d v="2015-08-24T20:34:24"/>
    <d v="2015-09-23T20:34:24"/>
    <x v="0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d v="2016-03-04T17:25:41"/>
    <d v="2016-04-03T16:25:41"/>
    <x v="2"/>
    <x v="159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d v="2015-02-11T01:44:45"/>
    <d v="2015-03-28T00:44:45"/>
    <x v="0"/>
    <x v="1592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s v="places"/>
    <d v="2015-01-29T20:17:35"/>
    <d v="2015-02-28T20:17:35"/>
    <x v="0"/>
    <x v="1593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d v="2016-03-16T17:06:22"/>
    <d v="2016-05-15T16:21:00"/>
    <x v="2"/>
    <x v="1594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s v="places"/>
    <d v="2014-05-21T01:12:08"/>
    <d v="2014-06-18T20:13:00"/>
    <x v="3"/>
    <x v="1595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s v="places"/>
    <d v="2014-10-29T10:19:29"/>
    <d v="2014-12-13T11:19:29"/>
    <x v="3"/>
    <x v="1596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d v="2016-08-21T08:29:57"/>
    <d v="2016-09-20T08:29:57"/>
    <x v="2"/>
    <x v="159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d v="2015-05-27T16:00:58"/>
    <d v="2015-07-26T16:00:58"/>
    <x v="0"/>
    <x v="159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d v="2016-03-09T12:56:16"/>
    <d v="2016-04-08T11:56:16"/>
    <x v="2"/>
    <x v="1599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s v="places"/>
    <d v="2014-06-01T01:22:32"/>
    <d v="2014-07-15T05:11:00"/>
    <x v="3"/>
    <x v="16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d v="2011-04-05T02:13:53"/>
    <d v="2011-05-05T02:13:53"/>
    <x v="6"/>
    <x v="160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d v="2011-09-02T07:08:37"/>
    <d v="2011-10-14T23:00:00"/>
    <x v="6"/>
    <x v="1602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s v="rock"/>
    <d v="2011-11-29T04:04:19"/>
    <d v="2012-01-28T04:04:19"/>
    <x v="6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d v="2012-02-06T20:17:15"/>
    <d v="2012-03-17T19:17:15"/>
    <x v="5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s v="rock"/>
    <d v="2011-07-23T00:18:33"/>
    <d v="2011-08-01T07:00:00"/>
    <x v="6"/>
    <x v="1605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d v="2010-12-24T02:40:38"/>
    <d v="2011-03-24T01:40:38"/>
    <x v="7"/>
    <x v="1606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d v="2012-05-24T19:24:11"/>
    <d v="2012-06-14T19:24:11"/>
    <x v="5"/>
    <x v="1607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d v="2013-11-29T19:56:26"/>
    <d v="2014-01-01T05:26:00"/>
    <x v="4"/>
    <x v="1608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d v="2011-09-10T00:01:49"/>
    <d v="2011-11-02T08:00:00"/>
    <x v="6"/>
    <x v="1609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d v="2012-11-15T22:11:50"/>
    <d v="2012-12-15T22:11:50"/>
    <x v="5"/>
    <x v="161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d v="2013-05-15T00:00:32"/>
    <d v="2013-06-05T00:00:32"/>
    <x v="4"/>
    <x v="161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d v="2012-12-03T20:59:44"/>
    <d v="2013-01-02T20:59:44"/>
    <x v="5"/>
    <x v="1612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s v="rock"/>
    <d v="2012-06-22T01:40:02"/>
    <d v="2012-07-22T01:40:02"/>
    <x v="5"/>
    <x v="1613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s v="rock"/>
    <d v="2014-06-04T23:32:49"/>
    <d v="2014-08-03T17:00:00"/>
    <x v="3"/>
    <x v="1614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s v="rock"/>
    <d v="2011-10-29T01:13:16"/>
    <d v="2011-12-13T02:13:16"/>
    <x v="6"/>
    <x v="1615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d v="2012-10-12T17:10:21"/>
    <d v="2012-11-22T22:00:00"/>
    <x v="5"/>
    <x v="1616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d v="2013-09-29T15:56:28"/>
    <d v="2013-11-01T19:00:00"/>
    <x v="4"/>
    <x v="1617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d v="2013-01-27T15:42:15"/>
    <d v="2013-03-08T15:42:15"/>
    <x v="4"/>
    <x v="1618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s v="rock"/>
    <d v="2014-08-25T04:28:06"/>
    <d v="2014-09-15T04:28:06"/>
    <x v="3"/>
    <x v="1619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s v="rock"/>
    <d v="2013-02-16T08:09:00"/>
    <d v="2013-02-23T08:09:00"/>
    <x v="4"/>
    <x v="162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d v="2012-04-04T14:33:35"/>
    <d v="2012-05-28T03:59:00"/>
    <x v="5"/>
    <x v="162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d v="2014-11-07T07:04:34"/>
    <d v="2014-12-17T07:59:00"/>
    <x v="3"/>
    <x v="162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d v="2013-06-28T16:31:29"/>
    <d v="2013-08-27T16:31:29"/>
    <x v="4"/>
    <x v="1623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d v="2012-11-30T08:48:55"/>
    <d v="2013-01-09T08:48:55"/>
    <x v="5"/>
    <x v="162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s v="rock"/>
    <d v="2012-08-14T16:47:33"/>
    <d v="2012-09-11T16:47:33"/>
    <x v="5"/>
    <x v="162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s v="rock"/>
    <d v="2013-11-01T20:21:07"/>
    <d v="2013-12-01T21:21:07"/>
    <x v="4"/>
    <x v="1626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d v="2012-10-23T16:58:09"/>
    <d v="2012-11-26T04:59:00"/>
    <x v="5"/>
    <x v="1627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d v="2014-05-15T17:41:22"/>
    <d v="2014-06-17T17:41:22"/>
    <x v="3"/>
    <x v="1628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s v="rock"/>
    <d v="2014-01-06T20:48:53"/>
    <d v="2014-02-20T20:48:53"/>
    <x v="3"/>
    <x v="1629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d v="2012-01-31T20:06:15"/>
    <d v="2012-03-02T06:59:00"/>
    <x v="5"/>
    <x v="163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d v="2012-09-12T20:37:41"/>
    <d v="2012-10-12T20:37:41"/>
    <x v="5"/>
    <x v="163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s v="rock"/>
    <d v="2011-07-26T08:10:54"/>
    <d v="2011-09-24T08:10:54"/>
    <x v="6"/>
    <x v="1632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d v="2011-12-19T21:12:36"/>
    <d v="2012-01-16T05:00:00"/>
    <x v="6"/>
    <x v="1633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s v="rock"/>
    <d v="2011-04-25T04:33:21"/>
    <d v="2011-06-02T05:59:00"/>
    <x v="6"/>
    <x v="1634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s v="rock"/>
    <d v="2016-05-12T20:51:01"/>
    <d v="2016-07-11T20:51:01"/>
    <x v="2"/>
    <x v="1635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d v="2011-04-30T02:04:48"/>
    <d v="2011-06-12T04:00:00"/>
    <x v="6"/>
    <x v="163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d v="2009-11-05T18:02:20"/>
    <d v="2009-12-31T23:39:00"/>
    <x v="8"/>
    <x v="1637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d v="2013-01-14T16:29:28"/>
    <d v="2013-02-28T21:25:00"/>
    <x v="4"/>
    <x v="163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d v="2012-02-02T15:39:25"/>
    <d v="2012-03-03T15:39:25"/>
    <x v="5"/>
    <x v="1639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d v="2010-07-20T05:32:35"/>
    <d v="2010-08-03T01:59:00"/>
    <x v="7"/>
    <x v="164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d v="2014-11-19T14:19:04"/>
    <d v="2014-12-19T14:19:04"/>
    <x v="3"/>
    <x v="1641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d v="2011-05-25T00:35:27"/>
    <d v="2011-06-14T00:35:27"/>
    <x v="6"/>
    <x v="1642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s v="pop"/>
    <d v="2012-08-25T19:46:52"/>
    <d v="2012-09-24T19:46:52"/>
    <x v="5"/>
    <x v="1643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d v="2012-09-23T01:26:00"/>
    <d v="2012-11-22T02:26:00"/>
    <x v="5"/>
    <x v="1644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s v="pop"/>
    <d v="2013-09-04T14:49:00"/>
    <d v="2013-09-18T14:49:00"/>
    <x v="4"/>
    <x v="164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d v="2014-07-13T10:48:23"/>
    <d v="2014-08-14T18:11:00"/>
    <x v="3"/>
    <x v="1646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s v="pop"/>
    <d v="2012-05-10T09:49:37"/>
    <d v="2012-06-09T09:49:37"/>
    <x v="5"/>
    <x v="164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s v="pop"/>
    <d v="2011-02-18T16:54:42"/>
    <d v="2011-03-20T15:54:42"/>
    <x v="6"/>
    <x v="1648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d v="2014-04-08T16:25:55"/>
    <d v="2014-05-23T16:25:55"/>
    <x v="3"/>
    <x v="1649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d v="2013-09-09T10:27:17"/>
    <d v="2013-10-09T10:27:17"/>
    <x v="4"/>
    <x v="165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d v="2011-03-23T21:37:00"/>
    <d v="2011-04-26T06:59:00"/>
    <x v="6"/>
    <x v="165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s v="pop"/>
    <d v="2013-10-25T11:49:53"/>
    <d v="2013-11-24T12:49:53"/>
    <x v="4"/>
    <x v="1652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d v="2011-03-24T20:01:36"/>
    <d v="2011-04-24T20:01:36"/>
    <x v="6"/>
    <x v="1653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s v="pop"/>
    <d v="2012-03-19T21:22:40"/>
    <d v="2012-04-18T21:22:40"/>
    <x v="5"/>
    <x v="1654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d v="2012-03-06T19:00:20"/>
    <d v="2012-04-05T18:00:20"/>
    <x v="5"/>
    <x v="165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d v="2012-11-13T22:17:32"/>
    <d v="2012-12-13T22:17:32"/>
    <x v="5"/>
    <x v="165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d v="2012-04-24T18:46:08"/>
    <d v="2012-05-24T18:46:08"/>
    <x v="5"/>
    <x v="165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s v="pop"/>
    <d v="2012-11-10T05:19:27"/>
    <d v="2012-12-18T14:20:00"/>
    <x v="5"/>
    <x v="1658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s v="pop"/>
    <d v="2013-11-18T21:55:21"/>
    <d v="2013-12-17T12:00:00"/>
    <x v="4"/>
    <x v="1659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d v="2016-03-30T16:39:10"/>
    <d v="2016-04-30T21:59:00"/>
    <x v="2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d v="2015-12-05T23:57:11"/>
    <d v="2016-01-17T21:00:00"/>
    <x v="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d v="2011-11-01T04:45:36"/>
    <d v="2011-12-31T05:45:36"/>
    <x v="6"/>
    <x v="1662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d v="2015-01-02T00:31:47"/>
    <d v="2015-02-01T00:31:47"/>
    <x v="0"/>
    <x v="1663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s v="pop"/>
    <d v="2012-01-31T18:16:58"/>
    <d v="2012-03-16T03:59:00"/>
    <x v="5"/>
    <x v="1664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d v="2011-01-21T15:35:13"/>
    <d v="2011-02-22T03:00:00"/>
    <x v="6"/>
    <x v="1665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d v="2013-02-26T06:04:33"/>
    <d v="2013-03-28T05:04:33"/>
    <x v="4"/>
    <x v="1666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d v="2014-02-12T01:41:38"/>
    <d v="2014-03-11T06:59:00"/>
    <x v="3"/>
    <x v="166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d v="2011-10-29T03:35:39"/>
    <d v="2011-11-28T04:35:39"/>
    <x v="6"/>
    <x v="166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d v="2016-04-01T21:14:36"/>
    <d v="2016-05-31T21:14:36"/>
    <x v="2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s v="pop"/>
    <d v="2010-05-15T22:19:59"/>
    <d v="2010-07-05T04:00:00"/>
    <x v="7"/>
    <x v="167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s v="pop"/>
    <d v="2016-07-02T13:03:34"/>
    <d v="2016-08-01T13:03:34"/>
    <x v="2"/>
    <x v="1671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d v="2012-05-05T15:45:30"/>
    <d v="2012-06-04T15:45:30"/>
    <x v="5"/>
    <x v="1672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s v="pop"/>
    <d v="2015-02-04T21:04:52"/>
    <d v="2015-03-06T21:04:52"/>
    <x v="0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d v="2016-07-18T14:31:46"/>
    <d v="2016-08-18T06:59:00"/>
    <x v="2"/>
    <x v="1674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d v="2011-09-16T17:35:40"/>
    <d v="2011-10-16T22:03:00"/>
    <x v="6"/>
    <x v="1675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d v="2012-03-05T17:25:47"/>
    <d v="2012-04-21T03:59:00"/>
    <x v="5"/>
    <x v="1676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d v="2016-02-16T09:46:16"/>
    <d v="2016-04-16T05:59:00"/>
    <x v="2"/>
    <x v="1677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s v="pop"/>
    <d v="2014-01-23T20:31:11"/>
    <d v="2014-02-06T20:31:11"/>
    <x v="3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d v="2011-06-29T01:39:05"/>
    <d v="2011-07-22T01:39:05"/>
    <x v="6"/>
    <x v="1679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d v="2014-06-12T18:11:07"/>
    <d v="2014-07-12T18:11:07"/>
    <x v="3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s v="faith"/>
    <d v="2017-02-08T02:54:44"/>
    <d v="2017-03-29T02:00:00"/>
    <x v="1"/>
    <x v="168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d v="2017-02-13T05:07:40"/>
    <d v="2017-04-14T04:07:40"/>
    <x v="1"/>
    <x v="1682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d v="2017-03-14T18:45:38"/>
    <d v="2017-04-07T18:45:38"/>
    <x v="1"/>
    <x v="1683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d v="2017-02-17T19:34:01"/>
    <d v="2017-03-17T18:34:01"/>
    <x v="1"/>
    <x v="168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s v="faith"/>
    <d v="2017-02-22T06:00:23"/>
    <d v="2017-03-24T05:00:23"/>
    <x v="1"/>
    <x v="1685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d v="2017-02-26T20:15:19"/>
    <d v="2017-04-27T19:15:19"/>
    <x v="1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d v="2017-03-08T01:07:25"/>
    <d v="2017-04-10T20:15:00"/>
    <x v="1"/>
    <x v="1687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d v="2017-03-10T12:49:54"/>
    <d v="2017-04-09T11:49:54"/>
    <x v="1"/>
    <x v="1688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d v="2017-02-14T22:37:10"/>
    <d v="2017-03-16T21:37:10"/>
    <x v="1"/>
    <x v="168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d v="2017-03-07T10:20:42"/>
    <d v="2017-04-06T09:20:42"/>
    <x v="1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s v="faith"/>
    <d v="2017-03-01T16:50:08"/>
    <d v="2017-04-03T01:00:00"/>
    <x v="1"/>
    <x v="169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d v="2017-02-22T03:37:47"/>
    <d v="2017-03-26T23:59:00"/>
    <x v="1"/>
    <x v="169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d v="2017-03-09T22:05:12"/>
    <d v="2017-04-09T20:00:00"/>
    <x v="1"/>
    <x v="1693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d v="2017-02-25T16:04:34"/>
    <d v="2017-03-27T04:36:00"/>
    <x v="1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d v="2017-03-07T00:45:14"/>
    <d v="2017-04-10T01:00:00"/>
    <x v="1"/>
    <x v="1695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d v="2017-03-02T01:40:11"/>
    <d v="2017-04-01T00:40:11"/>
    <x v="1"/>
    <x v="1696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s v="faith"/>
    <d v="2017-03-11T00:47:28"/>
    <d v="2017-04-09T23:47:28"/>
    <x v="1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d v="2017-03-02T04:59:20"/>
    <d v="2017-03-26T03:33:00"/>
    <x v="1"/>
    <x v="169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d v="2017-03-12T20:44:05"/>
    <d v="2017-04-11T20:44:05"/>
    <x v="1"/>
    <x v="1699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d v="2017-03-02T01:43:10"/>
    <d v="2017-04-01T04:00:00"/>
    <x v="1"/>
    <x v="17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d v="2014-12-16T15:56:45"/>
    <d v="2015-01-15T15:56:45"/>
    <x v="3"/>
    <x v="1701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d v="2015-02-28T20:52:30"/>
    <d v="2015-03-30T19:52:30"/>
    <x v="0"/>
    <x v="1702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d v="2015-07-02T06:45:37"/>
    <d v="2015-08-31T06:45:37"/>
    <x v="0"/>
    <x v="1703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s v="faith"/>
    <d v="2015-01-17T03:21:13"/>
    <d v="2015-02-16T03:21:13"/>
    <x v="0"/>
    <x v="1704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d v="2015-08-29T00:24:06"/>
    <d v="2015-09-09T16:00:00"/>
    <x v="0"/>
    <x v="17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d v="2015-06-24T07:21:12"/>
    <d v="2015-08-23T07:21:12"/>
    <x v="0"/>
    <x v="1706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d v="2016-02-27T17:18:15"/>
    <d v="2016-03-28T16:18:15"/>
    <x v="2"/>
    <x v="1707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d v="2016-03-22T20:48:26"/>
    <d v="2016-05-01T20:48:26"/>
    <x v="2"/>
    <x v="1708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d v="2014-07-21T13:31:54"/>
    <d v="2014-08-31T19:39:00"/>
    <x v="3"/>
    <x v="1709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s v="faith"/>
    <d v="2015-12-03T14:11:28"/>
    <d v="2016-01-18T13:00:00"/>
    <x v="0"/>
    <x v="171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d v="2014-08-01T15:30:34"/>
    <d v="2014-09-01T15:30:34"/>
    <x v="3"/>
    <x v="171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d v="2015-05-01T21:55:53"/>
    <d v="2015-06-30T21:55:53"/>
    <x v="0"/>
    <x v="1712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d v="2014-09-05T19:13:32"/>
    <d v="2014-10-05T19:13:32"/>
    <x v="3"/>
    <x v="171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d v="2015-04-01T22:02:41"/>
    <d v="2015-05-01T22:02:41"/>
    <x v="0"/>
    <x v="171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d v="2015-03-01T05:13:05"/>
    <d v="2015-03-31T03:22:00"/>
    <x v="0"/>
    <x v="171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d v="2016-10-30T13:51:39"/>
    <d v="2016-12-09T14:51:39"/>
    <x v="2"/>
    <x v="1716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d v="2016-03-31T23:33:58"/>
    <d v="2016-04-21T04:00:00"/>
    <x v="2"/>
    <x v="1717"/>
  </r>
  <r>
    <n v="1718"/>
    <x v="1718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s v="faith"/>
    <d v="2016-03-31T14:39:09"/>
    <d v="2016-05-14T04:59:00"/>
    <x v="2"/>
    <x v="171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s v="faith"/>
    <d v="2014-08-18T12:49:51"/>
    <d v="2014-09-17T12:49:51"/>
    <x v="3"/>
    <x v="1719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d v="2014-10-10T18:47:51"/>
    <d v="2014-11-09T19:47:51"/>
    <x v="3"/>
    <x v="172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d v="2015-11-11T11:04:23"/>
    <d v="2015-12-11T11:04:23"/>
    <x v="0"/>
    <x v="1721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d v="2016-02-25T23:03:49"/>
    <d v="2016-04-03T00:10:00"/>
    <x v="2"/>
    <x v="172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d v="2015-05-05T19:48:35"/>
    <d v="2015-07-01T06:00:00"/>
    <x v="0"/>
    <x v="1723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d v="2014-09-30T22:22:42"/>
    <d v="2014-10-30T22:22:42"/>
    <x v="3"/>
    <x v="1724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d v="2014-07-25T23:14:09"/>
    <d v="2014-08-24T23:14:09"/>
    <x v="3"/>
    <x v="1725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d v="2014-05-29T22:04:24"/>
    <d v="2014-06-27T22:04:24"/>
    <x v="3"/>
    <x v="1726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d v="2015-02-09T22:16:17"/>
    <d v="2015-04-05T11:00:00"/>
    <x v="0"/>
    <x v="1727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d v="2015-09-21T15:01:14"/>
    <d v="2015-10-21T15:01:14"/>
    <x v="0"/>
    <x v="17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d v="2016-04-11T01:15:06"/>
    <d v="2016-06-10T01:15:06"/>
    <x v="2"/>
    <x v="1729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d v="2015-09-25T02:06:23"/>
    <d v="2015-10-25T02:06:23"/>
    <x v="0"/>
    <x v="173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d v="2015-05-28T21:45:52"/>
    <d v="2015-06-11T15:00:00"/>
    <x v="0"/>
    <x v="173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d v="2015-11-17T16:24:41"/>
    <d v="2016-01-16T05:00:00"/>
    <x v="0"/>
    <x v="1732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d v="2016-09-01T16:12:54"/>
    <d v="2016-09-13T21:30:00"/>
    <x v="2"/>
    <x v="1733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d v="2015-04-08T00:52:36"/>
    <d v="2015-05-08T00:52:36"/>
    <x v="0"/>
    <x v="1734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d v="2016-07-08T19:32:25"/>
    <d v="2016-08-07T19:32:25"/>
    <x v="2"/>
    <x v="173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d v="2015-10-09T20:40:33"/>
    <d v="2015-11-08T21:40:33"/>
    <x v="0"/>
    <x v="1736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d v="2015-06-20T22:46:32"/>
    <d v="2015-07-20T22:46:32"/>
    <x v="0"/>
    <x v="1737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d v="2014-09-02T20:59:02"/>
    <d v="2014-10-02T20:59:02"/>
    <x v="3"/>
    <x v="1738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d v="2016-03-06T20:58:52"/>
    <d v="2016-05-04T19:58:52"/>
    <x v="2"/>
    <x v="1739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d v="2015-06-16T19:37:02"/>
    <d v="2015-07-16T19:37:02"/>
    <x v="0"/>
    <x v="174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s v="photobooks"/>
    <d v="2015-04-26T15:04:31"/>
    <d v="2015-06-10T15:04:31"/>
    <x v="0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s v="photobooks"/>
    <d v="2016-12-06T21:02:50"/>
    <d v="2017-01-07T21:00:00"/>
    <x v="2"/>
    <x v="174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d v="2016-08-04T22:12:55"/>
    <d v="2016-08-27T03:59:00"/>
    <x v="2"/>
    <x v="174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d v="2015-01-22T14:31:17"/>
    <d v="2015-03-08T13:31:17"/>
    <x v="0"/>
    <x v="174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s v="photobooks"/>
    <d v="2016-11-16T06:13:58"/>
    <d v="2016-12-22T02:00:00"/>
    <x v="2"/>
    <x v="1745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s v="photobooks"/>
    <d v="2016-10-25T04:14:27"/>
    <d v="2016-11-24T02:00:00"/>
    <x v="2"/>
    <x v="1746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s v="photobooks"/>
    <d v="2015-10-15T10:27:10"/>
    <d v="2015-11-13T15:00:00"/>
    <x v="0"/>
    <x v="1747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d v="2015-08-03T22:49:03"/>
    <d v="2015-09-02T22:49:03"/>
    <x v="0"/>
    <x v="1748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d v="2017-01-23T23:25:21"/>
    <d v="2017-03-01T19:00:00"/>
    <x v="1"/>
    <x v="174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d v="2016-03-25T20:05:04"/>
    <d v="2016-04-19T20:05:04"/>
    <x v="2"/>
    <x v="1750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s v="photobooks"/>
    <d v="2015-02-17T18:45:23"/>
    <d v="2015-03-19T17:45:23"/>
    <x v="0"/>
    <x v="1751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s v="photobooks"/>
    <d v="2016-09-14T06:04:42"/>
    <d v="2016-10-14T06:04:42"/>
    <x v="2"/>
    <x v="175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d v="2016-02-20T17:59:28"/>
    <d v="2016-03-21T16:59:28"/>
    <x v="2"/>
    <x v="175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s v="photobooks"/>
    <d v="2015-03-04T21:02:33"/>
    <d v="2015-04-03T20:02:33"/>
    <x v="0"/>
    <x v="175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d v="2015-09-05T18:56:01"/>
    <d v="2015-10-05T18:56:01"/>
    <x v="0"/>
    <x v="1755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d v="2016-07-20T04:01:09"/>
    <d v="2016-08-29T04:01:09"/>
    <x v="2"/>
    <x v="1756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s v="photobooks"/>
    <d v="2016-12-29T19:51:23"/>
    <d v="2017-01-28T19:29:00"/>
    <x v="2"/>
    <x v="1757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d v="2016-05-15T22:56:32"/>
    <d v="2016-07-14T22:56:32"/>
    <x v="2"/>
    <x v="1758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s v="photobooks"/>
    <d v="2015-03-05T19:53:49"/>
    <d v="2015-03-25T18:53:49"/>
    <x v="0"/>
    <x v="175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d v="2016-02-05T16:08:33"/>
    <d v="2016-02-25T16:08:33"/>
    <x v="2"/>
    <x v="176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d v="2015-07-24T13:37:40"/>
    <d v="2015-09-12T13:37:40"/>
    <x v="0"/>
    <x v="1761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d v="2016-02-10T23:34:05"/>
    <d v="2016-03-11T23:34:05"/>
    <x v="2"/>
    <x v="176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d v="2016-09-23T20:50:40"/>
    <d v="2016-10-23T20:50:40"/>
    <x v="2"/>
    <x v="1763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d v="2014-07-05T11:39:39"/>
    <d v="2014-08-03T11:39:39"/>
    <x v="3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s v="photobooks"/>
    <d v="2014-07-14T23:31:52"/>
    <d v="2014-08-13T23:31:52"/>
    <x v="3"/>
    <x v="1765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d v="2014-08-04T20:38:08"/>
    <d v="2014-08-25T20:38:08"/>
    <x v="3"/>
    <x v="1766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d v="2014-07-04T15:48:04"/>
    <d v="2014-08-03T15:48:04"/>
    <x v="3"/>
    <x v="1767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d v="2014-07-29T13:27:24"/>
    <d v="2014-09-27T13:27:24"/>
    <x v="3"/>
    <x v="1768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d v="2014-12-14T19:39:19"/>
    <d v="2015-01-13T19:39:19"/>
    <x v="3"/>
    <x v="176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s v="photobooks"/>
    <d v="2014-09-09T18:43:14"/>
    <d v="2014-10-14T18:43:14"/>
    <x v="3"/>
    <x v="177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d v="2014-09-23T23:30:40"/>
    <d v="2014-10-23T23:30:40"/>
    <x v="3"/>
    <x v="1771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d v="2014-05-07T17:13:56"/>
    <d v="2014-07-06T17:13:56"/>
    <x v="3"/>
    <x v="1772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s v="photobooks"/>
    <d v="2014-12-05T18:14:58"/>
    <d v="2015-01-19T18:14:58"/>
    <x v="3"/>
    <x v="177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d v="2014-10-18T05:14:52"/>
    <d v="2014-11-29T14:59:00"/>
    <x v="3"/>
    <x v="1774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d v="2014-09-09T23:26:00"/>
    <d v="2014-10-24T23:26:00"/>
    <x v="3"/>
    <x v="1775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d v="2014-09-23T22:57:51"/>
    <d v="2014-10-29T22:57:51"/>
    <x v="3"/>
    <x v="1776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d v="2015-01-21T08:34:13"/>
    <d v="2015-02-20T08:34:13"/>
    <x v="0"/>
    <x v="1777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s v="photobooks"/>
    <d v="2015-02-10T20:43:15"/>
    <d v="2015-03-27T19:43:15"/>
    <x v="0"/>
    <x v="1778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s v="photobooks"/>
    <d v="2016-08-03T16:36:20"/>
    <d v="2016-09-02T16:36:20"/>
    <x v="2"/>
    <x v="177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s v="photobooks"/>
    <d v="2016-05-03T14:25:10"/>
    <d v="2016-07-02T14:25:10"/>
    <x v="2"/>
    <x v="178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s v="photobooks"/>
    <d v="2016-08-15T14:49:05"/>
    <d v="2016-09-15T14:49:05"/>
    <x v="2"/>
    <x v="178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s v="photobooks"/>
    <d v="2016-01-19T13:48:09"/>
    <d v="2016-02-21T13:48:09"/>
    <x v="2"/>
    <x v="178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d v="2015-04-21T22:47:58"/>
    <d v="2015-05-21T22:47:58"/>
    <x v="0"/>
    <x v="178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d v="2014-12-30T15:44:00"/>
    <d v="2015-01-31T03:25:00"/>
    <x v="3"/>
    <x v="1784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s v="photobooks"/>
    <d v="2014-09-15T03:14:15"/>
    <d v="2014-10-16T00:00:00"/>
    <x v="3"/>
    <x v="178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d v="2014-11-15T13:12:57"/>
    <d v="2014-12-15T13:12:57"/>
    <x v="3"/>
    <x v="1786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s v="photobooks"/>
    <d v="2015-03-05T15:43:57"/>
    <d v="2015-04-04T14:43:57"/>
    <x v="0"/>
    <x v="178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d v="2014-10-01T22:45:42"/>
    <d v="2014-10-31T22:45:42"/>
    <x v="3"/>
    <x v="1788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d v="2014-11-13T06:00:03"/>
    <d v="2015-01-12T06:00:03"/>
    <x v="3"/>
    <x v="1789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d v="2015-01-06T16:11:18"/>
    <d v="2015-02-05T16:11:18"/>
    <x v="0"/>
    <x v="179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s v="photobooks"/>
    <d v="2014-11-30T17:46:05"/>
    <d v="2015-01-29T17:46:05"/>
    <x v="3"/>
    <x v="1791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d v="2015-07-04T00:44:42"/>
    <d v="2015-08-10T06:59:00"/>
    <x v="0"/>
    <x v="1792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s v="photobooks"/>
    <d v="2014-10-28T21:24:00"/>
    <d v="2014-11-27T22:24:00"/>
    <x v="3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d v="2015-01-07T13:13:42"/>
    <d v="2015-02-11T13:13:42"/>
    <x v="0"/>
    <x v="1794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d v="2016-09-15T06:55:41"/>
    <d v="2016-10-14T16:00:00"/>
    <x v="2"/>
    <x v="1795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d v="2016-05-25T10:32:46"/>
    <d v="2016-07-24T10:32:46"/>
    <x v="2"/>
    <x v="179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d v="2016-11-15T13:39:49"/>
    <d v="2016-12-15T13:39:49"/>
    <x v="2"/>
    <x v="1797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d v="2015-12-06T07:50:33"/>
    <d v="2016-02-04T07:50:33"/>
    <x v="0"/>
    <x v="1798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s v="photobooks"/>
    <d v="2014-10-22T20:13:28"/>
    <d v="2014-11-11T21:13:28"/>
    <x v="3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d v="2016-09-10T14:32:50"/>
    <d v="2016-10-10T14:32:50"/>
    <x v="2"/>
    <x v="180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s v="photobooks"/>
    <d v="2015-11-13T15:51:08"/>
    <d v="2015-12-15T12:10:00"/>
    <x v="0"/>
    <x v="1801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d v="2015-06-04T11:20:30"/>
    <d v="2015-06-27T21:59:00"/>
    <x v="0"/>
    <x v="1802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d v="2015-01-14T01:43:02"/>
    <d v="2015-02-14T01:43:02"/>
    <x v="0"/>
    <x v="1803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d v="2015-10-05T16:16:44"/>
    <d v="2015-11-14T17:16:44"/>
    <x v="0"/>
    <x v="180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d v="2015-08-31T19:17:38"/>
    <d v="2015-10-02T18:00:00"/>
    <x v="0"/>
    <x v="1805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d v="2014-08-26T15:19:09"/>
    <d v="2014-09-30T15:19:09"/>
    <x v="3"/>
    <x v="1806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d v="2014-08-29T01:38:33"/>
    <d v="2014-09-28T01:38:33"/>
    <x v="3"/>
    <x v="180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d v="2017-01-07T16:20:30"/>
    <d v="2017-02-11T16:20:30"/>
    <x v="1"/>
    <x v="1808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d v="2015-01-25T21:47:19"/>
    <d v="2015-03-01T21:47:19"/>
    <x v="0"/>
    <x v="180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d v="2014-08-09T21:50:26"/>
    <d v="2014-08-21T21:50:26"/>
    <x v="3"/>
    <x v="181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d v="2014-08-25T10:24:30"/>
    <d v="2014-10-24T04:00:00"/>
    <x v="3"/>
    <x v="18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s v="photobooks"/>
    <d v="2016-06-03T07:38:56"/>
    <d v="2016-07-03T07:38:56"/>
    <x v="2"/>
    <x v="181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d v="2014-07-09T21:20:12"/>
    <d v="2014-08-08T21:20:12"/>
    <x v="3"/>
    <x v="181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s v="photobooks"/>
    <d v="2015-01-29T07:32:16"/>
    <d v="2015-02-28T07:32:16"/>
    <x v="0"/>
    <x v="181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d v="2015-06-17T21:45:37"/>
    <d v="2015-07-01T21:45:37"/>
    <x v="0"/>
    <x v="1815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d v="2016-06-27T21:01:43"/>
    <d v="2016-07-25T19:00:00"/>
    <x v="2"/>
    <x v="1816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d v="2016-12-01T15:53:27"/>
    <d v="2017-01-30T06:59:00"/>
    <x v="2"/>
    <x v="1817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d v="2015-03-04T05:37:30"/>
    <d v="2015-04-03T04:37:30"/>
    <x v="0"/>
    <x v="1818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s v="photobooks"/>
    <d v="2014-06-30T18:03:16"/>
    <d v="2014-07-30T18:03:16"/>
    <x v="3"/>
    <x v="1819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s v="photobooks"/>
    <d v="2015-03-02T02:01:30"/>
    <d v="2015-04-01T01:01:30"/>
    <x v="0"/>
    <x v="182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d v="2012-01-18T07:39:27"/>
    <d v="2012-03-03T07:39:27"/>
    <x v="5"/>
    <x v="182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d v="2013-12-26T19:07:42"/>
    <d v="2014-01-31T19:01:00"/>
    <x v="4"/>
    <x v="182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d v="2012-09-24T16:26:16"/>
    <d v="2012-10-24T16:26:16"/>
    <x v="5"/>
    <x v="1823"/>
  </r>
  <r>
    <n v="1824"/>
    <x v="1824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d v="2013-12-18T21:59:27"/>
    <d v="2014-01-08T02:08:00"/>
    <x v="4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d v="2013-06-18T20:01:43"/>
    <d v="2013-07-11T20:01:43"/>
    <x v="4"/>
    <x v="1825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d v="2014-01-18T22:10:17"/>
    <d v="2014-02-17T22:10:17"/>
    <x v="3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s v="rock"/>
    <d v="2011-01-12T07:49:21"/>
    <d v="2011-03-03T07:49:21"/>
    <x v="6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s v="rock"/>
    <d v="2014-04-07T21:35:30"/>
    <d v="2014-05-09T22:00:00"/>
    <x v="3"/>
    <x v="1828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d v="2010-12-04T02:06:11"/>
    <d v="2011-01-21T22:00:00"/>
    <x v="7"/>
    <x v="1829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s v="rock"/>
    <d v="2014-01-25T16:25:07"/>
    <d v="2014-02-24T16:25:07"/>
    <x v="3"/>
    <x v="183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d v="2012-04-27T23:54:23"/>
    <d v="2012-05-12T23:54:23"/>
    <x v="5"/>
    <x v="183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d v="2011-02-02T12:57:07"/>
    <d v="2011-03-04T12:57:07"/>
    <x v="6"/>
    <x v="1832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d v="2013-01-29T01:03:23"/>
    <d v="2013-03-02T07:59:00"/>
    <x v="4"/>
    <x v="1833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s v="rock"/>
    <d v="2014-12-15T23:08:15"/>
    <d v="2015-01-24T23:08:15"/>
    <x v="3"/>
    <x v="1834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d v="2016-03-01T16:51:11"/>
    <d v="2016-03-31T15:51:11"/>
    <x v="2"/>
    <x v="1835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d v="2013-01-31T19:25:29"/>
    <d v="2013-02-17T19:25:29"/>
    <x v="4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d v="2012-01-18T01:08:55"/>
    <d v="2012-03-18T00:08:55"/>
    <x v="5"/>
    <x v="18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d v="2011-09-02T18:52:37"/>
    <d v="2011-10-01T03:00:00"/>
    <x v="6"/>
    <x v="1838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s v="rock"/>
    <d v="2016-09-01T17:19:42"/>
    <d v="2016-10-01T17:19:42"/>
    <x v="2"/>
    <x v="1839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d v="2013-04-18T02:18:30"/>
    <d v="2013-05-07T04:59:00"/>
    <x v="4"/>
    <x v="184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d v="2014-04-16T20:17:25"/>
    <d v="2014-05-20T04:59:00"/>
    <x v="3"/>
    <x v="184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d v="2015-01-27T15:09:41"/>
    <d v="2015-03-02T05:59:00"/>
    <x v="0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d v="2011-01-21T23:52:34"/>
    <d v="2011-02-20T23:52:34"/>
    <x v="6"/>
    <x v="1843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d v="2011-05-03T23:21:54"/>
    <d v="2011-06-11T03:00:00"/>
    <x v="6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d v="2016-06-02T07:59:58"/>
    <d v="2016-06-17T04:55:00"/>
    <x v="2"/>
    <x v="184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d v="2012-11-15T15:36:17"/>
    <d v="2012-12-15T15:36:17"/>
    <x v="5"/>
    <x v="184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s v="rock"/>
    <d v="2015-03-31T05:40:32"/>
    <d v="2015-04-21T05:40:32"/>
    <x v="0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s v="rock"/>
    <d v="2011-05-28T18:54:48"/>
    <d v="2011-07-31T06:59:00"/>
    <x v="6"/>
    <x v="1848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s v="rock"/>
    <d v="2012-09-17T20:17:39"/>
    <d v="2012-10-17T20:17:39"/>
    <x v="5"/>
    <x v="184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d v="2014-06-10T23:01:40"/>
    <d v="2014-07-10T23:01:40"/>
    <x v="3"/>
    <x v="185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d v="2014-07-07T21:45:38"/>
    <d v="2014-07-28T01:00:00"/>
    <x v="3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d v="2015-03-18T18:30:52"/>
    <d v="2015-04-25T00:00:00"/>
    <x v="0"/>
    <x v="18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d v="2012-09-25T01:26:57"/>
    <d v="2012-11-14T02:26:57"/>
    <x v="5"/>
    <x v="1853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s v="rock"/>
    <d v="2013-04-24T00:30:37"/>
    <d v="2013-05-24T00:30:37"/>
    <x v="4"/>
    <x v="185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d v="2013-11-22T12:55:40"/>
    <d v="2014-01-06T12:55:40"/>
    <x v="4"/>
    <x v="185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d v="2014-06-27T20:31:12"/>
    <d v="2014-07-18T20:31:12"/>
    <x v="3"/>
    <x v="1856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d v="2014-08-13T18:26:53"/>
    <d v="2014-09-12T18:26:53"/>
    <x v="3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d v="2011-10-17T04:48:41"/>
    <d v="2011-12-16T05:48:41"/>
    <x v="6"/>
    <x v="1858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d v="2011-08-23T18:28:49"/>
    <d v="2011-09-22T18:28:49"/>
    <x v="6"/>
    <x v="185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d v="2014-01-16T17:01:24"/>
    <d v="2014-02-06T17:01:24"/>
    <x v="3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d v="2014-12-27T07:12:21"/>
    <d v="2015-01-26T07:12:21"/>
    <x v="3"/>
    <x v="186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s v="mobile games"/>
    <d v="2017-01-20T11:49:34"/>
    <d v="2017-03-08T07:30:00"/>
    <x v="1"/>
    <x v="1862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d v="2014-05-13T19:08:05"/>
    <d v="2014-06-12T19:08:05"/>
    <x v="3"/>
    <x v="186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d v="2014-04-04T17:11:40"/>
    <d v="2014-05-04T17:11:40"/>
    <x v="3"/>
    <x v="1864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d v="2016-10-02T08:49:07"/>
    <d v="2016-11-06T09:49:07"/>
    <x v="2"/>
    <x v="1865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d v="2017-01-07T05:54:57"/>
    <d v="2017-03-01T04:00:00"/>
    <x v="1"/>
    <x v="1866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d v="2016-10-06T22:11:52"/>
    <d v="2016-11-05T22:11:52"/>
    <x v="2"/>
    <x v="1867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d v="2015-11-20T18:42:05"/>
    <d v="2015-12-15T07:59:00"/>
    <x v="0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d v="2016-12-05T00:04:09"/>
    <d v="2017-01-04T00:04:09"/>
    <x v="2"/>
    <x v="186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d v="2016-01-02T08:32:15"/>
    <d v="2016-01-31T04:17:00"/>
    <x v="2"/>
    <x v="187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d v="2014-10-11T18:48:21"/>
    <d v="2014-11-20T19:48:21"/>
    <x v="3"/>
    <x v="187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d v="2015-05-31T03:06:42"/>
    <d v="2015-06-30T03:06:42"/>
    <x v="0"/>
    <x v="187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s v="mobile games"/>
    <d v="2015-06-09T14:46:50"/>
    <d v="2015-07-08T16:45:00"/>
    <x v="0"/>
    <x v="1873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d v="2016-06-08T23:15:33"/>
    <d v="2016-06-28T23:15:33"/>
    <x v="2"/>
    <x v="1874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d v="2016-06-07T21:35:08"/>
    <d v="2016-08-06T21:35:08"/>
    <x v="2"/>
    <x v="1875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d v="2014-05-17T06:50:05"/>
    <d v="2014-06-16T06:50:05"/>
    <x v="3"/>
    <x v="1876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d v="2015-01-31T00:42:05"/>
    <d v="2015-03-01T00:42:05"/>
    <x v="0"/>
    <x v="1877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d v="2014-05-14T00:12:35"/>
    <d v="2014-06-13T00:12:35"/>
    <x v="3"/>
    <x v="187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d v="2016-02-13T15:35:29"/>
    <d v="2016-03-14T14:35:29"/>
    <x v="2"/>
    <x v="187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s v="mobile games"/>
    <d v="2016-03-01T13:36:20"/>
    <d v="2016-03-30T12:36:20"/>
    <x v="2"/>
    <x v="188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s v="indie rock"/>
    <d v="2015-02-08T03:39:49"/>
    <d v="2015-03-10T02:39:49"/>
    <x v="0"/>
    <x v="188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d v="2012-06-07T22:46:52"/>
    <d v="2012-07-10T23:48:00"/>
    <x v="5"/>
    <x v="1882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d v="2012-03-09T22:45:08"/>
    <d v="2012-04-08T21:45:08"/>
    <x v="5"/>
    <x v="1883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d v="2012-10-23T04:45:35"/>
    <d v="2012-11-27T12:00:00"/>
    <x v="5"/>
    <x v="188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s v="indie rock"/>
    <d v="2012-07-09T02:15:10"/>
    <d v="2012-08-10T22:00:00"/>
    <x v="5"/>
    <x v="188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d v="2014-10-13T21:45:38"/>
    <d v="2014-11-12T22:45:38"/>
    <x v="3"/>
    <x v="1886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s v="indie rock"/>
    <d v="2015-11-15T19:12:12"/>
    <d v="2015-12-03T21:30:00"/>
    <x v="0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d v="2010-05-01T05:45:32"/>
    <d v="2010-06-01T04:59:00"/>
    <x v="7"/>
    <x v="188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s v="indie rock"/>
    <d v="2013-01-25T19:02:26"/>
    <d v="2013-03-11T18:02:26"/>
    <x v="4"/>
    <x v="188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d v="2012-11-15T18:52:08"/>
    <d v="2012-12-15T18:52:08"/>
    <x v="5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s v="indie rock"/>
    <d v="2010-06-06T19:09:14"/>
    <d v="2010-07-22T06:00:00"/>
    <x v="7"/>
    <x v="1891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s v="indie rock"/>
    <d v="2011-05-08T15:18:01"/>
    <d v="2011-06-07T15:18:01"/>
    <x v="6"/>
    <x v="1892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d v="2011-03-30T22:36:25"/>
    <d v="2011-04-16T03:59:00"/>
    <x v="6"/>
    <x v="1893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d v="2012-01-12T21:43:03"/>
    <d v="2012-02-12T21:43:03"/>
    <x v="5"/>
    <x v="189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d v="2015-09-20T17:55:22"/>
    <d v="2015-10-20T17:55:22"/>
    <x v="0"/>
    <x v="1895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d v="2012-03-13T17:02:45"/>
    <d v="2012-04-12T17:02:45"/>
    <x v="5"/>
    <x v="189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d v="2014-02-10T14:00:06"/>
    <d v="2014-03-04T21:00:00"/>
    <x v="3"/>
    <x v="18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d v="2015-12-28T04:37:53"/>
    <d v="2016-02-01T18:00:00"/>
    <x v="0"/>
    <x v="1898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s v="indie rock"/>
    <d v="2015-02-23T22:36:06"/>
    <d v="2015-03-25T21:36:06"/>
    <x v="0"/>
    <x v="1899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d v="2012-09-08T20:55:31"/>
    <d v="2012-10-06T09:59:00"/>
    <x v="5"/>
    <x v="19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d v="2015-04-22T13:02:09"/>
    <d v="2015-05-22T13:00:00"/>
    <x v="0"/>
    <x v="190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d v="2015-02-02T18:57:27"/>
    <d v="2015-03-04T18:57:27"/>
    <x v="0"/>
    <x v="1902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d v="2016-11-28T18:29:51"/>
    <d v="2017-01-27T18:29:51"/>
    <x v="2"/>
    <x v="1903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d v="2015-11-18T16:27:01"/>
    <d v="2016-01-02T16:27:01"/>
    <x v="0"/>
    <x v="190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d v="2014-08-08T22:13:14"/>
    <d v="2014-09-07T22:13:14"/>
    <x v="3"/>
    <x v="1905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d v="2016-05-24T16:06:23"/>
    <d v="2016-06-23T16:06:23"/>
    <x v="2"/>
    <x v="1906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d v="2014-05-08T14:05:25"/>
    <d v="2014-05-23T14:05:25"/>
    <x v="3"/>
    <x v="1907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s v="gadgets"/>
    <d v="2016-11-29T22:01:40"/>
    <d v="2016-12-29T22:01:40"/>
    <x v="2"/>
    <x v="1908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d v="2014-09-23T10:17:59"/>
    <d v="2014-10-23T10:17:59"/>
    <x v="3"/>
    <x v="190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s v="gadgets"/>
    <d v="2015-09-17T23:06:57"/>
    <d v="2015-10-31T22:45:00"/>
    <x v="0"/>
    <x v="191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d v="2014-07-10T00:48:54"/>
    <d v="2014-08-09T00:48:54"/>
    <x v="3"/>
    <x v="1911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d v="2015-05-05T05:26:00"/>
    <d v="2015-06-04T05:26:00"/>
    <x v="0"/>
    <x v="1912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d v="2014-09-08T12:16:18"/>
    <d v="2014-10-08T12:16:18"/>
    <x v="3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d v="2014-10-17T04:11:13"/>
    <d v="2014-11-01T03:59:00"/>
    <x v="3"/>
    <x v="1914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d v="2014-08-13T01:10:22"/>
    <d v="2014-09-02T01:10:22"/>
    <x v="3"/>
    <x v="1915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d v="2016-10-13T17:12:55"/>
    <d v="2016-11-07T18:12:55"/>
    <x v="2"/>
    <x v="1916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d v="2017-01-11T06:28:53"/>
    <d v="2017-02-10T06:28:53"/>
    <x v="1"/>
    <x v="1917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d v="2014-07-08T18:57:31"/>
    <d v="2014-08-12T18:57:31"/>
    <x v="3"/>
    <x v="1918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d v="2015-04-19T21:00:49"/>
    <d v="2015-05-19T21:00:49"/>
    <x v="0"/>
    <x v="191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d v="2015-09-23T21:01:01"/>
    <d v="2015-10-21T23:00:00"/>
    <x v="0"/>
    <x v="192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d v="2012-06-14T05:19:03"/>
    <d v="2012-07-14T05:19:03"/>
    <x v="5"/>
    <x v="1921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d v="2013-11-12T06:08:27"/>
    <d v="2013-12-12T06:08:27"/>
    <x v="4"/>
    <x v="1922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s v="indie rock"/>
    <d v="2011-08-17T20:22:12"/>
    <d v="2011-09-27T04:59:00"/>
    <x v="6"/>
    <x v="1923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s v="indie rock"/>
    <d v="2013-12-18T18:15:55"/>
    <d v="2014-01-15T19:33:00"/>
    <x v="4"/>
    <x v="192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d v="2013-09-18T21:38:08"/>
    <d v="2013-10-11T00:00:00"/>
    <x v="4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d v="2010-10-05T22:54:16"/>
    <d v="2010-11-02T00:26:00"/>
    <x v="7"/>
    <x v="1926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s v="indie rock"/>
    <d v="2012-02-21T20:40:39"/>
    <d v="2012-03-08T04:59:00"/>
    <x v="5"/>
    <x v="1927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s v="indie rock"/>
    <d v="2013-04-07T15:33:14"/>
    <d v="2013-05-07T15:33:14"/>
    <x v="4"/>
    <x v="1928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d v="2011-05-24T00:31:06"/>
    <d v="2011-07-05T00:31:06"/>
    <x v="6"/>
    <x v="1929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d v="2013-05-08T13:24:42"/>
    <d v="2013-07-07T13:24:42"/>
    <x v="4"/>
    <x v="193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d v="2012-05-08T21:25:09"/>
    <d v="2012-05-22T03:30:00"/>
    <x v="5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d v="2012-01-03T19:26:13"/>
    <d v="2012-01-24T19:26:13"/>
    <x v="5"/>
    <x v="1932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d v="2014-08-28T03:08:27"/>
    <d v="2014-09-27T03:08:27"/>
    <x v="3"/>
    <x v="193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s v="indie rock"/>
    <d v="2011-11-18T20:48:41"/>
    <d v="2011-12-25T05:00:00"/>
    <x v="6"/>
    <x v="193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d v="2014-05-14T22:22:51"/>
    <d v="2014-06-21T04:59:00"/>
    <x v="3"/>
    <x v="193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d v="2011-11-05T21:21:10"/>
    <d v="2011-12-06T05:59:00"/>
    <x v="6"/>
    <x v="193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d v="2012-05-30T02:51:21"/>
    <d v="2012-06-15T03:59:00"/>
    <x v="5"/>
    <x v="1937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d v="2013-06-01T06:13:51"/>
    <d v="2013-07-02T05:00:00"/>
    <x v="4"/>
    <x v="19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d v="2013-02-08T23:38:28"/>
    <d v="2013-03-10T22:38:28"/>
    <x v="4"/>
    <x v="1939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d v="2011-05-07T12:10:33"/>
    <d v="2011-06-15T03:59:00"/>
    <x v="6"/>
    <x v="194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d v="2014-04-15T06:58:51"/>
    <d v="2014-05-15T06:58:51"/>
    <x v="3"/>
    <x v="194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d v="2011-04-05T19:52:20"/>
    <d v="2011-07-04T19:52:20"/>
    <x v="6"/>
    <x v="1942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s v="hardware"/>
    <d v="2016-06-27T06:28:36"/>
    <d v="2016-08-11T06:28:36"/>
    <x v="2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d v="2014-04-01T14:01:30"/>
    <d v="2014-05-01T14:01:30"/>
    <x v="3"/>
    <x v="1944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d v="2015-06-02T06:02:38"/>
    <d v="2015-07-12T06:02:38"/>
    <x v="0"/>
    <x v="1945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d v="2014-02-19T03:36:01"/>
    <d v="2014-04-20T02:36:01"/>
    <x v="3"/>
    <x v="194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d v="2009-10-16T22:02:00"/>
    <d v="2009-11-23T05:59:00"/>
    <x v="8"/>
    <x v="1947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d v="2016-04-13T14:30:09"/>
    <d v="2016-06-06T17:02:00"/>
    <x v="2"/>
    <x v="1948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s v="hardware"/>
    <d v="2014-06-10T10:09:11"/>
    <d v="2014-07-10T10:09:11"/>
    <x v="3"/>
    <x v="1949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s v="hardware"/>
    <d v="2011-03-22T04:21:13"/>
    <d v="2011-04-22T04:21:13"/>
    <x v="6"/>
    <x v="195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d v="2016-10-08T10:05:37"/>
    <d v="2016-11-07T11:05:37"/>
    <x v="2"/>
    <x v="195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s v="hardware"/>
    <d v="2013-09-09T14:33:35"/>
    <d v="2013-10-16T14:33:35"/>
    <x v="4"/>
    <x v="1952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d v="2012-02-02T04:47:45"/>
    <d v="2012-03-02T03:00:00"/>
    <x v="5"/>
    <x v="1953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s v="hardware"/>
    <d v="2016-01-25T13:56:16"/>
    <d v="2016-03-12T05:00:00"/>
    <x v="2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d v="2012-04-21T06:31:21"/>
    <d v="2012-05-23T19:00:00"/>
    <x v="5"/>
    <x v="195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s v="hardware"/>
    <d v="2015-03-04T22:10:05"/>
    <d v="2015-04-18T21:10:05"/>
    <x v="0"/>
    <x v="1956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d v="2012-09-27T02:21:53"/>
    <d v="2012-10-27T02:21:53"/>
    <x v="5"/>
    <x v="1957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d v="2013-02-21T23:42:41"/>
    <d v="2013-03-23T22:42:41"/>
    <x v="4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d v="2014-08-20T20:17:40"/>
    <d v="2014-10-01T00:00:00"/>
    <x v="3"/>
    <x v="1959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s v="hardware"/>
    <d v="2014-11-21T08:42:21"/>
    <d v="2014-12-21T08:42:21"/>
    <x v="3"/>
    <x v="196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s v="hardware"/>
    <d v="2012-08-27T04:40:17"/>
    <d v="2012-10-06T03:59:00"/>
    <x v="5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s v="hardware"/>
    <d v="2014-04-13T18:43:56"/>
    <d v="2014-05-13T18:43:56"/>
    <x v="3"/>
    <x v="1962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s v="hardware"/>
    <d v="2014-08-12T10:18:54"/>
    <d v="2014-09-16T10:18:54"/>
    <x v="3"/>
    <x v="196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s v="hardware"/>
    <d v="2016-03-23T06:32:52"/>
    <d v="2016-04-22T06:32:52"/>
    <x v="2"/>
    <x v="1964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d v="2011-12-21T02:08:30"/>
    <d v="2012-01-12T01:00:00"/>
    <x v="6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s v="hardware"/>
    <d v="2014-07-15T12:58:18"/>
    <d v="2014-08-14T12:58:18"/>
    <x v="3"/>
    <x v="1966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d v="2014-04-01T15:55:29"/>
    <d v="2014-05-01T15:55:29"/>
    <x v="3"/>
    <x v="1967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d v="2016-11-02T14:05:15"/>
    <d v="2016-12-03T15:05:15"/>
    <x v="2"/>
    <x v="196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d v="2016-07-06T19:01:08"/>
    <d v="2016-08-05T19:01:08"/>
    <x v="2"/>
    <x v="1969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d v="2013-02-19T04:38:21"/>
    <d v="2013-04-20T03:38:21"/>
    <x v="4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d v="2013-10-14T12:01:01"/>
    <d v="2013-11-15T04:00:00"/>
    <x v="4"/>
    <x v="1971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d v="2012-10-19T00:17:24"/>
    <d v="2012-11-18T01:17:24"/>
    <x v="5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s v="hardware"/>
    <d v="2016-06-28T17:21:04"/>
    <d v="2016-08-06T07:00:00"/>
    <x v="2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d v="2013-06-20T08:01:09"/>
    <d v="2013-08-19T08:01:09"/>
    <x v="4"/>
    <x v="197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d v="2013-02-08T18:07:31"/>
    <d v="2013-03-10T18:07:31"/>
    <x v="4"/>
    <x v="1975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d v="2013-06-13T21:35:25"/>
    <d v="2013-07-13T21:35:25"/>
    <x v="4"/>
    <x v="1976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d v="2015-11-03T05:12:20"/>
    <d v="2015-12-19T07:59:00"/>
    <x v="0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d v="2012-05-10T05:24:52"/>
    <d v="2012-06-12T07:00:00"/>
    <x v="5"/>
    <x v="1978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d v="2015-10-13T11:02:26"/>
    <d v="2015-11-19T04:59:00"/>
    <x v="0"/>
    <x v="1979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d v="2016-02-23T13:01:02"/>
    <d v="2016-04-03T12:01:02"/>
    <x v="2"/>
    <x v="198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d v="2014-06-09T17:24:25"/>
    <d v="2014-07-09T17:24:25"/>
    <x v="3"/>
    <x v="198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d v="2016-11-04T14:04:47"/>
    <d v="2016-12-04T15:04:47"/>
    <x v="2"/>
    <x v="198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d v="2016-08-11T00:16:58"/>
    <d v="2016-09-02T07:00:00"/>
    <x v="2"/>
    <x v="198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s v="people"/>
    <d v="2014-10-01T18:58:01"/>
    <d v="2014-11-30T19:58:01"/>
    <x v="3"/>
    <x v="198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d v="2016-07-04T16:46:11"/>
    <d v="2016-08-02T23:00:00"/>
    <x v="2"/>
    <x v="198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d v="2016-02-13T10:24:43"/>
    <d v="2016-03-14T09:24:43"/>
    <x v="2"/>
    <x v="1986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d v="2015-01-30T15:21:16"/>
    <d v="2015-03-01T15:21:16"/>
    <x v="0"/>
    <x v="1987"/>
  </r>
  <r>
    <n v="1988"/>
    <x v="1988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d v="2015-07-21T18:19:02"/>
    <d v="2015-08-20T18:19:02"/>
    <x v="0"/>
    <x v="1988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d v="2016-11-11T16:20:08"/>
    <d v="2016-12-11T16:20:08"/>
    <x v="2"/>
    <x v="1989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d v="2016-01-29T04:42:12"/>
    <d v="2016-02-13T04:42:12"/>
    <x v="2"/>
    <x v="1990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s v="people"/>
    <d v="2015-06-12T21:26:26"/>
    <d v="2015-07-03T21:26:26"/>
    <x v="0"/>
    <x v="1991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d v="2015-01-19T03:26:31"/>
    <d v="2015-02-18T03:26:31"/>
    <x v="0"/>
    <x v="1992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d v="2015-11-21T14:07:17"/>
    <d v="2015-12-21T14:07:17"/>
    <x v="0"/>
    <x v="1993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d v="2016-10-08T00:09:02"/>
    <d v="2016-12-07T01:09:02"/>
    <x v="2"/>
    <x v="199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d v="2015-06-26T21:38:56"/>
    <d v="2015-07-16T21:38:56"/>
    <x v="0"/>
    <x v="1995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d v="2014-06-10T19:40:11"/>
    <d v="2014-07-10T19:40:11"/>
    <x v="3"/>
    <x v="1996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d v="2014-07-27T22:20:12"/>
    <d v="2014-08-26T22:20:12"/>
    <x v="3"/>
    <x v="1997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s v="people"/>
    <d v="2014-06-17T02:50:38"/>
    <d v="2014-08-01T02:50:38"/>
    <x v="3"/>
    <x v="199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d v="2014-10-14T11:35:08"/>
    <d v="2014-11-13T12:35:08"/>
    <x v="3"/>
    <x v="1999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d v="2015-12-07T22:50:13"/>
    <d v="2016-01-06T22:50:13"/>
    <x v="0"/>
    <x v="200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d v="2015-05-12T05:01:56"/>
    <d v="2015-06-12T20:00:00"/>
    <x v="0"/>
    <x v="2001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s v="hardware"/>
    <d v="2016-12-24T17:05:43"/>
    <d v="2017-01-23T17:05:43"/>
    <x v="2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d v="2010-06-18T03:00:52"/>
    <d v="2010-07-02T23:00:00"/>
    <x v="7"/>
    <x v="2003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d v="2014-06-10T14:31:03"/>
    <d v="2014-07-10T14:31:03"/>
    <x v="3"/>
    <x v="2004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s v="hardware"/>
    <d v="2013-09-18T19:30:18"/>
    <d v="2013-10-16T03:59:00"/>
    <x v="4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d v="2014-10-29T12:00:45"/>
    <d v="2014-12-03T13:00:45"/>
    <x v="3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d v="2010-06-18T20:06:26"/>
    <d v="2010-08-24T04:00:00"/>
    <x v="7"/>
    <x v="200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d v="2011-08-06T14:30:22"/>
    <d v="2011-09-19T14:30:22"/>
    <x v="6"/>
    <x v="2008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d v="2016-10-18T07:45:43"/>
    <d v="2016-11-23T08:45:43"/>
    <x v="2"/>
    <x v="2009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s v="hardware"/>
    <d v="2016-07-19T23:54:51"/>
    <d v="2016-08-18T23:54:51"/>
    <x v="2"/>
    <x v="201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d v="2015-12-09T08:36:13"/>
    <d v="2016-01-11T23:00:00"/>
    <x v="0"/>
    <x v="2011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s v="hardware"/>
    <d v="2015-01-06T19:44:01"/>
    <d v="2015-02-05T19:44:01"/>
    <x v="0"/>
    <x v="201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d v="2016-05-09T23:03:34"/>
    <d v="2016-07-08T23:03:34"/>
    <x v="2"/>
    <x v="2013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d v="2013-02-19T05:08:59"/>
    <d v="2013-03-25T04:08:59"/>
    <x v="4"/>
    <x v="201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d v="2011-08-10T21:02:43"/>
    <d v="2011-09-09T21:02:43"/>
    <x v="6"/>
    <x v="2015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d v="2013-02-07T21:08:19"/>
    <d v="2013-03-09T21:08:19"/>
    <x v="4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s v="hardware"/>
    <d v="2012-02-22T01:22:35"/>
    <d v="2012-03-24T04:00:00"/>
    <x v="5"/>
    <x v="2017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d v="2015-07-14T08:46:49"/>
    <d v="2015-08-13T08:46:49"/>
    <x v="0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s v="hardware"/>
    <d v="2016-08-23T17:00:21"/>
    <d v="2016-09-22T17:00:21"/>
    <x v="2"/>
    <x v="2019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d v="2014-04-08T02:20:24"/>
    <d v="2014-05-14T23:04:00"/>
    <x v="3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d v="2014-08-10T01:41:37"/>
    <d v="2014-09-24T01:41:37"/>
    <x v="3"/>
    <x v="202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s v="hardware"/>
    <d v="2016-05-12T13:39:32"/>
    <d v="2016-06-11T13:39:32"/>
    <x v="2"/>
    <x v="202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d v="2015-05-12T10:05:53"/>
    <d v="2015-06-11T10:05:53"/>
    <x v="0"/>
    <x v="202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d v="2012-07-09T23:12:24"/>
    <d v="2012-08-13T03:00:00"/>
    <x v="5"/>
    <x v="20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s v="hardware"/>
    <d v="2015-05-12T04:25:46"/>
    <d v="2015-06-11T04:25:46"/>
    <x v="0"/>
    <x v="2025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d v="2014-03-06T17:39:45"/>
    <d v="2014-04-21T03:59:00"/>
    <x v="3"/>
    <x v="202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s v="hardware"/>
    <d v="2015-02-13T19:31:59"/>
    <d v="2015-03-30T18:31:59"/>
    <x v="0"/>
    <x v="2027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d v="2010-02-06T22:03:26"/>
    <d v="2010-03-15T21:55:00"/>
    <x v="7"/>
    <x v="2028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d v="2014-07-28T00:31:21"/>
    <d v="2014-08-27T00:31:21"/>
    <x v="3"/>
    <x v="2029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d v="2012-10-30T23:54:56"/>
    <d v="2012-11-29T23:54:56"/>
    <x v="5"/>
    <x v="20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d v="2014-12-02T07:54:13"/>
    <d v="2015-01-09T01:00:00"/>
    <x v="3"/>
    <x v="203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d v="2016-11-15T13:34:34"/>
    <d v="2016-12-15T05:00:00"/>
    <x v="2"/>
    <x v="203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d v="2014-03-27T01:58:38"/>
    <d v="2014-04-26T01:58:38"/>
    <x v="3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d v="2015-03-13T03:07:13"/>
    <d v="2015-05-07T06:58:00"/>
    <x v="0"/>
    <x v="203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s v="hardware"/>
    <d v="2015-11-03T15:00:07"/>
    <d v="2015-12-19T01:00:00"/>
    <x v="0"/>
    <x v="2035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s v="hardware"/>
    <d v="2014-04-09T20:45:19"/>
    <d v="2014-05-09T20:45:19"/>
    <x v="3"/>
    <x v="2036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s v="hardware"/>
    <d v="2013-10-31T05:02:33"/>
    <d v="2013-12-30T06:02:33"/>
    <x v="4"/>
    <x v="2037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d v="2013-05-30T06:30:21"/>
    <d v="2013-07-01T18:00:00"/>
    <x v="4"/>
    <x v="2038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d v="2016-11-01T10:32:05"/>
    <d v="2016-12-01T04:59:00"/>
    <x v="2"/>
    <x v="2039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d v="2013-10-31T22:15:03"/>
    <d v="2013-11-15T23:15:03"/>
    <x v="4"/>
    <x v="204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d v="2016-10-11T12:37:07"/>
    <d v="2016-11-10T13:37:07"/>
    <x v="2"/>
    <x v="2041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d v="2015-11-23T16:59:34"/>
    <d v="2016-01-22T16:59:34"/>
    <x v="0"/>
    <x v="204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d v="2016-10-18T04:14:37"/>
    <d v="2016-12-11T04:59:00"/>
    <x v="2"/>
    <x v="204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d v="2015-05-14T16:25:14"/>
    <d v="2015-06-13T16:25:14"/>
    <x v="0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d v="2012-06-09T02:07:27"/>
    <d v="2012-07-09T02:07:27"/>
    <x v="5"/>
    <x v="204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s v="hardware"/>
    <d v="2013-04-23T04:07:24"/>
    <d v="2013-05-23T04:07:24"/>
    <x v="4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d v="2015-03-18T21:41:10"/>
    <d v="2015-04-17T00:00:00"/>
    <x v="0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d v="2013-04-23T15:38:11"/>
    <d v="2013-05-23T15:38:11"/>
    <x v="4"/>
    <x v="2048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d v="2013-10-28T12:39:23"/>
    <d v="2013-12-02T22:59:00"/>
    <x v="4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s v="hardware"/>
    <d v="2015-04-21T01:42:58"/>
    <d v="2015-05-31T01:42:58"/>
    <x v="0"/>
    <x v="205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d v="2013-11-26T00:32:17"/>
    <d v="2013-12-26T00:32:17"/>
    <x v="4"/>
    <x v="205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d v="2016-01-06T02:00:53"/>
    <d v="2016-02-20T02:00:53"/>
    <x v="2"/>
    <x v="205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d v="2015-10-26T14:49:11"/>
    <d v="2015-11-25T15:49:11"/>
    <x v="0"/>
    <x v="2053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d v="2014-04-02T12:30:10"/>
    <d v="2014-05-02T12:30:10"/>
    <x v="3"/>
    <x v="2054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d v="2014-11-03T16:10:43"/>
    <d v="2014-12-03T04:00:00"/>
    <x v="3"/>
    <x v="2055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d v="2013-03-18T18:15:42"/>
    <d v="2013-04-17T18:15:42"/>
    <x v="4"/>
    <x v="205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d v="2016-01-27T11:52:12"/>
    <d v="2016-02-26T11:52:12"/>
    <x v="2"/>
    <x v="2057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d v="2015-01-22T08:53:50"/>
    <d v="2015-03-02T20:00:00"/>
    <x v="0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d v="2015-12-23T14:27:34"/>
    <d v="2016-01-31T21:59:00"/>
    <x v="0"/>
    <x v="205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d v="2014-05-24T15:25:50"/>
    <d v="2014-07-23T15:25:50"/>
    <x v="3"/>
    <x v="20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s v="hardware"/>
    <d v="2016-12-01T18:20:54"/>
    <d v="2016-12-31T18:20:54"/>
    <x v="2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s v="hardware"/>
    <d v="2016-02-23T09:11:38"/>
    <d v="2016-03-24T08:11:38"/>
    <x v="2"/>
    <x v="206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s v="hardware"/>
    <d v="2016-04-12T17:35:01"/>
    <d v="2016-05-15T17:35:01"/>
    <x v="2"/>
    <x v="206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d v="2013-04-25T08:45:23"/>
    <d v="2013-05-31T12:00:00"/>
    <x v="4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d v="2013-11-25T08:00:29"/>
    <d v="2013-12-25T08:00:29"/>
    <x v="4"/>
    <x v="2065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d v="2014-07-24T18:31:23"/>
    <d v="2014-08-23T18:31:23"/>
    <x v="3"/>
    <x v="2066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d v="2015-04-21T20:29:36"/>
    <d v="2015-05-24T20:29:36"/>
    <x v="0"/>
    <x v="2067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s v="hardware"/>
    <d v="2016-09-20T20:11:55"/>
    <d v="2016-10-20T20:11:55"/>
    <x v="2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s v="hardware"/>
    <d v="2015-12-02T23:19:51"/>
    <d v="2016-01-02T23:19:51"/>
    <x v="0"/>
    <x v="206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d v="2016-05-29T15:45:23"/>
    <d v="2016-06-28T15:45:23"/>
    <x v="2"/>
    <x v="207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d v="2016-08-18T06:41:24"/>
    <d v="2016-10-02T06:41:24"/>
    <x v="2"/>
    <x v="207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d v="2016-04-07T13:57:12"/>
    <d v="2016-05-07T13:57:12"/>
    <x v="2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d v="2015-03-24T16:01:58"/>
    <d v="2015-05-08T16:01:58"/>
    <x v="0"/>
    <x v="2073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s v="hardware"/>
    <d v="2016-04-06T19:49:42"/>
    <d v="2016-05-06T19:49:42"/>
    <x v="2"/>
    <x v="2074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d v="2013-06-25T16:21:28"/>
    <d v="2013-07-25T16:21:28"/>
    <x v="4"/>
    <x v="2075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d v="2014-06-13T21:08:09"/>
    <d v="2014-07-23T21:08:09"/>
    <x v="3"/>
    <x v="2076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s v="hardware"/>
    <d v="2015-04-09T01:01:16"/>
    <d v="2015-06-05T21:00:00"/>
    <x v="0"/>
    <x v="2077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s v="hardware"/>
    <d v="2016-11-18T18:30:57"/>
    <d v="2016-12-18T18:30:57"/>
    <x v="2"/>
    <x v="2078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d v="2015-05-26T17:03:13"/>
    <d v="2015-06-25T19:00:00"/>
    <x v="0"/>
    <x v="2079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d v="2015-10-12T22:58:20"/>
    <d v="2015-11-11T23:58:20"/>
    <x v="0"/>
    <x v="208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d v="2012-04-05T03:45:55"/>
    <d v="2012-05-16T04:59:00"/>
    <x v="5"/>
    <x v="208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d v="2011-09-25T02:53:16"/>
    <d v="2011-11-24T03:53:16"/>
    <x v="6"/>
    <x v="2082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d v="2012-05-05T17:19:55"/>
    <d v="2012-06-04T17:19:55"/>
    <x v="5"/>
    <x v="2083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d v="2014-04-02T19:59:42"/>
    <d v="2014-05-04T06:59:00"/>
    <x v="3"/>
    <x v="208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s v="indie rock"/>
    <d v="2012-06-15T20:03:07"/>
    <d v="2012-07-15T20:03:07"/>
    <x v="5"/>
    <x v="208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s v="indie rock"/>
    <d v="2011-11-13T16:05:32"/>
    <d v="2011-12-14T04:59:00"/>
    <x v="6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s v="indie rock"/>
    <d v="2011-08-09T04:54:18"/>
    <d v="2011-09-08T04:54:18"/>
    <x v="6"/>
    <x v="208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s v="indie rock"/>
    <d v="2010-08-05T17:09:12"/>
    <d v="2010-09-11T03:59:00"/>
    <x v="7"/>
    <x v="2088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d v="2013-06-28T01:49:54"/>
    <d v="2013-08-02T01:49:54"/>
    <x v="4"/>
    <x v="2089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d v="2013-01-25T09:09:15"/>
    <d v="2013-02-24T09:09:15"/>
    <x v="4"/>
    <x v="209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s v="indie rock"/>
    <d v="2011-01-12T07:44:38"/>
    <d v="2011-03-01T20:00:00"/>
    <x v="6"/>
    <x v="209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d v="2011-08-08T16:58:52"/>
    <d v="2011-10-07T16:58:52"/>
    <x v="6"/>
    <x v="209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d v="2012-10-23T20:30:32"/>
    <d v="2012-12-22T21:30:32"/>
    <x v="5"/>
    <x v="209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d v="2012-01-31T00:28:50"/>
    <d v="2012-03-05T03:00:00"/>
    <x v="5"/>
    <x v="209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d v="2011-08-03T17:36:13"/>
    <d v="2011-10-02T17:36:13"/>
    <x v="6"/>
    <x v="2095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s v="indie rock"/>
    <d v="2012-10-10T18:12:15"/>
    <d v="2012-10-26T03:59:00"/>
    <x v="5"/>
    <x v="209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d v="2011-10-02T14:02:15"/>
    <d v="2011-12-01T15:02:15"/>
    <x v="6"/>
    <x v="209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s v="indie rock"/>
    <d v="2012-02-07T02:43:55"/>
    <d v="2012-03-08T02:43:55"/>
    <x v="5"/>
    <x v="2098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d v="2015-06-18T17:54:44"/>
    <d v="2015-07-02T03:40:00"/>
    <x v="0"/>
    <x v="209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d v="2012-06-14T20:02:21"/>
    <d v="2012-06-30T03:59:00"/>
    <x v="5"/>
    <x v="21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d v="2011-12-15T03:35:14"/>
    <d v="2012-02-13T03:35:14"/>
    <x v="6"/>
    <x v="2101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d v="2011-04-05T20:50:48"/>
    <d v="2011-05-05T20:50:48"/>
    <x v="6"/>
    <x v="2102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d v="2012-10-10T18:07:07"/>
    <d v="2012-11-09T19:07:07"/>
    <x v="5"/>
    <x v="2103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d v="2013-04-30T01:47:14"/>
    <d v="2013-05-31T00:00:00"/>
    <x v="4"/>
    <x v="210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d v="2014-11-08T18:55:53"/>
    <d v="2014-11-21T04:00:00"/>
    <x v="3"/>
    <x v="2105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s v="indie rock"/>
    <d v="2012-12-27T05:09:34"/>
    <d v="2013-01-26T05:09:34"/>
    <x v="5"/>
    <x v="210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s v="indie rock"/>
    <d v="2014-10-22T17:03:13"/>
    <d v="2014-11-12T18:03:13"/>
    <x v="3"/>
    <x v="2107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s v="indie rock"/>
    <d v="2012-08-14T04:13:00"/>
    <d v="2012-09-10T03:55:00"/>
    <x v="5"/>
    <x v="2108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d v="2015-06-05T17:00:17"/>
    <d v="2015-07-05T17:00:17"/>
    <x v="0"/>
    <x v="2109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s v="indie rock"/>
    <d v="2014-04-30T16:06:09"/>
    <d v="2014-05-28T04:59:00"/>
    <x v="3"/>
    <x v="21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d v="2011-06-09T04:43:45"/>
    <d v="2011-08-15T01:00:00"/>
    <x v="6"/>
    <x v="2111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d v="2013-04-01T22:16:33"/>
    <d v="2013-04-15T22:16:33"/>
    <x v="4"/>
    <x v="2112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s v="indie rock"/>
    <d v="2014-08-19T20:46:16"/>
    <d v="2014-09-23T20:46:16"/>
    <x v="3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s v="indie rock"/>
    <d v="2010-10-07T19:34:30"/>
    <d v="2010-12-09T04:59:00"/>
    <x v="7"/>
    <x v="21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s v="indie rock"/>
    <d v="2011-01-21T01:56:41"/>
    <d v="2011-02-20T01:56:41"/>
    <x v="6"/>
    <x v="2115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d v="2012-08-15T18:40:03"/>
    <d v="2012-10-02T18:40:03"/>
    <x v="5"/>
    <x v="211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d v="2015-10-13T01:25:49"/>
    <d v="2015-10-27T04:59:00"/>
    <x v="0"/>
    <x v="2117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d v="2011-06-24T20:08:56"/>
    <d v="2011-07-24T20:08:56"/>
    <x v="6"/>
    <x v="2118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d v="2012-07-17T03:07:25"/>
    <d v="2012-08-16T03:07:25"/>
    <x v="5"/>
    <x v="2119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d v="2013-11-13T23:08:56"/>
    <d v="2014-01-01T23:08:56"/>
    <x v="4"/>
    <x v="2120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s v="video games"/>
    <d v="2016-12-12T17:49:08"/>
    <d v="2017-01-11T17:49:08"/>
    <x v="2"/>
    <x v="2121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d v="2016-12-08T07:12:49"/>
    <d v="2017-01-07T07:12:49"/>
    <x v="2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d v="2010-01-20T10:11:47"/>
    <d v="2010-03-15T06:59:00"/>
    <x v="7"/>
    <x v="2123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s v="video games"/>
    <d v="2010-10-13T00:40:35"/>
    <d v="2010-11-30T05:00:00"/>
    <x v="7"/>
    <x v="2124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s v="video games"/>
    <d v="2015-07-06T00:33:53"/>
    <d v="2015-08-05T00:33:53"/>
    <x v="0"/>
    <x v="2125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d v="2014-11-08T23:21:27"/>
    <d v="2014-12-08T23:21:27"/>
    <x v="3"/>
    <x v="2126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d v="2015-02-10T12:07:43"/>
    <d v="2015-03-12T11:07:43"/>
    <x v="0"/>
    <x v="212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s v="video games"/>
    <d v="2014-07-23T18:32:49"/>
    <d v="2014-09-21T18:32:49"/>
    <x v="3"/>
    <x v="2128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s v="video games"/>
    <d v="2016-02-09T00:35:00"/>
    <d v="2016-03-10T00:35:00"/>
    <x v="2"/>
    <x v="2129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s v="video games"/>
    <d v="2014-07-12T02:04:23"/>
    <d v="2014-08-16T02:04:23"/>
    <x v="3"/>
    <x v="2130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d v="2015-06-12T04:58:11"/>
    <d v="2015-07-12T04:58:11"/>
    <x v="0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s v="video games"/>
    <d v="2014-01-04T11:41:32"/>
    <d v="2014-02-03T11:41:32"/>
    <x v="3"/>
    <x v="21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d v="2011-03-17T02:19:59"/>
    <d v="2011-04-24T06:59:00"/>
    <x v="6"/>
    <x v="21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s v="video games"/>
    <d v="2013-03-28T21:16:31"/>
    <d v="2013-04-27T21:16:31"/>
    <x v="4"/>
    <x v="213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d v="2012-09-04T23:07:13"/>
    <d v="2012-10-04T23:07:13"/>
    <x v="5"/>
    <x v="213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d v="2013-09-19T12:13:06"/>
    <d v="2013-10-19T12:13:06"/>
    <x v="4"/>
    <x v="213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d v="2014-11-05T18:30:29"/>
    <d v="2014-12-05T18:30:29"/>
    <x v="3"/>
    <x v="2137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d v="2013-10-10T00:18:59"/>
    <d v="2013-11-09T01:18:59"/>
    <x v="4"/>
    <x v="213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d v="2016-10-04T18:00:08"/>
    <d v="2016-11-03T18:00:08"/>
    <x v="2"/>
    <x v="2139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s v="video games"/>
    <d v="2012-12-12T20:00:24"/>
    <d v="2013-01-11T20:00:24"/>
    <x v="5"/>
    <x v="214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d v="2014-10-15T05:39:19"/>
    <d v="2014-11-14T06:39:19"/>
    <x v="3"/>
    <x v="214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d v="2015-12-02T16:50:10"/>
    <d v="2015-12-30T16:50:10"/>
    <x v="0"/>
    <x v="2142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d v="2010-06-03T21:16:52"/>
    <d v="2010-07-21T19:00:00"/>
    <x v="7"/>
    <x v="2143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s v="video games"/>
    <d v="2013-08-13T13:07:20"/>
    <d v="2013-09-14T13:07:20"/>
    <x v="4"/>
    <x v="214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d v="2013-10-28T05:41:54"/>
    <d v="2013-11-27T06:41:54"/>
    <x v="4"/>
    <x v="214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d v="2016-01-28T16:18:30"/>
    <d v="2016-02-11T16:18:30"/>
    <x v="2"/>
    <x v="2146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d v="2014-10-15T07:05:48"/>
    <d v="2014-11-16T08:05:48"/>
    <x v="3"/>
    <x v="214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d v="2015-03-03T17:36:22"/>
    <d v="2015-04-02T16:36:22"/>
    <x v="0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d v="2010-06-26T00:35:56"/>
    <d v="2010-07-31T00:00:00"/>
    <x v="7"/>
    <x v="2149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s v="video games"/>
    <d v="2016-06-13T06:49:59"/>
    <d v="2016-07-13T06:49:59"/>
    <x v="2"/>
    <x v="215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d v="2016-05-30T20:20:14"/>
    <d v="2016-06-29T20:20:14"/>
    <x v="2"/>
    <x v="215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s v="video games"/>
    <d v="2014-02-13T19:58:29"/>
    <d v="2014-03-15T18:58:29"/>
    <x v="3"/>
    <x v="2152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d v="2014-12-01T21:51:58"/>
    <d v="2015-01-10T07:59:00"/>
    <x v="3"/>
    <x v="215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d v="2014-01-08T15:10:27"/>
    <d v="2014-01-28T15:10:27"/>
    <x v="3"/>
    <x v="2154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d v="2016-03-01T17:56:25"/>
    <d v="2016-03-31T16:56:25"/>
    <x v="2"/>
    <x v="215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s v="video games"/>
    <d v="2013-08-02T20:30:06"/>
    <d v="2013-09-16T20:30:06"/>
    <x v="4"/>
    <x v="215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d v="2016-11-20T23:33:03"/>
    <d v="2016-12-23T07:59:00"/>
    <x v="2"/>
    <x v="215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s v="video games"/>
    <d v="2012-12-21T20:29:34"/>
    <d v="2013-02-04T20:29:34"/>
    <x v="5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d v="2011-06-16T17:32:54"/>
    <d v="2011-07-16T17:32:54"/>
    <x v="6"/>
    <x v="2159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s v="video games"/>
    <d v="2012-04-19T17:05:05"/>
    <d v="2012-05-19T17:05:05"/>
    <x v="5"/>
    <x v="2160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d v="2015-08-24T20:27:39"/>
    <d v="2015-09-23T20:27:39"/>
    <x v="0"/>
    <x v="216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d v="2014-06-23T18:23:11"/>
    <d v="2014-07-24T18:23:11"/>
    <x v="3"/>
    <x v="2162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s v="rock"/>
    <d v="2015-04-17T21:35:20"/>
    <d v="2015-06-08T03:50:00"/>
    <x v="0"/>
    <x v="2163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d v="2016-05-25T17:13:34"/>
    <d v="2016-06-25T03:59:00"/>
    <x v="2"/>
    <x v="216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s v="rock"/>
    <d v="2016-03-09T16:00:35"/>
    <d v="2016-04-08T15:00:35"/>
    <x v="2"/>
    <x v="216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d v="2014-10-21T20:06:58"/>
    <d v="2014-12-05T21:06:58"/>
    <x v="3"/>
    <x v="2166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d v="2012-09-01T01:35:37"/>
    <d v="2012-09-15T01:35:37"/>
    <x v="5"/>
    <x v="216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s v="rock"/>
    <d v="2017-01-10T14:24:21"/>
    <d v="2017-02-10T05:00:00"/>
    <x v="1"/>
    <x v="2168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d v="2017-02-27T16:49:11"/>
    <d v="2017-03-02T16:49:11"/>
    <x v="1"/>
    <x v="2169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d v="2015-07-13T18:00:22"/>
    <d v="2015-08-22T18:00:22"/>
    <x v="0"/>
    <x v="217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d v="2015-05-17T22:58:15"/>
    <d v="2015-06-22T05:00:00"/>
    <x v="0"/>
    <x v="217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d v="2015-03-19T13:55:20"/>
    <d v="2015-04-18T13:55:20"/>
    <x v="0"/>
    <x v="217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d v="2013-08-09T16:37:23"/>
    <d v="2013-09-10T03:59:00"/>
    <x v="4"/>
    <x v="2173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d v="2016-04-05T13:01:47"/>
    <d v="2016-05-05T13:01:47"/>
    <x v="2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d v="2016-07-14T00:13:06"/>
    <d v="2016-07-21T00:13:06"/>
    <x v="2"/>
    <x v="2175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d v="2015-04-02T15:11:49"/>
    <d v="2015-05-02T15:11:49"/>
    <x v="0"/>
    <x v="2176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d v="2016-05-12T06:01:07"/>
    <d v="2016-06-06T06:01:07"/>
    <x v="2"/>
    <x v="217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s v="rock"/>
    <d v="2016-12-19T15:16:37"/>
    <d v="2017-01-18T15:16:37"/>
    <x v="2"/>
    <x v="2178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d v="2015-03-12T04:06:32"/>
    <d v="2015-04-11T04:06:32"/>
    <x v="0"/>
    <x v="2179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s v="rock"/>
    <d v="2015-10-02T16:04:28"/>
    <d v="2015-11-13T17:04:28"/>
    <x v="0"/>
    <x v="218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d v="2017-02-07T00:07:33"/>
    <d v="2017-02-21T00:07:33"/>
    <x v="1"/>
    <x v="218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d v="2014-08-28T21:37:05"/>
    <d v="2014-10-02T21:37:05"/>
    <x v="3"/>
    <x v="218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d v="2017-01-10T08:46:17"/>
    <d v="2017-02-09T05:00:00"/>
    <x v="1"/>
    <x v="2183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d v="2016-01-11T16:34:01"/>
    <d v="2016-01-25T16:00:00"/>
    <x v="2"/>
    <x v="2184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d v="2013-02-14T08:23:59"/>
    <d v="2013-03-26T08:23:59"/>
    <x v="4"/>
    <x v="2185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s v="tabletop games"/>
    <d v="2016-08-01T14:45:43"/>
    <d v="2016-09-07T02:00:00"/>
    <x v="2"/>
    <x v="218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d v="2015-03-05T05:01:06"/>
    <d v="2015-04-03T03:59:00"/>
    <x v="0"/>
    <x v="2187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d v="2016-09-20T14:04:01"/>
    <d v="2016-10-25T17:00:00"/>
    <x v="2"/>
    <x v="2188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d v="2016-04-07T18:55:00"/>
    <d v="2016-04-21T22:00:00"/>
    <x v="2"/>
    <x v="2189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s v="tabletop games"/>
    <d v="2016-02-17T15:00:04"/>
    <d v="2016-03-23T06:59:00"/>
    <x v="2"/>
    <x v="219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d v="2017-02-02T20:00:27"/>
    <d v="2017-02-14T20:00:27"/>
    <x v="1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d v="2016-11-17T20:25:44"/>
    <d v="2016-12-15T23:00:00"/>
    <x v="2"/>
    <x v="219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d v="2016-10-21T09:44:32"/>
    <d v="2016-11-21T04:59:00"/>
    <x v="2"/>
    <x v="2193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d v="2016-02-25T18:11:30"/>
    <d v="2016-03-26T17:11:30"/>
    <x v="2"/>
    <x v="2194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d v="2015-07-12T18:31:40"/>
    <d v="2015-08-11T18:31:40"/>
    <x v="0"/>
    <x v="2195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d v="2016-11-01T11:41:42"/>
    <d v="2016-12-02T07:00:00"/>
    <x v="2"/>
    <x v="2196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s v="tabletop games"/>
    <d v="2015-01-29T14:00:59"/>
    <d v="2015-02-28T14:00:59"/>
    <x v="0"/>
    <x v="2197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s v="tabletop games"/>
    <d v="2015-10-15T12:20:00"/>
    <d v="2015-11-14T13:20:00"/>
    <x v="0"/>
    <x v="2198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d v="2015-09-15T09:59:58"/>
    <d v="2015-10-15T09:59:58"/>
    <x v="0"/>
    <x v="2199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d v="2015-06-08T15:01:08"/>
    <d v="2015-07-06T03:00:00"/>
    <x v="0"/>
    <x v="22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s v="electronic music"/>
    <d v="2013-01-02T20:19:25"/>
    <d v="2013-01-16T20:19:25"/>
    <x v="4"/>
    <x v="2201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d v="2012-10-02T20:22:48"/>
    <d v="2012-11-01T20:22:48"/>
    <x v="5"/>
    <x v="2202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d v="2015-08-25T20:38:02"/>
    <d v="2015-09-24T20:38:02"/>
    <x v="0"/>
    <x v="2203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d v="2013-02-07T07:28:39"/>
    <d v="2013-03-09T07:28:39"/>
    <x v="4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d v="2012-05-02T19:43:09"/>
    <d v="2012-06-01T19:43:09"/>
    <x v="5"/>
    <x v="220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d v="2012-03-29T06:10:24"/>
    <d v="2012-04-16T06:10:24"/>
    <x v="5"/>
    <x v="2206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d v="2013-10-17T04:39:33"/>
    <d v="2013-11-16T05:39:33"/>
    <x v="4"/>
    <x v="2207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d v="2012-02-07T21:10:26"/>
    <d v="2012-04-07T04:00:00"/>
    <x v="5"/>
    <x v="2208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d v="2014-04-03T11:30:44"/>
    <d v="2014-04-14T23:00:00"/>
    <x v="3"/>
    <x v="2209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d v="2012-02-17T01:35:10"/>
    <d v="2012-04-14T17:36:00"/>
    <x v="5"/>
    <x v="22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d v="2014-03-18T18:50:25"/>
    <d v="2014-04-10T06:59:00"/>
    <x v="3"/>
    <x v="221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s v="electronic music"/>
    <d v="2013-10-01T17:56:17"/>
    <d v="2013-11-04T01:00:00"/>
    <x v="4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d v="2015-04-15T19:49:39"/>
    <d v="2015-05-15T19:49:39"/>
    <x v="0"/>
    <x v="2213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d v="2014-01-07T19:00:48"/>
    <d v="2014-02-06T19:00:48"/>
    <x v="3"/>
    <x v="2214"/>
  </r>
  <r>
    <n v="2215"/>
    <x v="2215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d v="2012-02-19T17:12:52"/>
    <d v="2012-03-13T06:59:00"/>
    <x v="5"/>
    <x v="22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s v="electronic music"/>
    <d v="2015-07-09T18:02:25"/>
    <d v="2015-07-23T18:02:25"/>
    <x v="0"/>
    <x v="2216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d v="2015-10-22T18:38:33"/>
    <d v="2015-11-02T08:00:00"/>
    <x v="0"/>
    <x v="221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d v="2012-08-06T19:29:43"/>
    <d v="2012-08-29T00:00:00"/>
    <x v="5"/>
    <x v="2218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s v="electronic music"/>
    <d v="2015-07-20T17:15:12"/>
    <d v="2015-08-19T17:15:12"/>
    <x v="0"/>
    <x v="2219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d v="2013-06-27T01:27:16"/>
    <d v="2013-07-27T01:27:16"/>
    <x v="4"/>
    <x v="222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s v="tabletop games"/>
    <d v="2016-03-23T16:00:09"/>
    <d v="2016-04-23T00:00:00"/>
    <x v="2"/>
    <x v="222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d v="2011-12-29T18:54:07"/>
    <d v="2012-01-28T18:54:07"/>
    <x v="6"/>
    <x v="222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s v="tabletop games"/>
    <d v="2015-05-28T15:22:48"/>
    <d v="2015-06-27T15:22:48"/>
    <x v="0"/>
    <x v="2223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s v="tabletop games"/>
    <d v="2016-10-01T16:01:15"/>
    <d v="2016-10-29T19:00:00"/>
    <x v="2"/>
    <x v="2224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d v="2014-08-22T19:00:15"/>
    <d v="2014-09-21T19:00:15"/>
    <x v="3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s v="tabletop games"/>
    <d v="2016-01-12T19:10:22"/>
    <d v="2016-02-12T04:59:00"/>
    <x v="2"/>
    <x v="2226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d v="2013-10-14T19:22:35"/>
    <d v="2013-11-13T20:22:35"/>
    <x v="4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d v="2015-07-17T06:40:36"/>
    <d v="2015-08-16T06:40:36"/>
    <x v="0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d v="2013-07-29T15:56:31"/>
    <d v="2013-09-03T04:00:00"/>
    <x v="4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s v="tabletop games"/>
    <d v="2014-03-26T21:08:47"/>
    <d v="2014-04-25T21:08:47"/>
    <x v="3"/>
    <x v="22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s v="tabletop games"/>
    <d v="2013-05-29T21:51:41"/>
    <d v="2013-06-25T05:00:00"/>
    <x v="4"/>
    <x v="223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d v="2014-06-16T19:03:28"/>
    <d v="2014-07-19T03:00:00"/>
    <x v="3"/>
    <x v="2232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s v="tabletop games"/>
    <d v="2015-11-23T09:05:39"/>
    <d v="2015-12-14T00:00:00"/>
    <x v="0"/>
    <x v="223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d v="2016-12-06T19:47:27"/>
    <d v="2017-01-05T19:47:27"/>
    <x v="2"/>
    <x v="2234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d v="2015-02-27T00:31:51"/>
    <d v="2015-03-28T23:31:51"/>
    <x v="0"/>
    <x v="2235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d v="2016-01-02T14:48:43"/>
    <d v="2016-02-01T14:48:43"/>
    <x v="2"/>
    <x v="2236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s v="tabletop games"/>
    <d v="2014-10-03T00:04:43"/>
    <d v="2014-11-12T07:59:00"/>
    <x v="3"/>
    <x v="2237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d v="2017-02-08T14:55:16"/>
    <d v="2017-03-10T14:55:16"/>
    <x v="1"/>
    <x v="2238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d v="2013-10-25T23:00:14"/>
    <d v="2013-12-01T04:02:00"/>
    <x v="4"/>
    <x v="2239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d v="2016-03-23T19:49:04"/>
    <d v="2016-04-22T19:49:04"/>
    <x v="2"/>
    <x v="224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d v="2017-01-31T19:51:40"/>
    <d v="2017-03-02T19:51:40"/>
    <x v="1"/>
    <x v="224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d v="2013-10-22T13:48:53"/>
    <d v="2013-11-27T03:02:00"/>
    <x v="4"/>
    <x v="224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d v="2017-03-06T18:01:30"/>
    <d v="2017-03-13T03:00:00"/>
    <x v="1"/>
    <x v="2243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d v="2016-10-04T19:39:06"/>
    <d v="2016-10-16T20:30:00"/>
    <x v="2"/>
    <x v="2244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d v="2014-01-21T17:00:17"/>
    <d v="2014-02-21T18:00:00"/>
    <x v="3"/>
    <x v="2245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d v="2015-08-05T19:00:10"/>
    <d v="2015-09-04T19:00:10"/>
    <x v="0"/>
    <x v="2246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d v="2015-07-15T15:59:25"/>
    <d v="2015-07-29T15:59:25"/>
    <x v="0"/>
    <x v="2247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d v="2016-11-14T21:01:18"/>
    <d v="2016-12-14T21:01:18"/>
    <x v="2"/>
    <x v="224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d v="2013-03-03T16:52:45"/>
    <d v="2013-04-02T15:52:45"/>
    <x v="4"/>
    <x v="224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s v="tabletop games"/>
    <d v="2016-11-03T00:07:53"/>
    <d v="2016-12-03T01:07:53"/>
    <x v="2"/>
    <x v="2250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s v="tabletop games"/>
    <d v="2014-07-26T08:17:57"/>
    <d v="2014-08-16T08:17:57"/>
    <x v="3"/>
    <x v="225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d v="2016-07-22T07:52:18"/>
    <d v="2016-08-06T07:52:18"/>
    <x v="2"/>
    <x v="225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d v="2015-10-19T15:09:07"/>
    <d v="2015-11-18T16:09:07"/>
    <x v="0"/>
    <x v="2253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d v="2017-01-17T15:32:48"/>
    <d v="2017-01-24T15:32:48"/>
    <x v="1"/>
    <x v="2254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d v="2016-04-07T22:50:51"/>
    <d v="2016-05-07T22:50:51"/>
    <x v="2"/>
    <x v="2255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d v="2016-11-08T10:50:46"/>
    <d v="2016-11-22T10:50:46"/>
    <x v="2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d v="2016-05-15T22:28:49"/>
    <d v="2016-06-19T23:00:00"/>
    <x v="2"/>
    <x v="2257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d v="2015-05-12T18:01:27"/>
    <d v="2015-06-11T18:01:27"/>
    <x v="0"/>
    <x v="2258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d v="2016-11-28T19:18:56"/>
    <d v="2016-12-08T19:18:56"/>
    <x v="2"/>
    <x v="2259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d v="2014-02-25T00:24:10"/>
    <d v="2014-03-26T23:24:10"/>
    <x v="3"/>
    <x v="226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d v="2017-01-24T17:23:40"/>
    <d v="2017-02-14T17:23:40"/>
    <x v="1"/>
    <x v="226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d v="2014-10-14T14:02:38"/>
    <d v="2014-11-18T00:00:00"/>
    <x v="3"/>
    <x v="2262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d v="2015-01-10T19:58:33"/>
    <d v="2015-01-31T19:58:33"/>
    <x v="0"/>
    <x v="226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d v="2016-05-06T13:58:34"/>
    <d v="2016-05-23T03:00:00"/>
    <x v="2"/>
    <x v="226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d v="2016-11-15T20:28:27"/>
    <d v="2016-11-22T20:28:27"/>
    <x v="2"/>
    <x v="2265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d v="2016-04-09T20:59:52"/>
    <d v="2016-04-27T02:00:00"/>
    <x v="2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d v="2014-11-25T19:54:57"/>
    <d v="2014-12-21T01:00:00"/>
    <x v="3"/>
    <x v="226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s v="tabletop games"/>
    <d v="2017-02-10T01:58:35"/>
    <d v="2017-03-12T01:58:35"/>
    <x v="1"/>
    <x v="2268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d v="2017-02-10T16:54:23"/>
    <d v="2017-03-07T05:00:00"/>
    <x v="1"/>
    <x v="2269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d v="2016-12-21T20:51:53"/>
    <d v="2017-01-10T21:59:00"/>
    <x v="2"/>
    <x v="227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s v="tabletop games"/>
    <d v="2016-11-10T00:00:04"/>
    <d v="2016-12-10T00:00:04"/>
    <x v="2"/>
    <x v="2271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s v="tabletop games"/>
    <d v="2015-11-07T16:47:16"/>
    <d v="2015-12-07T16:47:16"/>
    <x v="0"/>
    <x v="227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s v="tabletop games"/>
    <d v="2017-02-15T13:10:42"/>
    <d v="2017-03-12T12:10:42"/>
    <x v="1"/>
    <x v="2273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d v="2014-01-24T12:00:57"/>
    <d v="2014-02-23T12:00:57"/>
    <x v="3"/>
    <x v="2274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d v="2014-11-22T14:47:59"/>
    <d v="2014-12-22T14:47:59"/>
    <x v="3"/>
    <x v="2275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s v="tabletop games"/>
    <d v="2013-12-06T15:38:09"/>
    <d v="2014-01-05T15:38:09"/>
    <x v="4"/>
    <x v="2276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d v="2012-01-28T16:17:03"/>
    <d v="2012-02-27T16:17:03"/>
    <x v="5"/>
    <x v="2277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d v="2015-11-30T17:01:07"/>
    <d v="2016-01-03T22:59:00"/>
    <x v="0"/>
    <x v="227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d v="2015-01-16T19:21:39"/>
    <d v="2015-02-04T04:00:00"/>
    <x v="0"/>
    <x v="227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d v="2015-08-18T14:59:51"/>
    <d v="2015-09-17T14:59:51"/>
    <x v="0"/>
    <x v="228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d v="2011-05-24T06:51:37"/>
    <d v="2011-07-25T06:50:00"/>
    <x v="6"/>
    <x v="2281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s v="rock"/>
    <d v="2015-11-15T04:11:26"/>
    <d v="2016-01-14T04:11:26"/>
    <x v="0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s v="rock"/>
    <d v="2012-03-10T03:00:04"/>
    <d v="2012-05-09T02:00:04"/>
    <x v="5"/>
    <x v="2283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s v="rock"/>
    <d v="2011-02-11T19:07:25"/>
    <d v="2011-03-12T04:00:00"/>
    <x v="6"/>
    <x v="2284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s v="rock"/>
    <d v="2012-05-30T04:27:23"/>
    <d v="2012-06-29T04:27:23"/>
    <x v="5"/>
    <x v="228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d v="2013-08-08T23:07:34"/>
    <d v="2013-09-06T03:59:00"/>
    <x v="4"/>
    <x v="2286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d v="2014-06-02T16:01:00"/>
    <d v="2014-06-23T16:01:00"/>
    <x v="3"/>
    <x v="2287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d v="2012-06-07T19:51:29"/>
    <d v="2012-06-26T18:00:00"/>
    <x v="5"/>
    <x v="2288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d v="2013-10-24T23:57:40"/>
    <d v="2013-12-06T23:22:00"/>
    <x v="4"/>
    <x v="2289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d v="2009-09-14T06:05:30"/>
    <d v="2009-12-01T17:00:00"/>
    <x v="8"/>
    <x v="229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d v="2012-03-19T23:26:58"/>
    <d v="2012-04-23T04:00:00"/>
    <x v="5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s v="rock"/>
    <d v="2012-03-19T16:44:36"/>
    <d v="2012-04-18T16:44:36"/>
    <x v="5"/>
    <x v="2292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d v="2012-08-30T16:59:59"/>
    <d v="2012-09-25T03:59:00"/>
    <x v="5"/>
    <x v="229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s v="rock"/>
    <d v="2012-12-21T17:21:20"/>
    <d v="2013-01-20T17:21:20"/>
    <x v="5"/>
    <x v="22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d v="2012-12-27T22:54:16"/>
    <d v="2013-01-26T22:54:16"/>
    <x v="5"/>
    <x v="229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s v="rock"/>
    <d v="2012-01-19T17:33:46"/>
    <d v="2012-02-23T17:33:46"/>
    <x v="5"/>
    <x v="229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d v="2012-02-09T01:00:49"/>
    <d v="2012-03-14T03:59:00"/>
    <x v="5"/>
    <x v="2297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s v="rock"/>
    <d v="2014-02-24T20:10:33"/>
    <d v="2014-03-26T19:10:33"/>
    <x v="3"/>
    <x v="2298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s v="rock"/>
    <d v="2011-01-22T00:46:49"/>
    <d v="2011-02-06T00:46:49"/>
    <x v="6"/>
    <x v="229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d v="2012-06-14T17:26:56"/>
    <d v="2012-06-28T17:26:56"/>
    <x v="5"/>
    <x v="2300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d v="2013-05-22T03:31:36"/>
    <d v="2013-06-21T03:31:36"/>
    <x v="4"/>
    <x v="230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d v="2013-11-27T20:50:34"/>
    <d v="2013-12-31T07:00:00"/>
    <x v="4"/>
    <x v="2302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d v="2011-11-03T02:39:56"/>
    <d v="2011-12-13T03:39:56"/>
    <x v="6"/>
    <x v="2303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s v="indie rock"/>
    <d v="2010-11-20T19:34:51"/>
    <d v="2011-01-01T04:59:00"/>
    <x v="7"/>
    <x v="230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s v="indie rock"/>
    <d v="2014-07-14T16:41:12"/>
    <d v="2014-08-08T18:00:00"/>
    <x v="3"/>
    <x v="2305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d v="2012-02-09T04:02:09"/>
    <d v="2012-03-10T04:02:09"/>
    <x v="5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d v="2012-04-05T19:15:33"/>
    <d v="2012-05-05T19:15:28"/>
    <x v="5"/>
    <x v="2307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d v="2014-07-31T23:06:36"/>
    <d v="2014-08-29T01:00:00"/>
    <x v="3"/>
    <x v="2308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s v="indie rock"/>
    <d v="2013-02-02T23:42:17"/>
    <d v="2013-03-09T23:42:17"/>
    <x v="4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d v="2013-02-19T19:03:35"/>
    <d v="2013-03-21T18:03:35"/>
    <x v="4"/>
    <x v="2310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d v="2014-04-07T00:06:29"/>
    <d v="2014-05-07T00:06:29"/>
    <x v="3"/>
    <x v="2311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d v="2014-03-18T15:11:18"/>
    <d v="2014-04-18T23:00:00"/>
    <x v="3"/>
    <x v="2312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s v="indie rock"/>
    <d v="2012-04-03T23:00:26"/>
    <d v="2012-05-03T23:00:26"/>
    <x v="5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d v="2012-05-08T13:14:17"/>
    <d v="2012-06-07T13:14:17"/>
    <x v="5"/>
    <x v="2314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s v="indie rock"/>
    <d v="2012-04-05T17:25:43"/>
    <d v="2012-05-05T17:25:43"/>
    <x v="5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d v="2009-09-23T17:24:10"/>
    <d v="2009-12-09T18:24:00"/>
    <x v="8"/>
    <x v="2316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d v="2010-01-14T13:00:49"/>
    <d v="2010-02-15T05:00:00"/>
    <x v="7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s v="indie rock"/>
    <d v="2009-08-25T15:26:54"/>
    <d v="2009-09-26T03:59:00"/>
    <x v="8"/>
    <x v="231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s v="indie rock"/>
    <d v="2013-11-15T01:58:05"/>
    <d v="2013-12-15T01:58:05"/>
    <x v="4"/>
    <x v="2319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d v="2014-02-26T19:36:40"/>
    <d v="2014-04-02T18:36:40"/>
    <x v="3"/>
    <x v="232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d v="2017-03-05T06:15:01"/>
    <d v="2017-04-04T05:15:01"/>
    <x v="1"/>
    <x v="232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s v="small batch"/>
    <d v="2017-03-10T21:29:29"/>
    <d v="2017-04-09T20:29:29"/>
    <x v="1"/>
    <x v="2322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d v="2017-03-13T18:07:27"/>
    <d v="2017-03-20T18:07:27"/>
    <x v="1"/>
    <x v="2323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d v="2017-02-24T21:14:45"/>
    <d v="2017-03-26T20:14:45"/>
    <x v="1"/>
    <x v="2324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d v="2017-02-28T00:32:11"/>
    <d v="2017-03-29T23:32:11"/>
    <x v="1"/>
    <x v="2325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d v="2017-03-10T00:49:08"/>
    <d v="2017-04-30T17:00:00"/>
    <x v="1"/>
    <x v="2326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d v="2014-07-22T22:00:40"/>
    <d v="2014-08-26T22:00:40"/>
    <x v="3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s v="small batch"/>
    <d v="2015-05-15T18:45:37"/>
    <d v="2015-06-14T18:45:37"/>
    <x v="0"/>
    <x v="232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s v="small batch"/>
    <d v="2014-06-17T14:59:06"/>
    <d v="2014-07-17T14:59:06"/>
    <x v="3"/>
    <x v="2329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s v="small batch"/>
    <d v="2015-11-24T21:35:43"/>
    <d v="2015-12-25T00:00:00"/>
    <x v="0"/>
    <x v="233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d v="2014-07-19T00:08:10"/>
    <d v="2014-08-18T00:08:10"/>
    <x v="3"/>
    <x v="233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d v="2015-01-07T15:04:31"/>
    <d v="2015-02-06T15:04:31"/>
    <x v="0"/>
    <x v="233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d v="2014-05-08T15:36:30"/>
    <d v="2014-05-29T17:50:00"/>
    <x v="3"/>
    <x v="233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d v="2014-10-06T16:04:58"/>
    <d v="2014-11-05T17:34:00"/>
    <x v="3"/>
    <x v="2334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d v="2014-05-12T13:44:03"/>
    <d v="2014-06-11T13:44:03"/>
    <x v="3"/>
    <x v="2335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d v="2014-01-27T22:11:35"/>
    <d v="2014-03-08T22:11:35"/>
    <x v="3"/>
    <x v="2336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d v="2014-05-27T15:22:23"/>
    <d v="2014-06-26T15:22:23"/>
    <x v="3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s v="small batch"/>
    <d v="2014-05-30T21:31:24"/>
    <d v="2014-06-29T21:31:24"/>
    <x v="3"/>
    <x v="2338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s v="small batch"/>
    <d v="2016-11-18T19:11:49"/>
    <d v="2016-12-19T07:59:00"/>
    <x v="2"/>
    <x v="2339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s v="small batch"/>
    <d v="2016-09-30T15:25:38"/>
    <d v="2016-10-30T15:25:38"/>
    <x v="2"/>
    <x v="234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d v="2015-06-12T19:31:44"/>
    <d v="2015-07-12T19:31:44"/>
    <x v="0"/>
    <x v="234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d v="2014-09-15T16:51:10"/>
    <d v="2014-10-06T05:00:00"/>
    <x v="3"/>
    <x v="234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d v="2015-11-19T19:48:25"/>
    <d v="2016-01-08T19:47:00"/>
    <x v="0"/>
    <x v="2343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d v="2016-05-25T17:27:49"/>
    <d v="2016-06-24T17:27:49"/>
    <x v="2"/>
    <x v="2344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d v="2015-02-25T00:02:36"/>
    <d v="2015-03-31T23:39:00"/>
    <x v="0"/>
    <x v="2345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d v="2016-09-02T19:10:31"/>
    <d v="2016-10-17T19:10:31"/>
    <x v="2"/>
    <x v="2346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d v="2016-07-26T14:34:36"/>
    <d v="2016-08-25T14:34:36"/>
    <x v="2"/>
    <x v="2347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d v="2015-12-22T22:22:18"/>
    <d v="2016-02-20T22:22:18"/>
    <x v="0"/>
    <x v="234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d v="2015-07-13T18:37:08"/>
    <d v="2015-08-11T18:37:08"/>
    <x v="0"/>
    <x v="2349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d v="2016-12-04T20:12:50"/>
    <d v="2017-01-03T20:12:50"/>
    <x v="2"/>
    <x v="23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d v="2015-03-31T02:25:39"/>
    <d v="2015-04-30T02:25:39"/>
    <x v="0"/>
    <x v="2351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d v="2015-04-07T15:12:32"/>
    <d v="2015-06-06T15:12:32"/>
    <x v="0"/>
    <x v="235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d v="2015-04-09T16:13:42"/>
    <d v="2015-04-21T16:13:42"/>
    <x v="0"/>
    <x v="2353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d v="2014-11-11T17:21:00"/>
    <d v="2015-01-10T17:21:00"/>
    <x v="3"/>
    <x v="2354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d v="2015-04-02T22:02:16"/>
    <d v="2015-05-02T22:02:16"/>
    <x v="0"/>
    <x v="2355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d v="2015-05-06T18:48:24"/>
    <d v="2015-06-05T18:48:24"/>
    <x v="0"/>
    <x v="2356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d v="2015-09-17T14:52:58"/>
    <d v="2015-10-17T14:52:58"/>
    <x v="0"/>
    <x v="2357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d v="2014-12-05T22:20:36"/>
    <d v="2015-01-31T00:39:00"/>
    <x v="3"/>
    <x v="2358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s v="web"/>
    <d v="2015-06-04T15:35:24"/>
    <d v="2015-08-03T15:35:24"/>
    <x v="0"/>
    <x v="2359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d v="2016-01-08T16:58:00"/>
    <d v="2016-02-07T16:58:00"/>
    <x v="2"/>
    <x v="236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d v="2016-04-06T20:36:48"/>
    <d v="2016-04-30T22:00:00"/>
    <x v="2"/>
    <x v="2361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s v="web"/>
    <d v="2014-11-11T16:31:10"/>
    <d v="2014-12-11T16:31:10"/>
    <x v="3"/>
    <x v="2362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d v="2015-11-14T00:16:40"/>
    <d v="2015-12-29T00:16:40"/>
    <x v="0"/>
    <x v="2363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d v="2015-09-01T22:25:56"/>
    <d v="2015-10-26T22:25:56"/>
    <x v="0"/>
    <x v="236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d v="2015-12-08T17:40:25"/>
    <d v="2016-01-17T23:00:00"/>
    <x v="0"/>
    <x v="236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d v="2015-09-21T12:45:33"/>
    <d v="2015-10-21T12:45:33"/>
    <x v="0"/>
    <x v="2366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d v="2016-02-25T23:16:56"/>
    <d v="2016-04-25T22:16:56"/>
    <x v="2"/>
    <x v="236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d v="2015-02-28T17:19:25"/>
    <d v="2015-04-14T16:19:25"/>
    <x v="0"/>
    <x v="2368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d v="2016-01-11T19:30:11"/>
    <d v="2016-02-10T19:30:11"/>
    <x v="2"/>
    <x v="2369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d v="2014-11-18T04:32:21"/>
    <d v="2014-12-18T04:32:21"/>
    <x v="3"/>
    <x v="237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d v="2015-05-26T18:39:56"/>
    <d v="2015-06-25T18:39:56"/>
    <x v="0"/>
    <x v="237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d v="2015-03-25T01:39:31"/>
    <d v="2015-04-24T01:39:31"/>
    <x v="0"/>
    <x v="2372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d v="2015-07-30T15:53:44"/>
    <d v="2015-08-29T15:53:44"/>
    <x v="0"/>
    <x v="237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d v="2015-01-13T20:14:20"/>
    <d v="2015-02-12T20:14:20"/>
    <x v="0"/>
    <x v="237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d v="2016-08-10T20:03:57"/>
    <d v="2016-09-09T20:03:57"/>
    <x v="2"/>
    <x v="2375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d v="2015-11-10T22:12:46"/>
    <d v="2015-12-10T22:12:46"/>
    <x v="0"/>
    <x v="237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d v="2016-10-26T20:53:03"/>
    <d v="2016-11-25T21:53:03"/>
    <x v="2"/>
    <x v="237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d v="2015-07-28T00:18:50"/>
    <d v="2015-08-26T00:18:50"/>
    <x v="0"/>
    <x v="2378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d v="2015-08-21T00:23:36"/>
    <d v="2015-10-05T00:23:36"/>
    <x v="0"/>
    <x v="2379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d v="2015-09-01T19:02:22"/>
    <d v="2015-10-01T19:02:22"/>
    <x v="0"/>
    <x v="238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s v="web"/>
    <d v="2015-03-11T22:27:28"/>
    <d v="2015-04-10T22:27:28"/>
    <x v="0"/>
    <x v="238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d v="2015-07-10T04:30:03"/>
    <d v="2015-08-04T04:30:03"/>
    <x v="0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d v="2015-01-23T01:21:47"/>
    <d v="2015-02-22T01:21:47"/>
    <x v="0"/>
    <x v="2383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d v="2014-10-15T01:37:23"/>
    <d v="2014-11-14T02:37:23"/>
    <x v="3"/>
    <x v="2384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d v="2015-07-06T16:50:32"/>
    <d v="2015-08-05T16:50:32"/>
    <x v="0"/>
    <x v="2385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d v="2014-11-11T20:07:04"/>
    <d v="2015-01-10T20:07:04"/>
    <x v="3"/>
    <x v="2386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s v="web"/>
    <d v="2016-06-07T15:02:20"/>
    <d v="2016-07-22T15:02:20"/>
    <x v="2"/>
    <x v="238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s v="web"/>
    <d v="2014-12-16T20:29:19"/>
    <d v="2015-01-15T19:29:00"/>
    <x v="3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d v="2015-06-24T15:40:52"/>
    <d v="2015-07-25T21:59:00"/>
    <x v="0"/>
    <x v="2389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d v="2014-11-25T06:17:44"/>
    <d v="2015-01-04T06:17:44"/>
    <x v="3"/>
    <x v="2390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d v="2015-03-01T19:04:04"/>
    <d v="2015-03-31T18:04:04"/>
    <x v="0"/>
    <x v="239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d v="2015-09-29T02:53:43"/>
    <d v="2015-10-29T02:53:43"/>
    <x v="0"/>
    <x v="2392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d v="2015-07-09T15:33:37"/>
    <d v="2015-08-08T15:33:37"/>
    <x v="0"/>
    <x v="239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d v="2015-01-27T08:41:33"/>
    <d v="2015-02-26T08:41:33"/>
    <x v="0"/>
    <x v="2394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d v="2016-12-13T02:54:47"/>
    <d v="2017-01-10T08:57:00"/>
    <x v="2"/>
    <x v="2395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d v="2015-09-15T20:22:38"/>
    <d v="2015-10-15T20:22:38"/>
    <x v="0"/>
    <x v="2396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d v="2014-12-03T21:14:16"/>
    <d v="2015-01-02T21:14:16"/>
    <x v="3"/>
    <x v="239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d v="2015-06-02T21:59:44"/>
    <d v="2015-07-02T21:59:44"/>
    <x v="0"/>
    <x v="2398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d v="2014-11-13T20:28:26"/>
    <d v="2014-12-18T20:28:26"/>
    <x v="3"/>
    <x v="2399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d v="2016-03-15T06:26:04"/>
    <d v="2016-04-14T06:26:04"/>
    <x v="2"/>
    <x v="240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d v="2016-01-05T19:44:56"/>
    <d v="2016-03-05T19:44:56"/>
    <x v="2"/>
    <x v="2401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s v="food trucks"/>
    <d v="2015-04-13T16:18:51"/>
    <d v="2015-05-13T16:18:51"/>
    <x v="0"/>
    <x v="240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d v="2016-01-30T21:10:58"/>
    <d v="2016-03-30T20:10:58"/>
    <x v="2"/>
    <x v="2403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d v="2015-12-04T00:56:47"/>
    <d v="2016-01-03T00:56:47"/>
    <x v="0"/>
    <x v="2404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d v="2016-08-13T14:02:55"/>
    <d v="2016-09-03T14:02:55"/>
    <x v="2"/>
    <x v="240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d v="2014-12-10T02:39:50"/>
    <d v="2015-01-19T02:39:50"/>
    <x v="3"/>
    <x v="24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d v="2015-03-19T13:48:48"/>
    <d v="2015-04-11T06:00:00"/>
    <x v="0"/>
    <x v="2407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d v="2014-10-07T03:22:37"/>
    <d v="2014-11-06T04:22:37"/>
    <x v="3"/>
    <x v="2408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s v="food trucks"/>
    <d v="2015-07-19T21:01:15"/>
    <d v="2015-08-18T21:01:15"/>
    <x v="0"/>
    <x v="240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d v="2015-08-08T09:47:55"/>
    <d v="2015-09-07T09:47:55"/>
    <x v="0"/>
    <x v="241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d v="2015-07-26T17:34:42"/>
    <d v="2015-08-25T17:34:42"/>
    <x v="0"/>
    <x v="241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d v="2016-10-12T17:41:13"/>
    <d v="2016-11-26T18:41:13"/>
    <x v="2"/>
    <x v="241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d v="2014-05-01T02:38:02"/>
    <d v="2014-05-31T23:30:00"/>
    <x v="3"/>
    <x v="241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s v="food trucks"/>
    <d v="2015-07-13T16:41:00"/>
    <d v="2015-08-22T03:59:00"/>
    <x v="0"/>
    <x v="2414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d v="2016-06-15T20:42:26"/>
    <d v="2016-07-15T20:42:26"/>
    <x v="2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d v="2015-01-15T17:42:23"/>
    <d v="2015-03-14T15:00:00"/>
    <x v="0"/>
    <x v="2416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d v="2014-07-11T21:13:07"/>
    <d v="2014-08-10T21:13:07"/>
    <x v="3"/>
    <x v="241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d v="2015-01-23T20:34:04"/>
    <d v="2015-03-24T19:34:04"/>
    <x v="0"/>
    <x v="2418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d v="2014-12-20T17:43:09"/>
    <d v="2015-02-18T17:43:09"/>
    <x v="3"/>
    <x v="241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d v="2014-09-11T00:41:35"/>
    <d v="2014-11-10T01:41:35"/>
    <x v="3"/>
    <x v="2420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d v="2015-01-22T16:29:56"/>
    <d v="2015-02-21T16:29:56"/>
    <x v="0"/>
    <x v="2421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d v="2015-02-09T17:23:56"/>
    <d v="2015-03-11T16:23:56"/>
    <x v="0"/>
    <x v="2422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d v="2014-12-01T16:54:50"/>
    <d v="2014-12-31T16:54:50"/>
    <x v="3"/>
    <x v="242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d v="2014-09-27T21:25:08"/>
    <d v="2014-10-27T21:25:08"/>
    <x v="3"/>
    <x v="242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s v="food trucks"/>
    <d v="2016-05-12T21:55:49"/>
    <d v="2016-05-27T22:04:00"/>
    <x v="2"/>
    <x v="2425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d v="2015-06-09T04:04:52"/>
    <d v="2015-08-08T04:04:52"/>
    <x v="0"/>
    <x v="2426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d v="2016-02-12T07:38:53"/>
    <d v="2016-03-23T06:38:53"/>
    <x v="2"/>
    <x v="2427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d v="2015-02-10T18:49:11"/>
    <d v="2015-03-12T17:49:11"/>
    <x v="0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d v="2016-12-30T21:06:06"/>
    <d v="2017-02-05T16:44:00"/>
    <x v="2"/>
    <x v="242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s v="food trucks"/>
    <d v="2016-01-13T03:08:24"/>
    <d v="2016-02-12T03:08:24"/>
    <x v="2"/>
    <x v="2430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d v="2016-04-29T02:23:33"/>
    <d v="2016-06-28T02:23:33"/>
    <x v="2"/>
    <x v="2431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s v="food trucks"/>
    <d v="2015-02-06T05:14:57"/>
    <d v="2015-03-08T05:14:57"/>
    <x v="0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d v="2016-01-28T21:35:43"/>
    <d v="2016-02-27T21:35:43"/>
    <x v="2"/>
    <x v="243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d v="2015-06-25T04:27:54"/>
    <d v="2015-08-04T04:27:54"/>
    <x v="0"/>
    <x v="243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s v="food trucks"/>
    <d v="2015-09-05T06:39:46"/>
    <d v="2015-10-05T06:39:46"/>
    <x v="0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d v="2015-11-30T14:46:10"/>
    <d v="2016-01-29T14:46:10"/>
    <x v="0"/>
    <x v="2436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d v="2015-01-27T23:09:48"/>
    <d v="2015-03-17T18:00:00"/>
    <x v="0"/>
    <x v="2437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s v="food trucks"/>
    <d v="2015-10-08T21:57:42"/>
    <d v="2015-12-07T22:57:42"/>
    <x v="0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d v="2015-09-18T19:38:49"/>
    <d v="2015-10-18T19:38:49"/>
    <x v="0"/>
    <x v="243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d v="2016-01-14T21:35:13"/>
    <d v="2016-02-13T21:35:13"/>
    <x v="2"/>
    <x v="2440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d v="2015-07-02T03:00:54"/>
    <d v="2015-07-23T04:59:00"/>
    <x v="0"/>
    <x v="2441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d v="2015-02-17T16:00:28"/>
    <d v="2015-03-19T15:00:28"/>
    <x v="0"/>
    <x v="2442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d v="2014-07-16T15:00:22"/>
    <d v="2014-08-15T15:00:22"/>
    <x v="3"/>
    <x v="244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s v="small batch"/>
    <d v="2016-04-25T18:06:31"/>
    <d v="2016-05-25T18:06:31"/>
    <x v="2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d v="2015-08-27T04:33:41"/>
    <d v="2015-09-26T04:33:41"/>
    <x v="0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d v="2016-10-27T14:27:51"/>
    <d v="2016-11-26T15:27:51"/>
    <x v="2"/>
    <x v="2446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s v="small batch"/>
    <d v="2016-10-11T11:16:33"/>
    <d v="2016-11-12T04:00:00"/>
    <x v="2"/>
    <x v="2447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d v="2016-08-25T07:35:13"/>
    <d v="2016-08-31T05:36:00"/>
    <x v="2"/>
    <x v="244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d v="2014-10-31T03:25:15"/>
    <d v="2014-11-30T04:25:15"/>
    <x v="3"/>
    <x v="2449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s v="small batch"/>
    <d v="2014-09-20T01:44:16"/>
    <d v="2014-10-28T03:11:00"/>
    <x v="3"/>
    <x v="245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d v="2017-02-13T21:48:10"/>
    <d v="2017-03-05T21:48:10"/>
    <x v="1"/>
    <x v="245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d v="2015-11-30T20:15:00"/>
    <d v="2015-12-29T23:00:00"/>
    <x v="0"/>
    <x v="2452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d v="2017-01-03T16:36:49"/>
    <d v="2017-02-02T16:36:49"/>
    <x v="1"/>
    <x v="245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s v="small batch"/>
    <d v="2017-02-04T04:50:08"/>
    <d v="2017-03-11T04:50:08"/>
    <x v="1"/>
    <x v="2454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d v="2016-03-23T18:45:50"/>
    <d v="2016-04-20T18:45:50"/>
    <x v="2"/>
    <x v="2455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d v="2017-01-26T23:03:59"/>
    <d v="2017-02-25T23:03:59"/>
    <x v="1"/>
    <x v="2456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d v="2016-02-23T14:27:36"/>
    <d v="2016-03-24T13:27:36"/>
    <x v="2"/>
    <x v="2457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s v="small batch"/>
    <d v="2016-05-05T20:55:18"/>
    <d v="2016-06-09T19:00:00"/>
    <x v="2"/>
    <x v="245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d v="2016-02-07T15:18:05"/>
    <d v="2016-03-23T14:18:05"/>
    <x v="2"/>
    <x v="2459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d v="2016-11-30T04:29:27"/>
    <d v="2017-01-03T04:17:00"/>
    <x v="2"/>
    <x v="246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d v="2011-08-29T00:18:17"/>
    <d v="2011-10-01T03:00:00"/>
    <x v="6"/>
    <x v="246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s v="indie rock"/>
    <d v="2012-06-29T04:28:16"/>
    <d v="2012-07-19T04:28:16"/>
    <x v="5"/>
    <x v="2462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s v="indie rock"/>
    <d v="2013-03-08T02:40:25"/>
    <d v="2013-04-16T19:00:00"/>
    <x v="4"/>
    <x v="2463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d v="2015-09-01T21:36:37"/>
    <d v="2015-09-30T19:29:00"/>
    <x v="0"/>
    <x v="2464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d v="2012-08-24T17:15:48"/>
    <d v="2012-09-23T17:15:48"/>
    <x v="5"/>
    <x v="246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d v="2013-04-09T02:27:33"/>
    <d v="2013-05-09T02:27:33"/>
    <x v="4"/>
    <x v="2466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d v="2012-04-26T20:58:51"/>
    <d v="2012-05-10T17:00:00"/>
    <x v="5"/>
    <x v="2467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s v="indie rock"/>
    <d v="2012-09-22T03:42:01"/>
    <d v="2012-10-28T05:00:00"/>
    <x v="5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d v="2011-01-14T10:18:49"/>
    <d v="2011-02-08T10:18:49"/>
    <x v="6"/>
    <x v="246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d v="2012-04-24T01:47:35"/>
    <d v="2012-05-24T01:47:35"/>
    <x v="5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d v="2011-12-16T23:49:52"/>
    <d v="2012-01-25T23:49:52"/>
    <x v="6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d v="2010-06-25T02:46:20"/>
    <d v="2010-09-04T01:03:00"/>
    <x v="7"/>
    <x v="2472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d v="2012-10-11T17:57:49"/>
    <d v="2012-11-10T18:57:49"/>
    <x v="5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s v="indie rock"/>
    <d v="2010-08-27T00:16:16"/>
    <d v="2010-10-11T00:16:16"/>
    <x v="7"/>
    <x v="2474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s v="indie rock"/>
    <d v="2010-05-12T06:54:15"/>
    <d v="2010-07-10T22:00:00"/>
    <x v="7"/>
    <x v="2475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d v="2014-10-01T07:52:50"/>
    <d v="2014-11-03T08:52:50"/>
    <x v="3"/>
    <x v="2476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d v="2012-06-28T16:35:45"/>
    <d v="2012-08-12T16:35:45"/>
    <x v="5"/>
    <x v="2477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s v="indie rock"/>
    <d v="2012-12-14T22:48:33"/>
    <d v="2013-01-13T22:48:33"/>
    <x v="5"/>
    <x v="2478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d v="2012-07-17T17:26:34"/>
    <d v="2012-07-28T02:00:00"/>
    <x v="5"/>
    <x v="2479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d v="2015-08-11T22:28:04"/>
    <d v="2015-10-10T22:28:04"/>
    <x v="0"/>
    <x v="248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d v="2012-03-31T15:30:08"/>
    <d v="2012-04-30T15:30:08"/>
    <x v="5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d v="2011-06-17T18:46:23"/>
    <d v="2011-08-01T18:46:23"/>
    <x v="6"/>
    <x v="2482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s v="indie rock"/>
    <d v="2012-03-02T18:00:03"/>
    <d v="2012-05-01T17:00:03"/>
    <x v="5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d v="2011-08-16T22:00:03"/>
    <d v="2011-09-15T22:00:03"/>
    <x v="6"/>
    <x v="248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d v="2011-09-07T23:57:59"/>
    <d v="2011-10-12T23:57:59"/>
    <x v="6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d v="2012-03-23T16:59:36"/>
    <d v="2012-04-22T16:59:36"/>
    <x v="5"/>
    <x v="248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d v="2012-04-27T01:59:57"/>
    <d v="2012-05-27T01:59:57"/>
    <x v="5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s v="indie rock"/>
    <d v="2011-10-17T15:11:48"/>
    <d v="2011-11-16T16:11:48"/>
    <x v="6"/>
    <x v="248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d v="2013-04-09T16:33:59"/>
    <d v="2013-05-09T16:33:59"/>
    <x v="4"/>
    <x v="248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s v="indie rock"/>
    <d v="2012-04-24T05:27:56"/>
    <d v="2012-06-23T05:27:56"/>
    <x v="5"/>
    <x v="249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d v="2010-12-30T20:08:34"/>
    <d v="2011-01-16T01:51:00"/>
    <x v="7"/>
    <x v="2491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d v="2012-04-25T23:39:48"/>
    <d v="2012-06-16T09:59:00"/>
    <x v="5"/>
    <x v="2492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d v="2013-03-15T04:02:20"/>
    <d v="2013-04-29T04:02:20"/>
    <x v="4"/>
    <x v="2493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s v="indie rock"/>
    <d v="2012-04-23T15:29:04"/>
    <d v="2012-05-23T15:29:04"/>
    <x v="5"/>
    <x v="249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s v="indie rock"/>
    <d v="2012-05-07T22:42:55"/>
    <d v="2012-06-06T22:42:55"/>
    <x v="5"/>
    <x v="249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d v="2013-02-22T23:54:52"/>
    <d v="2013-03-29T22:54:52"/>
    <x v="4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s v="indie rock"/>
    <d v="2011-07-06T21:05:38"/>
    <d v="2011-08-05T21:05:38"/>
    <x v="6"/>
    <x v="249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s v="indie rock"/>
    <d v="2015-01-13T23:13:07"/>
    <d v="2015-01-27T23:13:07"/>
    <x v="0"/>
    <x v="249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d v="2012-11-13T15:33:57"/>
    <d v="2012-12-31T18:00:00"/>
    <x v="5"/>
    <x v="2499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d v="2012-05-24T18:32:55"/>
    <d v="2012-06-23T18:32:55"/>
    <x v="5"/>
    <x v="250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d v="2015-08-28T18:38:24"/>
    <d v="2015-09-27T18:38:24"/>
    <x v="0"/>
    <x v="250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d v="2014-08-07T19:48:38"/>
    <d v="2014-09-21T19:48:38"/>
    <x v="3"/>
    <x v="250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d v="2016-05-08T21:35:08"/>
    <d v="2016-06-07T21:06:00"/>
    <x v="2"/>
    <x v="2503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d v="2014-10-16T00:22:14"/>
    <d v="2014-11-15T01:22:14"/>
    <x v="3"/>
    <x v="250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d v="2015-02-12T01:20:16"/>
    <d v="2015-03-14T00:20:16"/>
    <x v="0"/>
    <x v="2505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d v="2015-09-11T07:07:49"/>
    <d v="2015-10-03T21:00:00"/>
    <x v="0"/>
    <x v="2506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d v="2015-04-11T01:45:04"/>
    <d v="2015-05-11T01:45:04"/>
    <x v="0"/>
    <x v="2507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d v="2014-07-15T22:50:34"/>
    <d v="2014-08-14T22:50:34"/>
    <x v="3"/>
    <x v="2508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d v="2015-02-23T19:25:49"/>
    <d v="2015-04-20T18:25:49"/>
    <x v="0"/>
    <x v="250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d v="2015-03-15T23:56:12"/>
    <d v="2015-05-14T23:56:12"/>
    <x v="0"/>
    <x v="25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d v="2016-01-02T10:43:33"/>
    <d v="2016-02-01T10:43:33"/>
    <x v="2"/>
    <x v="2511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d v="2014-11-28T21:02:41"/>
    <d v="2014-12-13T21:02:41"/>
    <x v="3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d v="2016-12-28T00:09:49"/>
    <d v="2017-02-26T00:09:49"/>
    <x v="2"/>
    <x v="2513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s v="restaurants"/>
    <d v="2014-08-03T09:21:17"/>
    <d v="2014-08-20T09:21:17"/>
    <x v="3"/>
    <x v="251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d v="2015-01-23T20:09:13"/>
    <d v="2015-02-22T20:09:13"/>
    <x v="0"/>
    <x v="251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d v="2014-10-30T15:40:52"/>
    <d v="2014-11-29T16:40:52"/>
    <x v="3"/>
    <x v="2516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d v="2015-02-17T19:15:30"/>
    <d v="2015-03-19T18:15:30"/>
    <x v="0"/>
    <x v="2517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d v="2014-10-14T16:20:28"/>
    <d v="2014-11-13T17:20:28"/>
    <x v="3"/>
    <x v="251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d v="2014-06-19T03:43:24"/>
    <d v="2014-07-19T03:43:24"/>
    <x v="3"/>
    <x v="2519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d v="2016-08-30T14:24:45"/>
    <d v="2016-10-15T19:21:00"/>
    <x v="2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d v="2015-09-22T23:13:41"/>
    <d v="2015-10-13T23:13:41"/>
    <x v="0"/>
    <x v="252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d v="2016-03-31T13:46:00"/>
    <d v="2016-04-22T14:52:00"/>
    <x v="2"/>
    <x v="252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d v="2014-10-18T23:24:52"/>
    <d v="2014-11-18T00:24:52"/>
    <x v="3"/>
    <x v="252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d v="2014-11-18T19:22:37"/>
    <d v="2014-12-21T04:30:00"/>
    <x v="3"/>
    <x v="2524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d v="2012-05-29T20:16:11"/>
    <d v="2012-06-28T20:16:11"/>
    <x v="5"/>
    <x v="252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s v="classical music"/>
    <d v="2014-11-10T02:11:14"/>
    <d v="2014-12-08T04:59:00"/>
    <x v="3"/>
    <x v="2526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d v="2013-09-29T18:01:31"/>
    <d v="2013-10-18T03:59:00"/>
    <x v="4"/>
    <x v="2527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s v="classical music"/>
    <d v="2015-08-01T20:01:43"/>
    <d v="2015-08-20T11:00:00"/>
    <x v="0"/>
    <x v="2528"/>
  </r>
  <r>
    <n v="2529"/>
    <x v="2528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d v="2012-02-09T01:56:15"/>
    <d v="2012-03-25T00:56:15"/>
    <x v="5"/>
    <x v="252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d v="2015-03-18T20:45:05"/>
    <d v="2015-04-20T04:50:00"/>
    <x v="0"/>
    <x v="253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d v="2015-07-23T16:19:14"/>
    <d v="2015-08-15T03:59:00"/>
    <x v="0"/>
    <x v="253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d v="2012-07-17T20:22:46"/>
    <d v="2012-08-16T20:22:46"/>
    <x v="5"/>
    <x v="2532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d v="2013-01-30T18:01:51"/>
    <d v="2013-03-01T18:01:08"/>
    <x v="4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d v="2009-11-10T16:48:32"/>
    <d v="2010-01-01T06:00:00"/>
    <x v="8"/>
    <x v="2534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s v="classical music"/>
    <d v="2014-10-31T18:59:05"/>
    <d v="2014-12-01T19:59:05"/>
    <x v="3"/>
    <x v="25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d v="2013-07-09T02:32:46"/>
    <d v="2013-07-30T02:32:46"/>
    <x v="4"/>
    <x v="253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d v="2011-06-02T15:34:15"/>
    <d v="2011-08-01T15:34:15"/>
    <x v="6"/>
    <x v="2537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s v="classical music"/>
    <d v="2013-01-24T12:14:21"/>
    <d v="2013-02-24T04:59:00"/>
    <x v="4"/>
    <x v="2538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d v="2014-12-04T21:39:12"/>
    <d v="2015-02-02T21:39:12"/>
    <x v="3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d v="2011-08-30T16:12:01"/>
    <d v="2011-10-29T16:12:01"/>
    <x v="6"/>
    <x v="254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d v="2013-07-28T10:46:58"/>
    <d v="2013-09-26T10:46:58"/>
    <x v="4"/>
    <x v="2541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s v="classical music"/>
    <d v="2013-08-23T10:14:17"/>
    <d v="2013-10-01T03:59:00"/>
    <x v="4"/>
    <x v="2542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d v="2010-12-02T02:34:58"/>
    <d v="2011-01-02T03:00:00"/>
    <x v="7"/>
    <x v="2543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d v="2012-06-08T12:29:29"/>
    <d v="2012-07-08T12:29:29"/>
    <x v="5"/>
    <x v="2544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d v="2015-01-23T03:18:58"/>
    <d v="2015-02-27T00:30:00"/>
    <x v="0"/>
    <x v="2545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s v="classical music"/>
    <d v="2013-09-07T20:36:19"/>
    <d v="2013-10-05T05:00:00"/>
    <x v="4"/>
    <x v="2546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d v="2012-03-05T18:33:23"/>
    <d v="2012-04-04T17:33:23"/>
    <x v="5"/>
    <x v="2547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d v="2016-09-05T15:00:37"/>
    <d v="2016-09-30T04:27:00"/>
    <x v="2"/>
    <x v="2548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d v="2013-04-26T18:11:10"/>
    <d v="2013-05-31T17:00:00"/>
    <x v="4"/>
    <x v="2549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s v="classical music"/>
    <d v="2015-08-12T15:13:26"/>
    <d v="2015-10-08T03:59:00"/>
    <x v="0"/>
    <x v="255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d v="2012-02-22T06:03:05"/>
    <d v="2012-03-21T20:48:00"/>
    <x v="5"/>
    <x v="2551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d v="2017-02-03T19:26:21"/>
    <d v="2017-03-05T19:26:21"/>
    <x v="1"/>
    <x v="2552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d v="2012-07-23T04:46:47"/>
    <d v="2012-09-21T04:46:47"/>
    <x v="5"/>
    <x v="255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d v="2015-05-01T01:52:43"/>
    <d v="2015-06-01T03:59:00"/>
    <x v="0"/>
    <x v="25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d v="2012-04-27T15:43:13"/>
    <d v="2012-05-28T15:43:13"/>
    <x v="5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d v="2012-11-09T23:47:37"/>
    <d v="2012-12-24T23:47:37"/>
    <x v="5"/>
    <x v="2556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d v="2014-04-15T17:53:06"/>
    <d v="2014-05-15T17:53:06"/>
    <x v="3"/>
    <x v="2557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d v="2015-03-30T20:38:26"/>
    <d v="2015-05-01T13:59:00"/>
    <x v="0"/>
    <x v="2558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d v="2011-10-13T20:58:04"/>
    <d v="2011-11-15T19:37:00"/>
    <x v="6"/>
    <x v="2559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d v="2015-02-04T22:49:34"/>
    <d v="2015-03-06T22:49:34"/>
    <x v="0"/>
    <x v="256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d v="2015-09-13T12:41:29"/>
    <d v="2015-10-13T12:41:29"/>
    <x v="0"/>
    <x v="256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d v="2016-08-12T12:35:39"/>
    <d v="2016-10-11T12:35:39"/>
    <x v="2"/>
    <x v="256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d v="2015-05-31T03:20:51"/>
    <d v="2015-07-30T03:20:51"/>
    <x v="0"/>
    <x v="2563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d v="2014-07-02T00:58:19"/>
    <d v="2014-08-01T00:58:19"/>
    <x v="3"/>
    <x v="2564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d v="2016-03-11T15:36:29"/>
    <d v="2016-05-09T20:50:00"/>
    <x v="2"/>
    <x v="2565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d v="2014-07-22T23:32:28"/>
    <d v="2014-08-21T23:32:28"/>
    <x v="3"/>
    <x v="2566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d v="2015-03-24T21:05:38"/>
    <d v="2015-04-23T21:05:38"/>
    <x v="0"/>
    <x v="2567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d v="2016-08-02T15:59:54"/>
    <d v="2016-09-01T15:59:54"/>
    <x v="2"/>
    <x v="2568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d v="2015-08-18T02:31:52"/>
    <d v="2015-09-17T02:31:52"/>
    <x v="0"/>
    <x v="2569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s v="food trucks"/>
    <d v="2017-01-09T21:40:35"/>
    <d v="2017-02-08T21:40:35"/>
    <x v="1"/>
    <x v="257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d v="2016-03-20T08:12:01"/>
    <d v="2016-05-19T08:12:01"/>
    <x v="2"/>
    <x v="257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d v="2015-03-14T02:51:57"/>
    <d v="2015-04-13T02:51:57"/>
    <x v="0"/>
    <x v="2572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d v="2014-07-09T14:12:29"/>
    <d v="2014-08-23T14:12:29"/>
    <x v="3"/>
    <x v="257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d v="2016-04-27T19:49:05"/>
    <d v="2016-05-18T19:49:05"/>
    <x v="2"/>
    <x v="2574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d v="2014-12-13T02:36:34"/>
    <d v="2015-01-12T02:36:34"/>
    <x v="3"/>
    <x v="2575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d v="2015-02-25T00:14:07"/>
    <d v="2015-04-10T23:14:07"/>
    <x v="0"/>
    <x v="257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d v="2014-07-10T19:41:37"/>
    <d v="2014-08-04T19:41:37"/>
    <x v="3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d v="2015-08-22T00:32:59"/>
    <d v="2015-10-09T17:00:00"/>
    <x v="0"/>
    <x v="2578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s v="food trucks"/>
    <d v="2014-07-17T19:55:03"/>
    <d v="2014-09-15T19:55:03"/>
    <x v="3"/>
    <x v="257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d v="2015-04-16T07:50:03"/>
    <d v="2015-05-16T03:00:00"/>
    <x v="0"/>
    <x v="258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d v="2015-10-17T15:04:58"/>
    <d v="2015-11-16T16:04:58"/>
    <x v="0"/>
    <x v="2581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d v="2016-09-29T23:43:54"/>
    <d v="2016-10-29T23:43:54"/>
    <x v="2"/>
    <x v="258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d v="2015-01-15T18:28:00"/>
    <d v="2015-03-16T17:28:00"/>
    <x v="0"/>
    <x v="2583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d v="2015-05-16T04:09:29"/>
    <d v="2015-06-15T04:09:29"/>
    <x v="0"/>
    <x v="258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s v="food trucks"/>
    <d v="2014-06-05T23:07:12"/>
    <d v="2014-07-05T23:07:12"/>
    <x v="3"/>
    <x v="2585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s v="food trucks"/>
    <d v="2015-11-25T07:55:36"/>
    <d v="2015-12-25T07:55:36"/>
    <x v="0"/>
    <x v="258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d v="2015-11-30T16:12:33"/>
    <d v="2015-12-30T16:12:33"/>
    <x v="0"/>
    <x v="2587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s v="food trucks"/>
    <d v="2015-02-07T16:13:46"/>
    <d v="2015-03-31T13:14:00"/>
    <x v="0"/>
    <x v="2588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d v="2016-02-22T12:52:07"/>
    <d v="2016-03-23T11:52:07"/>
    <x v="2"/>
    <x v="258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d v="2016-01-19T14:08:17"/>
    <d v="2016-01-26T14:08:17"/>
    <x v="2"/>
    <x v="259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s v="food trucks"/>
    <d v="2016-01-13T21:45:24"/>
    <d v="2016-03-13T20:45:24"/>
    <x v="2"/>
    <x v="259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s v="food trucks"/>
    <d v="2014-09-05T19:13:41"/>
    <d v="2014-10-05T19:13:41"/>
    <x v="3"/>
    <x v="2592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d v="2015-03-26T20:17:06"/>
    <d v="2015-04-25T20:17:06"/>
    <x v="0"/>
    <x v="2593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d v="2014-07-08T23:13:48"/>
    <d v="2014-08-07T23:13:48"/>
    <x v="3"/>
    <x v="2594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s v="food trucks"/>
    <d v="2017-01-25T05:51:40"/>
    <d v="2017-02-24T05:51:40"/>
    <x v="1"/>
    <x v="259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d v="2014-07-08T15:56:49"/>
    <d v="2014-08-07T15:56:49"/>
    <x v="3"/>
    <x v="2596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s v="food trucks"/>
    <d v="2016-05-20T08:11:57"/>
    <d v="2016-06-19T08:11:57"/>
    <x v="2"/>
    <x v="259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d v="2015-08-24T20:10:01"/>
    <d v="2015-09-23T20:10:01"/>
    <x v="0"/>
    <x v="2598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d v="2014-06-19T18:05:47"/>
    <d v="2014-08-03T18:05:47"/>
    <x v="3"/>
    <x v="2599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d v="2016-01-25T21:36:40"/>
    <d v="2016-03-25T20:36:40"/>
    <x v="2"/>
    <x v="260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d v="2012-08-29T21:39:09"/>
    <d v="2012-09-13T03:59:00"/>
    <x v="5"/>
    <x v="2601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s v="space exploration"/>
    <d v="2014-10-03T17:56:08"/>
    <d v="2014-11-12T21:20:00"/>
    <x v="3"/>
    <x v="2602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s v="space exploration"/>
    <d v="2013-12-09T21:54:14"/>
    <d v="2013-12-23T21:54:14"/>
    <x v="4"/>
    <x v="26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d v="2012-03-30T01:13:43"/>
    <d v="2012-04-29T01:13:43"/>
    <x v="5"/>
    <x v="2604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s v="space exploration"/>
    <d v="2016-05-18T12:59:50"/>
    <d v="2016-06-17T12:59:50"/>
    <x v="2"/>
    <x v="2605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d v="2014-03-28T17:06:22"/>
    <d v="2014-04-29T17:06:22"/>
    <x v="3"/>
    <x v="260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d v="2015-06-29T20:59:32"/>
    <d v="2015-08-12T02:00:00"/>
    <x v="0"/>
    <x v="2607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d v="2017-02-01T19:14:28"/>
    <d v="2017-03-15T00:00:00"/>
    <x v="1"/>
    <x v="260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d v="2012-06-15T05:42:31"/>
    <d v="2012-07-15T05:42:31"/>
    <x v="5"/>
    <x v="2609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d v="2016-07-13T21:08:45"/>
    <d v="2016-08-22T06:59:00"/>
    <x v="2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d v="2016-11-30T08:03:34"/>
    <d v="2017-01-02T22:59:00"/>
    <x v="2"/>
    <x v="261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d v="2014-12-09T03:26:10"/>
    <d v="2015-01-09T03:26:10"/>
    <x v="3"/>
    <x v="261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d v="2012-08-22T19:38:14"/>
    <d v="2012-09-21T19:38:14"/>
    <x v="5"/>
    <x v="2613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d v="2014-04-01T17:00:12"/>
    <d v="2014-04-30T05:00:00"/>
    <x v="3"/>
    <x v="261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d v="2016-03-24T11:56:04"/>
    <d v="2016-04-30T12:00:00"/>
    <x v="2"/>
    <x v="2615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d v="2015-07-26T23:52:09"/>
    <d v="2015-08-25T23:52:09"/>
    <x v="0"/>
    <x v="261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d v="2014-09-20T20:59:11"/>
    <d v="2014-10-20T20:59:11"/>
    <x v="3"/>
    <x v="2617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d v="2015-10-02T19:01:01"/>
    <d v="2015-12-01T20:01:01"/>
    <x v="0"/>
    <x v="2618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s v="space exploration"/>
    <d v="2015-09-26T21:13:24"/>
    <d v="2015-10-23T11:00:00"/>
    <x v="0"/>
    <x v="2619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s v="space exploration"/>
    <d v="2015-09-04T04:00:42"/>
    <d v="2015-10-11T01:00:00"/>
    <x v="0"/>
    <x v="262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d v="2015-04-21T17:56:28"/>
    <d v="2015-05-21T17:56:28"/>
    <x v="0"/>
    <x v="262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d v="2016-11-15T17:50:16"/>
    <d v="2016-12-30T17:50:16"/>
    <x v="2"/>
    <x v="262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s v="space exploration"/>
    <d v="2016-11-18T06:09:26"/>
    <d v="2016-12-02T06:09:26"/>
    <x v="2"/>
    <x v="2623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s v="space exploration"/>
    <d v="2012-08-23T10:07:02"/>
    <d v="2012-09-13T10:07:02"/>
    <x v="5"/>
    <x v="2624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d v="2016-10-15T19:26:48"/>
    <d v="2016-11-09T20:26:48"/>
    <x v="2"/>
    <x v="2625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d v="2015-05-04T15:04:29"/>
    <d v="2015-06-03T15:04:29"/>
    <x v="0"/>
    <x v="262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d v="2015-10-27T19:54:21"/>
    <d v="2015-11-26T20:54:21"/>
    <x v="0"/>
    <x v="2627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d v="2014-11-10T23:11:07"/>
    <d v="2014-11-30T23:11:07"/>
    <x v="3"/>
    <x v="2628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s v="space exploration"/>
    <d v="2015-04-14T12:55:22"/>
    <d v="2015-05-14T12:55:22"/>
    <x v="0"/>
    <x v="2629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d v="2016-06-03T02:31:52"/>
    <d v="2016-06-30T10:00:00"/>
    <x v="2"/>
    <x v="263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s v="space exploration"/>
    <d v="2015-08-02T04:03:47"/>
    <d v="2015-08-30T04:03:47"/>
    <x v="0"/>
    <x v="2631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d v="2016-05-04T01:28:59"/>
    <d v="2016-05-29T01:28:59"/>
    <x v="2"/>
    <x v="263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d v="2014-01-28T19:45:32"/>
    <d v="2014-02-27T23:00:00"/>
    <x v="3"/>
    <x v="263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s v="space exploration"/>
    <d v="2016-08-30T15:45:21"/>
    <d v="2016-09-29T15:45:21"/>
    <x v="2"/>
    <x v="263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d v="2015-02-02T22:49:21"/>
    <d v="2015-03-09T21:49:21"/>
    <x v="0"/>
    <x v="2635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d v="2016-09-23T14:45:14"/>
    <d v="2016-10-16T01:00:00"/>
    <x v="2"/>
    <x v="2636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d v="2016-09-26T13:11:15"/>
    <d v="2016-10-12T13:11:15"/>
    <x v="2"/>
    <x v="2637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d v="2014-12-16T21:54:55"/>
    <d v="2015-01-15T21:54:55"/>
    <x v="3"/>
    <x v="2638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d v="2015-01-20T20:45:48"/>
    <d v="2015-02-19T20:45:48"/>
    <x v="0"/>
    <x v="263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s v="space exploration"/>
    <d v="2015-04-09T03:51:14"/>
    <d v="2015-06-08T03:51:14"/>
    <x v="0"/>
    <x v="264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d v="2014-08-29T19:51:03"/>
    <d v="2014-09-15T20:09:00"/>
    <x v="3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d v="2016-06-15T05:55:08"/>
    <d v="2016-07-15T06:57:00"/>
    <x v="2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d v="2016-11-15T13:58:35"/>
    <d v="2016-12-21T07:59:00"/>
    <x v="2"/>
    <x v="264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d v="2017-02-08T19:00:35"/>
    <d v="2017-03-10T19:00:35"/>
    <x v="1"/>
    <x v="2644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d v="2014-10-09T20:13:23"/>
    <d v="2014-11-08T21:13:23"/>
    <x v="3"/>
    <x v="2645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d v="2015-08-10T07:31:09"/>
    <d v="2015-09-09T07:31:09"/>
    <x v="0"/>
    <x v="264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d v="2015-07-15T06:16:59"/>
    <d v="2015-08-14T06:16:59"/>
    <x v="0"/>
    <x v="2647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s v="space exploration"/>
    <d v="2016-02-08T17:09:20"/>
    <d v="2016-03-09T17:09:20"/>
    <x v="2"/>
    <x v="2648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s v="space exploration"/>
    <d v="2015-12-03T23:55:41"/>
    <d v="2016-02-01T23:55:41"/>
    <x v="0"/>
    <x v="2649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d v="2016-11-21T14:59:03"/>
    <d v="2016-12-21T14:59:03"/>
    <x v="2"/>
    <x v="265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d v="2015-11-19T19:20:09"/>
    <d v="2015-12-17T19:20:09"/>
    <x v="0"/>
    <x v="265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d v="2014-11-10T03:48:45"/>
    <d v="2014-12-10T03:48:45"/>
    <x v="3"/>
    <x v="2652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d v="2014-05-12T15:38:47"/>
    <d v="2014-06-13T04:00:00"/>
    <x v="3"/>
    <x v="265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s v="space exploration"/>
    <d v="2015-02-20T14:25:26"/>
    <d v="2015-04-21T13:25:26"/>
    <x v="0"/>
    <x v="2654"/>
  </r>
  <r>
    <n v="2655"/>
    <x v="2654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d v="2016-01-12T20:47:27"/>
    <d v="2016-02-09T20:00:00"/>
    <x v="2"/>
    <x v="2655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d v="2017-02-01T16:31:28"/>
    <d v="2017-03-12T19:00:00"/>
    <x v="1"/>
    <x v="265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d v="2016-06-30T22:17:33"/>
    <d v="2016-08-03T01:30:00"/>
    <x v="2"/>
    <x v="2657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d v="2016-06-30T21:13:14"/>
    <d v="2016-07-30T21:13:14"/>
    <x v="2"/>
    <x v="2658"/>
  </r>
  <r>
    <n v="2659"/>
    <x v="2658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d v="2015-03-19T01:40:10"/>
    <d v="2015-04-18T01:40:10"/>
    <x v="0"/>
    <x v="2659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d v="2015-09-25T17:06:58"/>
    <d v="2015-11-24T18:06:58"/>
    <x v="0"/>
    <x v="266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s v="makerspaces"/>
    <d v="2013-09-25T23:00:10"/>
    <d v="2013-10-25T23:00:10"/>
    <x v="4"/>
    <x v="266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s v="makerspaces"/>
    <d v="2015-07-22T17:55:13"/>
    <d v="2015-08-21T17:55:13"/>
    <x v="0"/>
    <x v="2662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d v="2015-08-06T14:56:47"/>
    <d v="2015-09-04T15:00:00"/>
    <x v="0"/>
    <x v="2663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d v="2015-11-05T00:36:37"/>
    <d v="2015-12-09T06:59:00"/>
    <x v="0"/>
    <x v="266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s v="makerspaces"/>
    <d v="2015-03-20T21:29:34"/>
    <d v="2015-05-04T21:29:34"/>
    <x v="0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d v="2015-08-19T18:20:39"/>
    <d v="2015-09-25T21:00:00"/>
    <x v="0"/>
    <x v="2666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d v="2016-01-11T22:13:36"/>
    <d v="2016-02-10T22:13:36"/>
    <x v="2"/>
    <x v="2667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s v="makerspaces"/>
    <d v="2015-09-28T14:07:45"/>
    <d v="2015-11-09T14:32:00"/>
    <x v="0"/>
    <x v="2668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d v="2015-11-11T00:51:36"/>
    <d v="2016-01-10T00:51:36"/>
    <x v="0"/>
    <x v="266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s v="makerspaces"/>
    <d v="2014-07-01T00:29:40"/>
    <d v="2014-07-29T00:29:40"/>
    <x v="3"/>
    <x v="267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d v="2014-11-19T17:58:36"/>
    <d v="2014-12-19T19:38:00"/>
    <x v="3"/>
    <x v="267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d v="2015-12-06T21:13:10"/>
    <d v="2015-12-28T06:00:00"/>
    <x v="0"/>
    <x v="267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d v="2014-09-30T12:59:59"/>
    <d v="2014-10-29T22:45:00"/>
    <x v="3"/>
    <x v="267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s v="makerspaces"/>
    <d v="2016-06-08T15:11:10"/>
    <d v="2016-07-05T04:59:00"/>
    <x v="2"/>
    <x v="2674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d v="2014-10-11T20:34:49"/>
    <d v="2014-11-10T21:34:49"/>
    <x v="3"/>
    <x v="2675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d v="2016-04-22T14:59:34"/>
    <d v="2016-05-22T14:59:34"/>
    <x v="2"/>
    <x v="267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s v="makerspaces"/>
    <d v="2014-06-03T00:42:23"/>
    <d v="2014-07-03T00:42:23"/>
    <x v="3"/>
    <x v="2677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d v="2015-08-25T19:09:25"/>
    <d v="2015-09-24T19:09:25"/>
    <x v="0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d v="2015-01-29T00:01:34"/>
    <d v="2015-02-28T00:01:34"/>
    <x v="0"/>
    <x v="2679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d v="2016-03-07T05:04:51"/>
    <d v="2016-04-06T04:04:51"/>
    <x v="2"/>
    <x v="2680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d v="2014-06-15T21:29:10"/>
    <d v="2014-07-10T21:29:10"/>
    <x v="3"/>
    <x v="2681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s v="food trucks"/>
    <d v="2014-10-20T20:55:40"/>
    <d v="2014-11-22T05:59:00"/>
    <x v="3"/>
    <x v="2682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d v="2015-01-30T18:07:20"/>
    <d v="2015-03-01T18:07:20"/>
    <x v="0"/>
    <x v="2683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d v="2014-06-30T21:57:05"/>
    <d v="2014-08-09T21:57:05"/>
    <x v="3"/>
    <x v="2684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d v="2015-02-26T16:42:10"/>
    <d v="2015-04-27T15:42:10"/>
    <x v="0"/>
    <x v="268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d v="2014-09-10T23:23:43"/>
    <d v="2014-09-30T23:23:43"/>
    <x v="3"/>
    <x v="2686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d v="2015-05-30T15:21:58"/>
    <d v="2015-06-29T15:21:58"/>
    <x v="0"/>
    <x v="2687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d v="2015-01-24T02:51:10"/>
    <d v="2015-02-24T03:00:00"/>
    <x v="0"/>
    <x v="2688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d v="2016-06-30T23:04:50"/>
    <d v="2016-07-30T23:04:50"/>
    <x v="2"/>
    <x v="268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d v="2015-04-19T02:31:16"/>
    <d v="2015-06-03T02:31:16"/>
    <x v="0"/>
    <x v="269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s v="food trucks"/>
    <d v="2015-03-26T17:22:37"/>
    <d v="2015-05-10T17:22:37"/>
    <x v="0"/>
    <x v="269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d v="2015-02-23T08:01:00"/>
    <d v="2015-03-25T07:01:00"/>
    <x v="0"/>
    <x v="2692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d v="2014-07-14T03:19:26"/>
    <d v="2014-08-13T03:19:26"/>
    <x v="3"/>
    <x v="269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d v="2014-08-27T03:22:19"/>
    <d v="2014-09-26T03:22:19"/>
    <x v="3"/>
    <x v="2694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d v="2015-02-13T04:21:58"/>
    <d v="2015-04-14T03:21:58"/>
    <x v="0"/>
    <x v="2695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d v="2014-11-21T20:16:00"/>
    <d v="2014-12-25T20:16:00"/>
    <x v="3"/>
    <x v="2696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d v="2015-07-02T22:33:43"/>
    <d v="2015-08-02T22:00:00"/>
    <x v="0"/>
    <x v="2697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d v="2014-05-28T21:33:28"/>
    <d v="2014-06-27T21:33:28"/>
    <x v="3"/>
    <x v="269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d v="2014-07-09T21:31:03"/>
    <d v="2014-08-08T21:31:03"/>
    <x v="3"/>
    <x v="2699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d v="2014-08-19T20:59:32"/>
    <d v="2014-09-18T20:59:32"/>
    <x v="3"/>
    <x v="270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d v="2017-03-07T18:35:34"/>
    <d v="2017-04-07T17:35:34"/>
    <x v="1"/>
    <x v="270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s v="spaces"/>
    <d v="2017-03-06T19:14:37"/>
    <d v="2017-04-05T18:14:37"/>
    <x v="1"/>
    <x v="2702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s v="spaces"/>
    <d v="2017-01-21T16:33:50"/>
    <d v="2017-03-22T15:33:50"/>
    <x v="1"/>
    <x v="2703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d v="2017-02-21T20:41:54"/>
    <d v="2017-04-05T19:41:54"/>
    <x v="1"/>
    <x v="270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d v="2017-02-07T21:59:18"/>
    <d v="2017-03-24T20:59:18"/>
    <x v="1"/>
    <x v="2705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s v="spaces"/>
    <d v="2014-09-17T07:04:43"/>
    <d v="2014-10-16T06:59:00"/>
    <x v="3"/>
    <x v="2706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d v="2013-04-27T18:47:23"/>
    <d v="2013-05-27T06:59:00"/>
    <x v="4"/>
    <x v="2707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d v="2016-05-22T16:45:26"/>
    <d v="2016-07-21T16:45:26"/>
    <x v="2"/>
    <x v="2708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d v="2016-08-30T03:35:41"/>
    <d v="2016-10-04T03:59:00"/>
    <x v="2"/>
    <x v="2709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s v="spaces"/>
    <d v="2014-07-08T05:30:28"/>
    <d v="2014-08-09T02:00:00"/>
    <x v="3"/>
    <x v="271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s v="spaces"/>
    <d v="2014-05-21T17:53:10"/>
    <d v="2014-06-20T22:01:00"/>
    <x v="3"/>
    <x v="271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d v="2013-06-07T01:29:20"/>
    <d v="2013-07-13T18:00:00"/>
    <x v="4"/>
    <x v="2712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s v="spaces"/>
    <d v="2015-11-14T15:41:24"/>
    <d v="2015-12-24T15:41:24"/>
    <x v="0"/>
    <x v="2713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d v="2016-09-16T15:43:16"/>
    <d v="2016-10-14T23:00:00"/>
    <x v="2"/>
    <x v="2714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d v="2016-01-18T09:33:48"/>
    <d v="2016-02-21T09:33:48"/>
    <x v="2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s v="spaces"/>
    <d v="2015-09-08T07:59:53"/>
    <d v="2015-10-08T07:59:53"/>
    <x v="0"/>
    <x v="27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s v="spaces"/>
    <d v="2014-10-22T21:57:29"/>
    <d v="2014-12-06T22:57:29"/>
    <x v="3"/>
    <x v="2717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s v="spaces"/>
    <d v="2016-04-05T14:19:05"/>
    <d v="2016-05-03T23:00:00"/>
    <x v="2"/>
    <x v="271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s v="spaces"/>
    <d v="2016-02-18T00:44:54"/>
    <d v="2016-04-17T23:44:54"/>
    <x v="2"/>
    <x v="2719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s v="spaces"/>
    <d v="2016-10-12T11:10:53"/>
    <d v="2016-11-11T12:10:53"/>
    <x v="2"/>
    <x v="272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d v="2013-08-07T13:03:18"/>
    <d v="2013-09-06T19:00:00"/>
    <x v="4"/>
    <x v="272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d v="2016-11-30T20:34:13"/>
    <d v="2017-01-29T20:34:13"/>
    <x v="2"/>
    <x v="272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d v="2014-11-01T20:08:08"/>
    <d v="2014-12-31T21:08:08"/>
    <x v="3"/>
    <x v="272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s v="hardware"/>
    <d v="2015-07-14T07:50:59"/>
    <d v="2015-08-15T07:50:59"/>
    <x v="0"/>
    <x v="2724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d v="2017-01-10T17:52:15"/>
    <d v="2017-03-01T17:52:15"/>
    <x v="1"/>
    <x v="272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d v="2016-03-23T13:55:11"/>
    <d v="2016-04-22T13:55:11"/>
    <x v="2"/>
    <x v="2726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s v="hardware"/>
    <d v="2015-07-13T16:14:23"/>
    <d v="2015-08-07T16:14:23"/>
    <x v="0"/>
    <x v="2727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s v="hardware"/>
    <d v="2015-11-25T14:23:54"/>
    <d v="2015-12-30T14:23:54"/>
    <x v="0"/>
    <x v="2728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d v="2015-04-01T05:46:37"/>
    <d v="2015-05-01T05:46:37"/>
    <x v="0"/>
    <x v="2729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d v="2013-03-18T12:59:35"/>
    <d v="2013-04-22T12:59:35"/>
    <x v="4"/>
    <x v="27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d v="2014-08-21T12:37:02"/>
    <d v="2014-10-18T04:00:00"/>
    <x v="3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s v="hardware"/>
    <d v="2013-04-25T19:23:48"/>
    <d v="2013-05-28T00:00:00"/>
    <x v="4"/>
    <x v="2732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d v="2015-02-09T06:32:54"/>
    <d v="2015-04-10T05:32:54"/>
    <x v="0"/>
    <x v="273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d v="2016-09-13T16:03:12"/>
    <d v="2016-10-13T21:59:00"/>
    <x v="2"/>
    <x v="2734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s v="hardware"/>
    <d v="2013-02-11T02:54:10"/>
    <d v="2013-03-13T20:00:00"/>
    <x v="4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d v="2014-03-24T15:59:33"/>
    <d v="2014-04-23T15:59:33"/>
    <x v="3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s v="hardware"/>
    <d v="2013-12-03T22:01:27"/>
    <d v="2014-01-15T19:00:00"/>
    <x v="4"/>
    <x v="273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d v="2016-09-07T03:26:44"/>
    <d v="2016-11-06T03:26:44"/>
    <x v="2"/>
    <x v="273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d v="2014-03-21T21:18:37"/>
    <d v="2014-05-05T21:18:37"/>
    <x v="3"/>
    <x v="2739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s v="hardware"/>
    <d v="2015-02-10T00:45:52"/>
    <d v="2015-03-11T23:45:52"/>
    <x v="0"/>
    <x v="274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s v="children's books"/>
    <d v="2014-09-29T15:46:42"/>
    <d v="2014-10-20T02:07:00"/>
    <x v="3"/>
    <x v="2741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d v="2012-05-01T17:16:27"/>
    <d v="2012-05-15T17:16:27"/>
    <x v="5"/>
    <x v="2742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d v="2016-09-19T07:53:27"/>
    <d v="2016-10-19T07:53:27"/>
    <x v="2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d v="2012-01-30T01:29:58"/>
    <d v="2012-02-29T01:29:58"/>
    <x v="5"/>
    <x v="2744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d v="2012-05-15T23:42:48"/>
    <d v="2012-07-14T23:42:48"/>
    <x v="5"/>
    <x v="274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s v="children's books"/>
    <d v="2014-07-30T18:45:11"/>
    <d v="2014-08-29T18:45:11"/>
    <x v="3"/>
    <x v="274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d v="2012-05-15T15:33:17"/>
    <d v="2012-06-16T03:10:00"/>
    <x v="5"/>
    <x v="2747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d v="2016-08-03T17:03:22"/>
    <d v="2016-09-02T17:03:22"/>
    <x v="2"/>
    <x v="2748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s v="children's books"/>
    <d v="2015-03-05T19:10:37"/>
    <d v="2015-04-04T18:10:37"/>
    <x v="0"/>
    <x v="2749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d v="2012-06-18T21:35:45"/>
    <d v="2012-06-30T20:00:00"/>
    <x v="5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d v="2014-04-18T21:17:22"/>
    <d v="2014-06-17T21:17:22"/>
    <x v="3"/>
    <x v="275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s v="children's books"/>
    <d v="2011-11-08T18:21:44"/>
    <d v="2011-12-18T18:21:44"/>
    <x v="6"/>
    <x v="2752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d v="2012-07-27T21:37:03"/>
    <d v="2012-08-26T21:37:03"/>
    <x v="5"/>
    <x v="275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d v="2014-08-12T15:15:51"/>
    <d v="2014-09-11T15:15:51"/>
    <x v="3"/>
    <x v="2754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d v="2015-03-09T18:58:47"/>
    <d v="2015-04-08T18:58:47"/>
    <x v="0"/>
    <x v="2755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d v="2013-12-12T21:36:41"/>
    <d v="2014-01-11T21:36:41"/>
    <x v="4"/>
    <x v="2756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s v="children's books"/>
    <d v="2016-07-22T15:45:32"/>
    <d v="2016-08-06T15:45:32"/>
    <x v="2"/>
    <x v="2757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s v="children's books"/>
    <d v="2016-09-26T10:36:23"/>
    <d v="2016-10-10T10:36:23"/>
    <x v="2"/>
    <x v="2758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d v="2016-06-03T08:47:46"/>
    <d v="2016-07-16T08:47:46"/>
    <x v="2"/>
    <x v="275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d v="2013-05-21T11:04:18"/>
    <d v="2013-06-20T11:04:18"/>
    <x v="4"/>
    <x v="2760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d v="2012-12-04T01:31:33"/>
    <d v="2013-01-03T01:31:33"/>
    <x v="5"/>
    <x v="2761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d v="2012-01-19T00:53:15"/>
    <d v="2012-03-18T23:53:15"/>
    <x v="5"/>
    <x v="2762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s v="children's books"/>
    <d v="2013-04-09T13:54:44"/>
    <d v="2013-05-24T13:54:44"/>
    <x v="4"/>
    <x v="2763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d v="2012-05-01T07:00:31"/>
    <d v="2012-05-30T19:00:00"/>
    <x v="5"/>
    <x v="2764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d v="2012-10-12T13:53:48"/>
    <d v="2012-10-28T13:53:48"/>
    <x v="5"/>
    <x v="276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d v="2011-07-12T16:01:58"/>
    <d v="2011-08-11T16:01:58"/>
    <x v="6"/>
    <x v="276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s v="children's books"/>
    <d v="2015-06-17T23:00:50"/>
    <d v="2015-08-16T23:00:50"/>
    <x v="0"/>
    <x v="2767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d v="2012-02-28T14:45:23"/>
    <d v="2012-03-29T13:45:23"/>
    <x v="5"/>
    <x v="2768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d v="2014-04-16T19:49:50"/>
    <d v="2014-06-05T19:49:50"/>
    <x v="3"/>
    <x v="276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s v="children's books"/>
    <d v="2014-02-16T16:55:30"/>
    <d v="2014-03-18T15:55:30"/>
    <x v="3"/>
    <x v="277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d v="2012-12-14T12:45:40"/>
    <d v="2013-02-01T17:00:00"/>
    <x v="5"/>
    <x v="2771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d v="2013-09-20T20:51:34"/>
    <d v="2013-10-05T20:51:34"/>
    <x v="4"/>
    <x v="2772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d v="2016-04-14T20:45:21"/>
    <d v="2016-04-24T20:45:21"/>
    <x v="2"/>
    <x v="2773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s v="children's books"/>
    <d v="2013-02-06T03:02:08"/>
    <d v="2013-03-08T03:02:08"/>
    <x v="4"/>
    <x v="277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d v="2011-11-16T00:19:14"/>
    <d v="2011-12-16T00:19:14"/>
    <x v="6"/>
    <x v="2775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d v="2015-05-12T07:07:56"/>
    <d v="2015-06-12T07:07:56"/>
    <x v="0"/>
    <x v="277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s v="children's books"/>
    <d v="2015-06-17T16:03:24"/>
    <d v="2015-07-17T16:03:24"/>
    <x v="0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s v="children's books"/>
    <d v="2014-07-26T23:28:26"/>
    <d v="2014-08-25T23:28:26"/>
    <x v="3"/>
    <x v="2778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d v="2015-10-23T14:03:41"/>
    <d v="2015-11-22T15:03:41"/>
    <x v="0"/>
    <x v="2779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d v="2017-02-08T10:44:48"/>
    <d v="2017-03-10T10:44:48"/>
    <x v="1"/>
    <x v="2780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d v="2015-01-14T22:35:54"/>
    <d v="2015-02-12T07:00:00"/>
    <x v="0"/>
    <x v="2781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d v="2015-01-22T22:11:58"/>
    <d v="2015-02-17T04:59:00"/>
    <x v="0"/>
    <x v="278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d v="2015-04-09T12:50:46"/>
    <d v="2015-04-23T12:50:46"/>
    <x v="0"/>
    <x v="2783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d v="2014-10-08T18:54:03"/>
    <d v="2014-10-29T18:54:03"/>
    <x v="3"/>
    <x v="2784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s v="plays"/>
    <d v="2016-07-07T04:32:47"/>
    <d v="2016-08-05T21:00:00"/>
    <x v="2"/>
    <x v="2785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s v="plays"/>
    <d v="2014-06-25T13:39:40"/>
    <d v="2014-07-09T13:39:40"/>
    <x v="3"/>
    <x v="278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d v="2014-06-18T04:45:52"/>
    <d v="2014-07-18T04:45:52"/>
    <x v="3"/>
    <x v="2787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s v="plays"/>
    <d v="2016-06-29T16:50:43"/>
    <d v="2016-07-29T16:50:43"/>
    <x v="2"/>
    <x v="2788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d v="2015-02-21T00:18:54"/>
    <d v="2015-03-12T04:00:00"/>
    <x v="0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d v="2015-01-12T22:31:43"/>
    <d v="2015-02-11T22:31:43"/>
    <x v="0"/>
    <x v="279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s v="plays"/>
    <d v="2016-08-09T21:35:59"/>
    <d v="2016-09-09T04:00:00"/>
    <x v="2"/>
    <x v="279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s v="plays"/>
    <d v="2015-06-28T05:32:39"/>
    <d v="2015-08-12T05:32:39"/>
    <x v="0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d v="2015-06-21T10:03:25"/>
    <d v="2015-07-21T10:03:25"/>
    <x v="0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d v="2016-02-16T16:35:59"/>
    <d v="2016-03-03T19:00:00"/>
    <x v="2"/>
    <x v="2794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d v="2014-05-21T12:37:21"/>
    <d v="2014-06-06T23:00:00"/>
    <x v="3"/>
    <x v="279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d v="2014-06-05T12:40:28"/>
    <d v="2014-07-05T12:40:28"/>
    <x v="3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s v="plays"/>
    <d v="2014-06-08T22:34:00"/>
    <d v="2014-07-08T22:34:00"/>
    <x v="3"/>
    <x v="2797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d v="2015-07-16T16:12:01"/>
    <d v="2015-07-31T16:00:00"/>
    <x v="0"/>
    <x v="2798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d v="2016-05-17T06:21:10"/>
    <d v="2016-06-17T16:00:00"/>
    <x v="2"/>
    <x v="2799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d v="2014-11-05T13:16:06"/>
    <d v="2015-01-04T13:16:06"/>
    <x v="3"/>
    <x v="280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s v="plays"/>
    <d v="2014-09-18T05:50:09"/>
    <d v="2014-10-10T11:00:00"/>
    <x v="3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d v="2015-07-07T15:31:47"/>
    <d v="2015-08-06T15:31:47"/>
    <x v="0"/>
    <x v="2802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d v="2015-06-03T01:34:36"/>
    <d v="2015-07-16T00:00:00"/>
    <x v="0"/>
    <x v="2803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d v="2014-08-30T10:53:10"/>
    <d v="2014-09-29T10:53:10"/>
    <x v="3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s v="plays"/>
    <d v="2015-07-28T12:07:53"/>
    <d v="2015-08-22T12:07:53"/>
    <x v="0"/>
    <x v="2805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d v="2015-06-30T06:24:50"/>
    <d v="2015-08-05T11:00:00"/>
    <x v="0"/>
    <x v="2806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d v="2015-05-30T20:57:18"/>
    <d v="2015-06-29T20:57:18"/>
    <x v="0"/>
    <x v="2807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d v="2015-07-23T20:18:55"/>
    <d v="2015-08-22T20:18:55"/>
    <x v="0"/>
    <x v="280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d v="2016-03-22T11:55:25"/>
    <d v="2016-03-30T14:39:00"/>
    <x v="2"/>
    <x v="2809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d v="2014-04-30T03:21:04"/>
    <d v="2014-06-01T03:59:00"/>
    <x v="3"/>
    <x v="281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d v="2015-01-24T11:55:03"/>
    <d v="2015-02-23T11:55:03"/>
    <x v="0"/>
    <x v="2811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d v="2015-02-19T17:51:38"/>
    <d v="2015-04-06T04:00:00"/>
    <x v="0"/>
    <x v="2812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d v="2016-11-19T17:49:21"/>
    <d v="2016-12-14T17:49:21"/>
    <x v="2"/>
    <x v="2813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s v="plays"/>
    <d v="2015-04-09T09:35:15"/>
    <d v="2015-05-09T09:35:15"/>
    <x v="0"/>
    <x v="2814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d v="2016-07-08T18:38:29"/>
    <d v="2016-08-07T18:38:29"/>
    <x v="2"/>
    <x v="2815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d v="2015-07-03T11:13:12"/>
    <d v="2015-08-02T16:00:00"/>
    <x v="0"/>
    <x v="281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d v="2015-01-19T15:14:22"/>
    <d v="2015-02-28T15:14:22"/>
    <x v="0"/>
    <x v="2817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d v="2015-09-03T14:21:26"/>
    <d v="2015-09-23T14:21:26"/>
    <x v="0"/>
    <x v="2818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s v="plays"/>
    <d v="2015-05-15T12:36:49"/>
    <d v="2015-06-14T12:36:49"/>
    <x v="0"/>
    <x v="281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d v="2016-02-01T14:39:49"/>
    <d v="2016-02-26T00:00:00"/>
    <x v="2"/>
    <x v="282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d v="2014-08-24T22:08:55"/>
    <d v="2014-09-23T22:08:55"/>
    <x v="3"/>
    <x v="282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d v="2015-02-25T16:24:52"/>
    <d v="2015-03-27T15:24:52"/>
    <x v="0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d v="2015-03-04T00:16:46"/>
    <d v="2015-03-31T22:59:00"/>
    <x v="0"/>
    <x v="2823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s v="plays"/>
    <d v="2015-05-12T06:29:56"/>
    <d v="2015-06-13T01:43:00"/>
    <x v="0"/>
    <x v="282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s v="plays"/>
    <d v="2015-11-04T19:01:26"/>
    <d v="2015-12-04T19:01:26"/>
    <x v="0"/>
    <x v="2825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s v="plays"/>
    <d v="2015-06-16T00:50:12"/>
    <d v="2015-07-10T07:00:00"/>
    <x v="0"/>
    <x v="282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s v="plays"/>
    <d v="2016-05-04T16:24:26"/>
    <d v="2016-06-03T16:30:00"/>
    <x v="2"/>
    <x v="282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d v="2015-09-07T06:21:09"/>
    <d v="2015-10-02T23:00:00"/>
    <x v="0"/>
    <x v="2828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d v="2016-05-05T10:25:18"/>
    <d v="2016-06-02T10:25:18"/>
    <x v="2"/>
    <x v="2829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d v="2014-04-29T20:09:08"/>
    <d v="2014-05-12T03:59:00"/>
    <x v="3"/>
    <x v="283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d v="2015-06-16T19:47:50"/>
    <d v="2015-07-16T19:47:50"/>
    <x v="0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s v="plays"/>
    <d v="2014-10-26T17:01:34"/>
    <d v="2014-11-23T22:00:00"/>
    <x v="3"/>
    <x v="2832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d v="2015-09-21T03:03:53"/>
    <d v="2015-10-11T02:00:00"/>
    <x v="0"/>
    <x v="283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d v="2015-01-15T23:02:10"/>
    <d v="2015-01-30T23:02:10"/>
    <x v="0"/>
    <x v="2834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d v="2015-11-05T16:53:37"/>
    <d v="2015-12-05T00:00:00"/>
    <x v="0"/>
    <x v="2835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d v="2017-01-11T06:16:58"/>
    <d v="2017-02-18T04:59:00"/>
    <x v="1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d v="2015-10-30T21:48:04"/>
    <d v="2015-12-09T22:48:04"/>
    <x v="0"/>
    <x v="2837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s v="plays"/>
    <d v="2014-07-22T14:34:56"/>
    <d v="2014-08-13T22:00:00"/>
    <x v="3"/>
    <x v="283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d v="2014-08-02T05:45:54"/>
    <d v="2014-08-25T04:59:00"/>
    <x v="3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d v="2015-02-25T00:51:19"/>
    <d v="2015-03-18T17:00:00"/>
    <x v="0"/>
    <x v="284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d v="2015-10-14T17:44:57"/>
    <d v="2015-12-13T18:44:57"/>
    <x v="0"/>
    <x v="284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d v="2014-05-25T22:51:35"/>
    <d v="2014-06-21T11:00:00"/>
    <x v="3"/>
    <x v="284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d v="2016-05-02T17:42:30"/>
    <d v="2016-06-13T04:00:00"/>
    <x v="2"/>
    <x v="2843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d v="2016-12-05T13:06:20"/>
    <d v="2017-01-04T13:06:20"/>
    <x v="2"/>
    <x v="2844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d v="2015-04-09T00:23:53"/>
    <d v="2015-06-08T00:23:53"/>
    <x v="0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d v="2015-04-14T16:36:34"/>
    <d v="2015-05-29T16:36:34"/>
    <x v="0"/>
    <x v="284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d v="2016-03-24T19:21:05"/>
    <d v="2016-05-23T19:21:05"/>
    <x v="2"/>
    <x v="2847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d v="2015-04-29T15:34:19"/>
    <d v="2015-05-29T15:34:19"/>
    <x v="0"/>
    <x v="2848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d v="2016-03-24T10:16:40"/>
    <d v="2016-04-23T10:16:40"/>
    <x v="2"/>
    <x v="2849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d v="2014-08-07T00:10:11"/>
    <d v="2014-09-06T00:10:11"/>
    <x v="3"/>
    <x v="285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d v="2016-01-21T00:03:49"/>
    <d v="2016-01-29T23:17:00"/>
    <x v="2"/>
    <x v="2851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d v="2014-05-22T01:05:03"/>
    <d v="2014-06-21T01:05:03"/>
    <x v="3"/>
    <x v="2852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d v="2014-07-16T04:34:57"/>
    <d v="2014-09-14T04:34:57"/>
    <x v="3"/>
    <x v="285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s v="plays"/>
    <d v="2015-04-17T17:11:59"/>
    <d v="2015-05-07T17:11:59"/>
    <x v="0"/>
    <x v="285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d v="2016-01-01T00:11:11"/>
    <d v="2016-01-29T23:34:00"/>
    <x v="2"/>
    <x v="2855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d v="2015-06-10T00:54:07"/>
    <d v="2015-08-08T21:34:00"/>
    <x v="0"/>
    <x v="285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d v="2016-12-22T22:04:55"/>
    <d v="2017-02-20T18:00:00"/>
    <x v="2"/>
    <x v="2857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d v="2014-11-11T13:04:55"/>
    <d v="2014-12-05T11:28:00"/>
    <x v="3"/>
    <x v="2858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s v="plays"/>
    <d v="2015-08-17T08:41:44"/>
    <d v="2015-10-16T08:41:44"/>
    <x v="0"/>
    <x v="2859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d v="2016-04-20T19:12:56"/>
    <d v="2016-06-19T19:12:56"/>
    <x v="2"/>
    <x v="2860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d v="2015-09-10T14:10:48"/>
    <d v="2015-09-24T14:10:48"/>
    <x v="0"/>
    <x v="286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d v="2014-05-25T18:57:09"/>
    <d v="2014-06-24T18:57:09"/>
    <x v="3"/>
    <x v="2862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d v="2014-07-11T16:12:03"/>
    <d v="2014-09-09T16:12:03"/>
    <x v="3"/>
    <x v="286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d v="2015-06-17T14:43:27"/>
    <d v="2015-07-17T13:18:00"/>
    <x v="0"/>
    <x v="2864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d v="2014-11-07T02:44:19"/>
    <d v="2015-01-06T02:44:19"/>
    <x v="3"/>
    <x v="2865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s v="plays"/>
    <d v="2016-09-14T22:55:21"/>
    <d v="2016-10-14T22:00:00"/>
    <x v="2"/>
    <x v="286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d v="2016-06-10T04:41:12"/>
    <d v="2016-07-04T04:00:00"/>
    <x v="2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d v="2016-09-05T19:50:54"/>
    <d v="2016-10-05T19:50:54"/>
    <x v="2"/>
    <x v="2868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d v="2016-06-19T14:14:41"/>
    <d v="2016-07-19T14:14:41"/>
    <x v="2"/>
    <x v="2869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d v="2014-04-17T04:32:45"/>
    <d v="2014-05-17T04:32:45"/>
    <x v="3"/>
    <x v="2870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d v="2014-12-01T17:43:33"/>
    <d v="2014-12-21T17:43:33"/>
    <x v="3"/>
    <x v="2871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d v="2015-04-21T02:47:18"/>
    <d v="2015-06-20T02:47:18"/>
    <x v="0"/>
    <x v="2872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d v="2014-12-29T19:37:11"/>
    <d v="2015-01-28T19:37:11"/>
    <x v="3"/>
    <x v="287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d v="2016-12-18T20:16:26"/>
    <d v="2017-01-17T20:16:26"/>
    <x v="2"/>
    <x v="2874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s v="plays"/>
    <d v="2016-04-05T03:04:53"/>
    <d v="2016-05-05T03:04:53"/>
    <x v="2"/>
    <x v="2875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d v="2015-06-16T17:51:19"/>
    <d v="2015-07-16T17:51:19"/>
    <x v="0"/>
    <x v="2876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d v="2016-10-29T22:55:24"/>
    <d v="2016-11-30T17:00:00"/>
    <x v="2"/>
    <x v="2877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d v="2015-05-04T14:46:35"/>
    <d v="2015-07-03T14:46:35"/>
    <x v="0"/>
    <x v="2878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s v="plays"/>
    <d v="2015-12-21T17:24:21"/>
    <d v="2016-01-20T17:24:21"/>
    <x v="0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d v="2015-07-07T21:44:12"/>
    <d v="2015-08-20T17:05:00"/>
    <x v="0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d v="2014-10-04T14:20:36"/>
    <d v="2014-12-03T15:20:36"/>
    <x v="3"/>
    <x v="288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d v="2016-04-01T14:18:38"/>
    <d v="2016-05-01T14:18:38"/>
    <x v="2"/>
    <x v="288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d v="2016-01-01T21:40:37"/>
    <d v="2016-02-06T04:59:00"/>
    <x v="2"/>
    <x v="2883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s v="plays"/>
    <d v="2014-11-05T17:27:15"/>
    <d v="2014-12-05T17:27:15"/>
    <x v="3"/>
    <x v="2884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d v="2015-02-12T01:50:01"/>
    <d v="2015-03-14T00:50:01"/>
    <x v="0"/>
    <x v="2885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d v="2015-09-14T15:11:24"/>
    <d v="2015-09-19T03:59:00"/>
    <x v="0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s v="plays"/>
    <d v="2014-12-12T10:15:24"/>
    <d v="2015-01-11T10:15:24"/>
    <x v="3"/>
    <x v="2887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d v="2014-10-10T12:50:40"/>
    <d v="2014-10-18T04:59:00"/>
    <x v="3"/>
    <x v="2888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s v="plays"/>
    <d v="2014-07-30T20:43:05"/>
    <d v="2014-08-29T20:43:05"/>
    <x v="3"/>
    <x v="2889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d v="2014-07-11T17:49:52"/>
    <d v="2014-08-09T03:00:00"/>
    <x v="3"/>
    <x v="289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d v="2016-02-15T21:12:08"/>
    <d v="2016-04-15T20:12:08"/>
    <x v="2"/>
    <x v="2891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d v="2014-08-18T17:08:24"/>
    <d v="2014-08-25T21:00:00"/>
    <x v="3"/>
    <x v="2892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d v="2014-11-10T18:33:15"/>
    <d v="2015-01-09T02:00:00"/>
    <x v="3"/>
    <x v="289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d v="2015-02-02T23:40:15"/>
    <d v="2015-04-03T22:40:15"/>
    <x v="0"/>
    <x v="289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d v="2014-06-21T13:19:52"/>
    <d v="2014-06-22T21:00:00"/>
    <x v="3"/>
    <x v="2895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s v="plays"/>
    <d v="2016-11-27T21:48:41"/>
    <d v="2016-12-12T06:00:00"/>
    <x v="2"/>
    <x v="289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d v="2015-09-11T15:30:58"/>
    <d v="2015-10-11T15:29:05"/>
    <x v="0"/>
    <x v="2897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s v="plays"/>
    <d v="2015-10-01T15:57:33"/>
    <d v="2015-10-31T15:57:33"/>
    <x v="0"/>
    <x v="2898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d v="2016-05-25T01:52:38"/>
    <d v="2016-07-24T01:52:38"/>
    <x v="2"/>
    <x v="2899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s v="plays"/>
    <d v="2014-07-10T05:37:12"/>
    <d v="2014-08-09T05:37:12"/>
    <x v="3"/>
    <x v="2900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d v="2014-12-09T21:42:19"/>
    <d v="2015-02-07T21:42:19"/>
    <x v="3"/>
    <x v="2901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d v="2015-07-25T10:33:16"/>
    <d v="2015-08-24T10:33:16"/>
    <x v="0"/>
    <x v="2902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s v="plays"/>
    <d v="2015-07-11T04:00:18"/>
    <d v="2015-09-09T04:00:18"/>
    <x v="0"/>
    <x v="2903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d v="2014-10-28T23:13:51"/>
    <d v="2014-11-09T12:00:00"/>
    <x v="3"/>
    <x v="2904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d v="2016-08-24T01:21:53"/>
    <d v="2016-09-07T01:21:53"/>
    <x v="2"/>
    <x v="2905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d v="2015-07-14T15:34:26"/>
    <d v="2015-08-01T01:00:00"/>
    <x v="0"/>
    <x v="290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d v="2016-03-15T21:03:57"/>
    <d v="2016-05-14T21:03:57"/>
    <x v="2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d v="2016-05-09T17:33:39"/>
    <d v="2016-06-08T17:33:39"/>
    <x v="2"/>
    <x v="290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d v="2014-10-17T06:23:21"/>
    <d v="2014-11-25T19:46:00"/>
    <x v="3"/>
    <x v="2909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d v="2015-04-13T20:11:27"/>
    <d v="2015-06-12T20:11:27"/>
    <x v="0"/>
    <x v="291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d v="2015-05-18T18:27:06"/>
    <d v="2015-06-27T18:27:06"/>
    <x v="0"/>
    <x v="291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d v="2015-12-16T03:09:34"/>
    <d v="2016-01-15T03:09:34"/>
    <x v="0"/>
    <x v="291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d v="2014-07-08T22:08:59"/>
    <d v="2014-09-06T22:08:59"/>
    <x v="3"/>
    <x v="291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d v="2015-01-13T21:46:34"/>
    <d v="2015-03-14T20:46:34"/>
    <x v="0"/>
    <x v="291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d v="2016-02-15T09:33:10"/>
    <d v="2016-03-16T08:33:10"/>
    <x v="2"/>
    <x v="2915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s v="plays"/>
    <d v="2014-04-26T11:26:29"/>
    <d v="2014-05-19T11:26:29"/>
    <x v="3"/>
    <x v="291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d v="2015-08-29T05:37:27"/>
    <d v="2015-09-16T05:37:27"/>
    <x v="0"/>
    <x v="291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d v="2015-10-01T15:06:47"/>
    <d v="2015-10-29T15:06:47"/>
    <x v="0"/>
    <x v="2918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d v="2014-07-06T14:52:09"/>
    <d v="2014-08-05T14:52:09"/>
    <x v="3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s v="plays"/>
    <d v="2015-02-23T19:01:10"/>
    <d v="2015-03-25T18:01:10"/>
    <x v="0"/>
    <x v="292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d v="2014-08-26T21:16:44"/>
    <d v="2014-09-25T21:16:44"/>
    <x v="3"/>
    <x v="292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d v="2015-04-03T20:58:47"/>
    <d v="2015-05-18T20:58:47"/>
    <x v="0"/>
    <x v="2922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d v="2015-01-09T03:39:39"/>
    <d v="2015-01-24T03:00:00"/>
    <x v="0"/>
    <x v="2923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d v="2015-04-09T13:21:50"/>
    <d v="2015-05-09T03:59:00"/>
    <x v="0"/>
    <x v="2924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s v="musical"/>
    <d v="2014-08-12T14:01:08"/>
    <d v="2014-09-11T14:01:08"/>
    <x v="3"/>
    <x v="2925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d v="2015-02-09T18:22:59"/>
    <d v="2015-02-23T18:22:59"/>
    <x v="0"/>
    <x v="2926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d v="2014-06-16T16:03:49"/>
    <d v="2014-07-15T05:00:00"/>
    <x v="3"/>
    <x v="2927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d v="2016-02-03T23:57:26"/>
    <d v="2016-03-04T23:57:26"/>
    <x v="2"/>
    <x v="2928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d v="2014-04-25T13:32:38"/>
    <d v="2014-05-25T13:32:38"/>
    <x v="3"/>
    <x v="2929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s v="musical"/>
    <d v="2015-04-07T14:01:04"/>
    <d v="2015-05-07T14:01:04"/>
    <x v="0"/>
    <x v="29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d v="2014-08-21T06:59:23"/>
    <d v="2014-09-15T06:08:00"/>
    <x v="3"/>
    <x v="293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s v="musical"/>
    <d v="2015-01-21T03:57:17"/>
    <d v="2015-02-21T11:00:00"/>
    <x v="0"/>
    <x v="293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d v="2016-05-05T22:57:33"/>
    <d v="2016-06-04T22:57:33"/>
    <x v="2"/>
    <x v="29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d v="2014-05-16T15:16:04"/>
    <d v="2014-06-15T15:16:04"/>
    <x v="3"/>
    <x v="293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d v="2016-07-02T14:00:08"/>
    <d v="2016-08-29T17:00:00"/>
    <x v="2"/>
    <x v="2935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d v="2014-09-30T15:37:03"/>
    <d v="2014-10-13T04:59:00"/>
    <x v="3"/>
    <x v="2936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s v="musical"/>
    <d v="2014-06-13T10:58:33"/>
    <d v="2014-07-13T10:58:33"/>
    <x v="3"/>
    <x v="2937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d v="2014-12-31T16:53:34"/>
    <d v="2015-01-30T16:53:34"/>
    <x v="3"/>
    <x v="2938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d v="2014-07-25T19:25:12"/>
    <d v="2014-08-28T01:00:00"/>
    <x v="3"/>
    <x v="2939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s v="musical"/>
    <d v="2014-12-09T18:33:38"/>
    <d v="2015-01-18T18:33:38"/>
    <x v="3"/>
    <x v="29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d v="2015-01-30T23:02:35"/>
    <d v="2015-03-01T23:02:35"/>
    <x v="0"/>
    <x v="294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s v="spaces"/>
    <d v="2015-11-26T19:17:39"/>
    <d v="2015-12-16T20:18:00"/>
    <x v="0"/>
    <x v="2942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d v="2015-03-14T03:06:20"/>
    <d v="2015-04-13T03:06:20"/>
    <x v="0"/>
    <x v="2943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d v="2015-05-08T21:56:38"/>
    <d v="2015-06-07T21:56:38"/>
    <x v="0"/>
    <x v="294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d v="2015-04-24T03:21:00"/>
    <d v="2015-05-24T03:21:00"/>
    <x v="0"/>
    <x v="2945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d v="2016-07-16T12:44:52"/>
    <d v="2016-08-15T12:44:52"/>
    <x v="2"/>
    <x v="2946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d v="2016-10-06T13:29:27"/>
    <d v="2016-11-24T17:11:00"/>
    <x v="2"/>
    <x v="294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s v="spaces"/>
    <d v="2015-04-03T15:34:53"/>
    <d v="2015-06-02T15:34:53"/>
    <x v="0"/>
    <x v="294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d v="2015-10-20T19:45:17"/>
    <d v="2015-11-19T20:45:17"/>
    <x v="0"/>
    <x v="2949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d v="2015-12-24T08:45:52"/>
    <d v="2016-01-23T08:45:52"/>
    <x v="0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s v="spaces"/>
    <d v="2014-08-21T19:16:13"/>
    <d v="2014-10-05T19:16:13"/>
    <x v="3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d v="2016-09-15T16:33:59"/>
    <d v="2016-10-17T04:00:00"/>
    <x v="2"/>
    <x v="295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d v="2015-09-08T19:00:21"/>
    <d v="2015-10-08T19:00:21"/>
    <x v="0"/>
    <x v="2953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d v="2017-02-24T14:00:03"/>
    <d v="2017-03-16T13:00:03"/>
    <x v="1"/>
    <x v="2954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d v="2015-05-17T17:47:29"/>
    <d v="2015-06-16T17:47:29"/>
    <x v="0"/>
    <x v="2955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d v="2016-04-04T23:00:50"/>
    <d v="2016-05-04T23:00:50"/>
    <x v="2"/>
    <x v="2956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s v="spaces"/>
    <d v="2015-01-27T00:16:12"/>
    <d v="2015-03-27T23:16:12"/>
    <x v="0"/>
    <x v="2957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d v="2016-03-09T18:41:57"/>
    <d v="2016-05-08T17:41:57"/>
    <x v="2"/>
    <x v="295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d v="2016-05-08T00:12:05"/>
    <d v="2016-06-07T00:12:05"/>
    <x v="2"/>
    <x v="2959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d v="2014-08-12T18:10:23"/>
    <d v="2014-09-11T18:10:23"/>
    <x v="3"/>
    <x v="296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d v="2015-02-26T05:05:59"/>
    <d v="2015-03-26T04:00:00"/>
    <x v="0"/>
    <x v="296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d v="2015-02-01T05:51:46"/>
    <d v="2015-03-01T06:59:00"/>
    <x v="0"/>
    <x v="2962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d v="2015-06-02T11:17:04"/>
    <d v="2015-07-02T11:17:04"/>
    <x v="0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d v="2014-07-07T21:50:19"/>
    <d v="2014-08-06T21:32:00"/>
    <x v="3"/>
    <x v="2964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s v="plays"/>
    <d v="2015-06-07T17:30:33"/>
    <d v="2015-07-07T17:30:33"/>
    <x v="0"/>
    <x v="2965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s v="plays"/>
    <d v="2015-08-17T17:43:32"/>
    <d v="2015-09-16T17:43:32"/>
    <x v="0"/>
    <x v="2966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d v="2015-02-07T04:44:52"/>
    <d v="2015-03-09T03:44:52"/>
    <x v="0"/>
    <x v="2967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d v="2016-08-03T12:34:20"/>
    <d v="2016-08-17T03:59:00"/>
    <x v="2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d v="2015-04-03T18:52:33"/>
    <d v="2015-05-03T22:51:00"/>
    <x v="0"/>
    <x v="2969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d v="2014-06-18T16:04:11"/>
    <d v="2014-07-18T16:04:11"/>
    <x v="3"/>
    <x v="297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s v="plays"/>
    <d v="2014-08-01T15:47:58"/>
    <d v="2014-08-31T15:47:58"/>
    <x v="3"/>
    <x v="2971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s v="plays"/>
    <d v="2016-11-20T02:38:40"/>
    <d v="2016-12-05T01:00:00"/>
    <x v="2"/>
    <x v="297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d v="2015-12-03T19:38:28"/>
    <d v="2016-01-01T04:00:00"/>
    <x v="0"/>
    <x v="2973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d v="2014-08-29T01:27:51"/>
    <d v="2014-09-26T01:35:00"/>
    <x v="3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d v="2014-10-29T16:24:46"/>
    <d v="2014-11-27T03:00:00"/>
    <x v="3"/>
    <x v="2975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d v="2016-02-25T17:32:10"/>
    <d v="2016-03-13T12:00:00"/>
    <x v="2"/>
    <x v="2976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d v="2015-01-22T21:08:54"/>
    <d v="2015-03-23T02:14:00"/>
    <x v="0"/>
    <x v="297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d v="2014-10-10T15:22:27"/>
    <d v="2014-10-20T05:59:00"/>
    <x v="3"/>
    <x v="2978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d v="2014-12-20T19:47:03"/>
    <d v="2015-01-06T06:00:00"/>
    <x v="3"/>
    <x v="2979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s v="plays"/>
    <d v="2015-08-03T21:58:50"/>
    <d v="2015-08-24T02:00:00"/>
    <x v="0"/>
    <x v="298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d v="2015-08-09T13:25:56"/>
    <d v="2015-09-23T13:25:56"/>
    <x v="0"/>
    <x v="2981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d v="2016-01-12T16:29:03"/>
    <d v="2016-02-11T16:29:03"/>
    <x v="2"/>
    <x v="298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s v="spaces"/>
    <d v="2014-09-12T15:10:36"/>
    <d v="2014-11-11T16:10:36"/>
    <x v="3"/>
    <x v="298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d v="2016-07-25T06:41:21"/>
    <d v="2016-08-24T06:41:21"/>
    <x v="2"/>
    <x v="2984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s v="spaces"/>
    <d v="2016-10-11T23:22:08"/>
    <d v="2016-10-31T04:00:00"/>
    <x v="2"/>
    <x v="2985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d v="2016-03-02T12:00:06"/>
    <d v="2016-05-01T11:00:06"/>
    <x v="2"/>
    <x v="298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d v="2016-09-14T07:22:31"/>
    <d v="2016-10-13T00:00:00"/>
    <x v="2"/>
    <x v="2987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d v="2016-05-21T08:41:21"/>
    <d v="2016-06-20T08:41:21"/>
    <x v="2"/>
    <x v="2988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d v="2015-11-29T00:29:22"/>
    <d v="2015-12-21T04:59:00"/>
    <x v="0"/>
    <x v="2989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d v="2015-12-03T13:47:00"/>
    <d v="2016-01-07T13:47:00"/>
    <x v="0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d v="2017-01-05T20:05:30"/>
    <d v="2017-01-27T20:05:30"/>
    <x v="1"/>
    <x v="299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d v="2016-09-09T18:25:10"/>
    <d v="2016-10-09T18:25:10"/>
    <x v="2"/>
    <x v="299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s v="spaces"/>
    <d v="2016-01-21T20:07:47"/>
    <d v="2016-02-20T20:07:47"/>
    <x v="2"/>
    <x v="2993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s v="spaces"/>
    <d v="2014-09-03T11:29:32"/>
    <d v="2014-10-03T11:29:32"/>
    <x v="3"/>
    <x v="2994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s v="spaces"/>
    <d v="2016-12-20T15:57:51"/>
    <d v="2017-01-19T15:57:51"/>
    <x v="2"/>
    <x v="2995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d v="2015-03-27T21:54:00"/>
    <d v="2015-05-26T21:54:00"/>
    <x v="0"/>
    <x v="2996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s v="spaces"/>
    <d v="2017-02-09T17:36:33"/>
    <d v="2017-02-27T04:59:00"/>
    <x v="1"/>
    <x v="2997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d v="2014-05-19T04:38:49"/>
    <d v="2014-06-16T04:25:00"/>
    <x v="3"/>
    <x v="299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d v="2017-02-14T17:46:00"/>
    <d v="2017-03-01T02:00:00"/>
    <x v="1"/>
    <x v="2999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d v="2017-01-17T19:51:10"/>
    <d v="2017-01-31T18:00:00"/>
    <x v="1"/>
    <x v="30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s v="spaces"/>
    <d v="2016-06-13T21:29:42"/>
    <d v="2016-07-13T21:29:42"/>
    <x v="2"/>
    <x v="3001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d v="2012-11-26T20:04:12"/>
    <d v="2012-12-26T20:04:12"/>
    <x v="5"/>
    <x v="300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d v="2016-01-29T20:22:56"/>
    <d v="2016-03-01T05:59:00"/>
    <x v="2"/>
    <x v="300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d v="2014-10-16T21:08:44"/>
    <d v="2014-11-15T22:08:44"/>
    <x v="3"/>
    <x v="300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d v="2014-09-06T16:11:45"/>
    <d v="2014-10-06T16:11:45"/>
    <x v="3"/>
    <x v="300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s v="spaces"/>
    <d v="2014-11-14T18:09:51"/>
    <d v="2014-12-14T18:09:51"/>
    <x v="3"/>
    <x v="3006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d v="2015-04-04T05:11:23"/>
    <d v="2015-04-25T05:11:23"/>
    <x v="0"/>
    <x v="3007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d v="2015-12-22T05:05:19"/>
    <d v="2016-01-21T05:05:19"/>
    <x v="0"/>
    <x v="300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d v="2014-10-27T13:40:40"/>
    <d v="2014-11-26T14:40:40"/>
    <x v="3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d v="2014-12-23T19:58:39"/>
    <d v="2015-02-21T19:58:39"/>
    <x v="3"/>
    <x v="30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s v="spaces"/>
    <d v="2015-11-26T11:15:16"/>
    <d v="2015-12-23T22:59:00"/>
    <x v="0"/>
    <x v="3011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s v="spaces"/>
    <d v="2015-01-20T16:52:10"/>
    <d v="2015-02-10T16:52:10"/>
    <x v="0"/>
    <x v="301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d v="2015-05-22T20:04:09"/>
    <d v="2015-06-21T20:04:09"/>
    <x v="0"/>
    <x v="3013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d v="2014-10-08T02:58:00"/>
    <d v="2014-11-05T05:00:00"/>
    <x v="3"/>
    <x v="3014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d v="2014-05-26T17:27:18"/>
    <d v="2014-06-11T04:00:00"/>
    <x v="3"/>
    <x v="301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s v="spaces"/>
    <d v="2014-05-19T13:09:12"/>
    <d v="2014-07-18T13:09:12"/>
    <x v="3"/>
    <x v="3016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s v="spaces"/>
    <d v="2014-07-21T20:24:03"/>
    <d v="2014-08-20T20:24:03"/>
    <x v="3"/>
    <x v="3017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d v="2015-06-08T07:09:36"/>
    <d v="2015-07-20T22:00:00"/>
    <x v="0"/>
    <x v="301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s v="spaces"/>
    <d v="2014-04-29T20:00:20"/>
    <d v="2014-05-27T03:00:00"/>
    <x v="3"/>
    <x v="3019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s v="spaces"/>
    <d v="2015-06-15T20:18:53"/>
    <d v="2015-08-14T20:18:53"/>
    <x v="0"/>
    <x v="302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d v="2016-10-17T14:51:09"/>
    <d v="2016-11-22T05:59:00"/>
    <x v="2"/>
    <x v="302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d v="2016-07-13T22:53:29"/>
    <d v="2016-08-27T22:53:29"/>
    <x v="2"/>
    <x v="302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d v="2015-04-27T16:13:06"/>
    <d v="2015-06-11T16:13:06"/>
    <x v="0"/>
    <x v="3023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d v="2012-09-06T23:51:15"/>
    <d v="2012-10-06T23:51:15"/>
    <x v="5"/>
    <x v="3024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d v="2014-05-02T12:13:33"/>
    <d v="2014-05-30T16:00:00"/>
    <x v="3"/>
    <x v="3025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d v="2017-02-17T11:01:32"/>
    <d v="2017-03-03T11:01:32"/>
    <x v="1"/>
    <x v="3026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d v="2015-02-18T16:54:11"/>
    <d v="2015-03-20T15:54:11"/>
    <x v="0"/>
    <x v="3027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s v="spaces"/>
    <d v="2016-07-16T06:20:25"/>
    <d v="2016-08-15T06:20:25"/>
    <x v="2"/>
    <x v="302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d v="2014-10-20T17:00:47"/>
    <d v="2014-11-18T04:35:00"/>
    <x v="3"/>
    <x v="3029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s v="spaces"/>
    <d v="2015-08-17T17:56:11"/>
    <d v="2015-09-16T17:56:11"/>
    <x v="0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d v="2016-08-15T21:10:47"/>
    <d v="2016-10-14T21:10:47"/>
    <x v="2"/>
    <x v="3031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d v="2015-08-12T01:04:19"/>
    <d v="2015-09-11T01:04:19"/>
    <x v="0"/>
    <x v="3032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d v="2016-07-19T02:38:45"/>
    <d v="2016-08-18T02:38:45"/>
    <x v="2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s v="spaces"/>
    <d v="2016-10-01T12:50:55"/>
    <d v="2016-11-01T03:59:00"/>
    <x v="2"/>
    <x v="3034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s v="spaces"/>
    <d v="2013-04-04T13:26:49"/>
    <d v="2013-05-04T13:26:49"/>
    <x v="4"/>
    <x v="303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d v="2013-07-11T18:50:44"/>
    <d v="2013-08-16T11:59:00"/>
    <x v="4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s v="spaces"/>
    <d v="2010-07-19T21:26:13"/>
    <d v="2010-10-02T04:59:00"/>
    <x v="7"/>
    <x v="303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s v="spaces"/>
    <d v="2016-01-04T06:03:17"/>
    <d v="2016-03-04T06:03:17"/>
    <x v="2"/>
    <x v="30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s v="spaces"/>
    <d v="2013-12-02T19:03:58"/>
    <d v="2013-12-29T07:59:00"/>
    <x v="4"/>
    <x v="3039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d v="2015-06-22T19:00:21"/>
    <d v="2015-06-26T23:00:00"/>
    <x v="0"/>
    <x v="304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d v="2015-12-21T20:50:48"/>
    <d v="2016-01-20T20:50:48"/>
    <x v="0"/>
    <x v="304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d v="2015-09-06T16:30:47"/>
    <d v="2015-10-06T16:30:47"/>
    <x v="0"/>
    <x v="3042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s v="spaces"/>
    <d v="2015-03-20T01:41:39"/>
    <d v="2015-04-16T02:50:00"/>
    <x v="0"/>
    <x v="3043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d v="2016-01-18T17:26:38"/>
    <d v="2016-02-02T17:26:38"/>
    <x v="2"/>
    <x v="3044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d v="2014-07-23T03:44:15"/>
    <d v="2014-08-22T03:44:15"/>
    <x v="3"/>
    <x v="304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d v="2014-08-11T19:16:26"/>
    <d v="2014-09-10T04:52:00"/>
    <x v="3"/>
    <x v="3046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d v="2016-03-14T23:44:14"/>
    <d v="2016-04-27T13:16:00"/>
    <x v="2"/>
    <x v="3047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d v="2014-12-02T21:37:42"/>
    <d v="2014-12-31T21:22:00"/>
    <x v="3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d v="2015-05-15T00:20:55"/>
    <d v="2015-06-14T00:20:55"/>
    <x v="0"/>
    <x v="3049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d v="2016-04-05T04:02:40"/>
    <d v="2016-05-05T04:02:40"/>
    <x v="2"/>
    <x v="305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d v="2017-01-09T09:59:05"/>
    <d v="2017-02-08T09:59:05"/>
    <x v="1"/>
    <x v="305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d v="2015-04-28T16:04:54"/>
    <d v="2015-05-28T15:59:00"/>
    <x v="0"/>
    <x v="3052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d v="2014-08-11T18:16:53"/>
    <d v="2014-10-02T03:59:00"/>
    <x v="3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d v="2015-01-23T19:59:14"/>
    <d v="2015-03-02T01:04:00"/>
    <x v="0"/>
    <x v="305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d v="2014-11-10T22:59:50"/>
    <d v="2015-01-09T22:59:50"/>
    <x v="3"/>
    <x v="3055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d v="2014-07-31T15:16:24"/>
    <d v="2014-09-29T15:16:24"/>
    <x v="3"/>
    <x v="3056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d v="2016-03-04T15:36:51"/>
    <d v="2016-04-03T14:36:51"/>
    <x v="2"/>
    <x v="3057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d v="2016-03-31T08:59:00"/>
    <d v="2016-05-20T08:59:00"/>
    <x v="2"/>
    <x v="305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s v="spaces"/>
    <d v="2014-07-09T22:27:26"/>
    <d v="2014-08-08T22:27:26"/>
    <x v="3"/>
    <x v="3059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d v="2015-08-29T06:35:34"/>
    <d v="2015-09-28T06:35:34"/>
    <x v="0"/>
    <x v="306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d v="2014-07-14T18:49:08"/>
    <d v="2014-08-13T18:49:08"/>
    <x v="3"/>
    <x v="306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d v="2015-09-01T12:51:32"/>
    <d v="2015-09-30T18:00:00"/>
    <x v="0"/>
    <x v="3062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d v="2016-09-17T22:08:58"/>
    <d v="2016-10-22T22:08:58"/>
    <x v="2"/>
    <x v="3063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d v="2015-10-22T03:07:26"/>
    <d v="2015-11-22T06:59:00"/>
    <x v="0"/>
    <x v="306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d v="2014-07-05T01:19:32"/>
    <d v="2014-07-30T01:19:32"/>
    <x v="3"/>
    <x v="306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d v="2016-06-10T05:28:57"/>
    <d v="2016-07-10T05:28:57"/>
    <x v="2"/>
    <x v="3066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d v="2015-08-10T22:31:19"/>
    <d v="2015-09-09T22:31:19"/>
    <x v="0"/>
    <x v="306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s v="spaces"/>
    <d v="2015-09-16T16:35:52"/>
    <d v="2015-10-16T16:35:52"/>
    <x v="0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s v="spaces"/>
    <d v="2014-11-14T20:00:34"/>
    <d v="2014-12-14T20:00:34"/>
    <x v="3"/>
    <x v="3069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d v="2016-11-16T17:36:09"/>
    <d v="2016-12-07T17:36:09"/>
    <x v="2"/>
    <x v="307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d v="2015-04-03T17:34:41"/>
    <d v="2015-04-21T05:59:00"/>
    <x v="0"/>
    <x v="307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d v="2016-10-15T16:34:22"/>
    <d v="2016-10-30T01:46:00"/>
    <x v="2"/>
    <x v="307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d v="2015-04-17T16:25:00"/>
    <d v="2015-06-14T19:19:00"/>
    <x v="0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s v="spaces"/>
    <d v="2016-02-09T13:42:39"/>
    <d v="2016-03-10T13:42:39"/>
    <x v="2"/>
    <x v="3074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d v="2016-06-30T02:27:20"/>
    <d v="2016-08-19T02:27:20"/>
    <x v="2"/>
    <x v="3075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d v="2015-08-10T15:38:43"/>
    <d v="2015-10-09T15:38:43"/>
    <x v="0"/>
    <x v="3076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d v="2017-01-31T22:57:58"/>
    <d v="2017-03-02T22:57:58"/>
    <x v="1"/>
    <x v="3077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d v="2015-01-27T03:19:55"/>
    <d v="2015-02-26T03:19:55"/>
    <x v="0"/>
    <x v="307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s v="spaces"/>
    <d v="2015-02-20T17:07:15"/>
    <d v="2015-03-22T16:07:15"/>
    <x v="0"/>
    <x v="3079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s v="spaces"/>
    <d v="2014-10-28T00:40:44"/>
    <d v="2014-12-27T01:40:44"/>
    <x v="3"/>
    <x v="308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d v="2015-08-21T04:21:31"/>
    <d v="2015-09-20T04:21:31"/>
    <x v="0"/>
    <x v="308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d v="2015-10-16T22:09:06"/>
    <d v="2015-11-15T23:09:06"/>
    <x v="0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s v="spaces"/>
    <d v="2014-08-02T13:31:18"/>
    <d v="2014-09-01T05:00:00"/>
    <x v="3"/>
    <x v="308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d v="2015-04-06T17:22:11"/>
    <d v="2015-05-05T18:48:00"/>
    <x v="0"/>
    <x v="308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d v="2015-08-30T21:12:39"/>
    <d v="2015-09-29T21:12:39"/>
    <x v="0"/>
    <x v="3085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d v="2015-06-18T16:05:59"/>
    <d v="2015-08-17T16:05:59"/>
    <x v="0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d v="2016-10-22T03:36:30"/>
    <d v="2016-12-21T04:36:30"/>
    <x v="2"/>
    <x v="3087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d v="2014-12-08T13:44:07"/>
    <d v="2015-01-08T13:41:00"/>
    <x v="3"/>
    <x v="3088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d v="2016-06-07T13:01:23"/>
    <d v="2016-07-09T01:59:00"/>
    <x v="2"/>
    <x v="308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d v="2015-03-02T19:39:05"/>
    <d v="2015-05-01T18:39:05"/>
    <x v="0"/>
    <x v="309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s v="spaces"/>
    <d v="2016-07-15T22:45:43"/>
    <d v="2016-08-14T22:45:43"/>
    <x v="2"/>
    <x v="309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s v="spaces"/>
    <d v="2015-09-08T14:51:52"/>
    <d v="2015-10-15T22:00:00"/>
    <x v="0"/>
    <x v="309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d v="2014-05-01T21:49:01"/>
    <d v="2014-06-01T03:59:00"/>
    <x v="3"/>
    <x v="309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d v="2015-07-22T19:05:56"/>
    <d v="2015-09-20T19:05:56"/>
    <x v="0"/>
    <x v="3094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d v="2016-06-02T00:36:20"/>
    <d v="2016-08-01T00:36:20"/>
    <x v="2"/>
    <x v="3095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d v="2015-04-20T19:48:46"/>
    <d v="2015-05-20T19:48:46"/>
    <x v="0"/>
    <x v="309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s v="spaces"/>
    <d v="2016-09-16T12:05:01"/>
    <d v="2016-10-07T14:00:00"/>
    <x v="2"/>
    <x v="3097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d v="2015-12-21T19:00:49"/>
    <d v="2016-02-08T00:17:00"/>
    <x v="0"/>
    <x v="309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s v="spaces"/>
    <d v="2016-01-13T04:33:11"/>
    <d v="2016-02-12T04:33:11"/>
    <x v="2"/>
    <x v="3099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d v="2014-09-20T14:56:15"/>
    <d v="2014-10-20T14:56:15"/>
    <x v="3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d v="2015-06-16T09:12:17"/>
    <d v="2015-07-16T07:56:00"/>
    <x v="0"/>
    <x v="310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d v="2016-07-04T08:10:18"/>
    <d v="2016-08-23T08:10:18"/>
    <x v="2"/>
    <x v="310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d v="2015-04-13T03:45:06"/>
    <d v="2015-06-12T03:45:06"/>
    <x v="0"/>
    <x v="3103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d v="2015-01-02T21:48:31"/>
    <d v="2015-02-03T02:00:00"/>
    <x v="0"/>
    <x v="3104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d v="2014-08-25T17:15:16"/>
    <d v="2014-10-19T05:00:00"/>
    <x v="3"/>
    <x v="3105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s v="spaces"/>
    <d v="2015-08-25T10:17:56"/>
    <d v="2015-09-16T22:00:00"/>
    <x v="0"/>
    <x v="310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d v="2015-05-04T19:32:31"/>
    <d v="2015-05-11T19:32:31"/>
    <x v="0"/>
    <x v="3107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d v="2015-02-27T16:19:54"/>
    <d v="2015-04-28T15:19:54"/>
    <x v="0"/>
    <x v="310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d v="2014-07-24T03:00:10"/>
    <d v="2014-08-28T03:00:10"/>
    <x v="3"/>
    <x v="3109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d v="2017-01-10T00:45:19"/>
    <d v="2017-02-19T00:45:19"/>
    <x v="1"/>
    <x v="31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s v="spaces"/>
    <d v="2014-09-03T14:17:00"/>
    <d v="2014-10-04T14:17:00"/>
    <x v="3"/>
    <x v="31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d v="2016-09-02T02:55:34"/>
    <d v="2016-11-01T02:55:34"/>
    <x v="2"/>
    <x v="311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d v="2015-03-18T17:33:02"/>
    <d v="2015-04-17T17:33:02"/>
    <x v="0"/>
    <x v="3113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d v="2014-07-23T15:10:50"/>
    <d v="2014-09-21T15:10:50"/>
    <x v="3"/>
    <x v="3114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d v="2016-05-06T10:43:47"/>
    <d v="2016-06-05T10:43:47"/>
    <x v="2"/>
    <x v="3115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d v="2015-03-18T12:22:05"/>
    <d v="2015-04-01T12:22:05"/>
    <x v="0"/>
    <x v="3116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d v="2016-05-19T08:59:20"/>
    <d v="2016-05-27T13:12:00"/>
    <x v="2"/>
    <x v="3117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d v="2016-06-13T15:35:23"/>
    <d v="2016-07-02T15:35:23"/>
    <x v="2"/>
    <x v="311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d v="2015-02-25T01:05:32"/>
    <d v="2015-03-27T00:05:32"/>
    <x v="0"/>
    <x v="3119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d v="2016-03-06T22:36:36"/>
    <d v="2016-05-05T21:36:36"/>
    <x v="2"/>
    <x v="3120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s v="spaces"/>
    <d v="2014-07-28T16:18:55"/>
    <d v="2014-09-26T16:18:55"/>
    <x v="3"/>
    <x v="3121"/>
  </r>
  <r>
    <n v="3122"/>
    <x v="3121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s v="spaces"/>
    <d v="2016-11-04T22:22:12"/>
    <d v="2016-11-09T23:22:12"/>
    <x v="2"/>
    <x v="312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d v="2016-06-09T23:49:58"/>
    <d v="2016-07-09T23:49:58"/>
    <x v="2"/>
    <x v="3123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d v="2014-12-04T18:43:21"/>
    <d v="2015-02-02T18:43:21"/>
    <x v="3"/>
    <x v="3124"/>
  </r>
  <r>
    <n v="3125"/>
    <x v="3124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d v="2015-12-08T04:57:52"/>
    <d v="2016-01-07T04:57:52"/>
    <x v="0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d v="2016-02-27T00:26:02"/>
    <d v="2016-03-27T23:26:02"/>
    <x v="2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d v="2015-01-30T20:33:49"/>
    <d v="2015-03-01T20:33:49"/>
    <x v="0"/>
    <x v="3127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d v="2017-02-14T19:49:01"/>
    <d v="2017-03-16T18:49:01"/>
    <x v="1"/>
    <x v="3128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d v="2017-03-09T20:13:39"/>
    <d v="2017-04-18T19:13:39"/>
    <x v="1"/>
    <x v="312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d v="2017-03-14T15:21:56"/>
    <d v="2017-04-14T04:59:00"/>
    <x v="1"/>
    <x v="313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d v="2017-03-09T13:54:05"/>
    <d v="2017-04-08T12:54:05"/>
    <x v="1"/>
    <x v="313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d v="2017-02-20T08:24:20"/>
    <d v="2017-04-21T07:24:20"/>
    <x v="1"/>
    <x v="3132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d v="2017-02-22T13:33:54"/>
    <d v="2017-03-24T12:33:54"/>
    <x v="1"/>
    <x v="3133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d v="2017-03-06T17:16:59"/>
    <d v="2017-03-27T16:16:59"/>
    <x v="1"/>
    <x v="313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d v="2017-03-13T03:38:41"/>
    <d v="2017-04-04T03:38:41"/>
    <x v="1"/>
    <x v="3135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d v="2017-02-23T11:05:54"/>
    <d v="2017-03-31T22:59:00"/>
    <x v="1"/>
    <x v="3136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d v="2017-03-13T21:14:29"/>
    <d v="2017-05-03T19:12:00"/>
    <x v="1"/>
    <x v="313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d v="2017-03-15T15:30:07"/>
    <d v="2017-04-03T15:30:07"/>
    <x v="1"/>
    <x v="3138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d v="2017-02-19T06:29:20"/>
    <d v="2017-03-25T04:33:00"/>
    <x v="1"/>
    <x v="3139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d v="2017-03-08T17:15:03"/>
    <d v="2017-04-07T16:15:03"/>
    <x v="1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d v="2017-03-06T18:04:48"/>
    <d v="2017-04-16T20:00:00"/>
    <x v="1"/>
    <x v="314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d v="2017-02-17T12:18:59"/>
    <d v="2017-03-19T11:18:59"/>
    <x v="1"/>
    <x v="3142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d v="2017-03-14T08:35:56"/>
    <d v="2017-04-09T08:35:56"/>
    <x v="1"/>
    <x v="3143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d v="2017-03-02T12:55:07"/>
    <d v="2017-03-19T06:00:00"/>
    <x v="1"/>
    <x v="3144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d v="2017-01-27T00:58:54"/>
    <d v="2017-03-27T23:58:54"/>
    <x v="1"/>
    <x v="3145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d v="2017-03-02T16:22:46"/>
    <d v="2017-04-16T15:22:46"/>
    <x v="1"/>
    <x v="31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s v="plays"/>
    <d v="2014-09-27T23:15:55"/>
    <d v="2014-11-07T00:15:55"/>
    <x v="3"/>
    <x v="3147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s v="plays"/>
    <d v="2014-09-09T15:58:04"/>
    <d v="2014-10-01T04:00:00"/>
    <x v="3"/>
    <x v="3148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d v="2012-11-13T00:25:00"/>
    <d v="2012-12-07T02:00:00"/>
    <x v="5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d v="2010-10-27T06:20:03"/>
    <d v="2011-01-25T04:00:00"/>
    <x v="7"/>
    <x v="315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d v="2014-08-11T20:09:34"/>
    <d v="2014-09-10T20:09:34"/>
    <x v="3"/>
    <x v="3151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d v="2013-10-03T20:49:27"/>
    <d v="2013-11-02T20:49:27"/>
    <x v="4"/>
    <x v="3152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s v="plays"/>
    <d v="2011-03-31T03:42:17"/>
    <d v="2011-05-01T04:59:00"/>
    <x v="6"/>
    <x v="3153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s v="plays"/>
    <d v="2012-03-02T21:00:58"/>
    <d v="2012-04-01T20:00:58"/>
    <x v="5"/>
    <x v="3154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d v="2012-11-20T11:58:45"/>
    <d v="2012-12-20T11:58:45"/>
    <x v="5"/>
    <x v="315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d v="2012-04-27T22:52:24"/>
    <d v="2012-06-01T22:52:24"/>
    <x v="5"/>
    <x v="3156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d v="2014-07-09T18:55:05"/>
    <d v="2014-07-19T05:00:00"/>
    <x v="3"/>
    <x v="3157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s v="plays"/>
    <d v="2013-06-22T20:09:12"/>
    <d v="2013-07-22T20:09:12"/>
    <x v="4"/>
    <x v="3158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d v="2011-12-07T01:36:01"/>
    <d v="2012-01-18T23:00:00"/>
    <x v="6"/>
    <x v="3159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s v="plays"/>
    <d v="2014-07-21T06:21:27"/>
    <d v="2014-08-13T04:59:00"/>
    <x v="3"/>
    <x v="316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d v="2014-09-15T12:52:02"/>
    <d v="2014-10-15T12:52:02"/>
    <x v="3"/>
    <x v="316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d v="2014-06-09T16:27:42"/>
    <d v="2014-07-07T02:00:00"/>
    <x v="3"/>
    <x v="316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d v="2014-05-16T18:05:25"/>
    <d v="2014-06-15T18:05:25"/>
    <x v="3"/>
    <x v="316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d v="2014-05-07T19:20:15"/>
    <d v="2014-06-09T19:20:15"/>
    <x v="3"/>
    <x v="3164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d v="2011-04-11T03:49:20"/>
    <d v="2011-05-03T03:59:00"/>
    <x v="6"/>
    <x v="3165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d v="2014-10-28T16:35:53"/>
    <d v="2014-11-26T07:59:00"/>
    <x v="3"/>
    <x v="3166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s v="plays"/>
    <d v="2014-07-19T04:13:01"/>
    <d v="2014-08-02T04:13:01"/>
    <x v="3"/>
    <x v="3167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d v="2014-05-13T02:32:33"/>
    <d v="2014-06-13T22:00:00"/>
    <x v="3"/>
    <x v="3168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s v="plays"/>
    <d v="2013-11-13T17:42:41"/>
    <d v="2013-12-13T04:59:00"/>
    <x v="4"/>
    <x v="3169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d v="2014-05-30T01:55:44"/>
    <d v="2014-07-02T04:00:00"/>
    <x v="3"/>
    <x v="317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s v="plays"/>
    <d v="2016-04-06T14:35:58"/>
    <d v="2016-05-06T14:35:58"/>
    <x v="2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s v="plays"/>
    <d v="2012-01-15T17:31:08"/>
    <d v="2012-02-14T17:31:08"/>
    <x v="5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d v="2014-08-27T21:04:52"/>
    <d v="2014-09-26T21:04:52"/>
    <x v="3"/>
    <x v="317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d v="2014-08-11T20:45:08"/>
    <d v="2014-08-25T20:45:08"/>
    <x v="3"/>
    <x v="317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s v="plays"/>
    <d v="2010-12-19T21:17:07"/>
    <d v="2011-02-17T21:17:07"/>
    <x v="7"/>
    <x v="3175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s v="plays"/>
    <d v="2013-07-22T22:20:31"/>
    <d v="2013-08-18T15:00:00"/>
    <x v="4"/>
    <x v="317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s v="plays"/>
    <d v="2014-05-22T16:00:09"/>
    <d v="2014-06-21T16:00:09"/>
    <x v="3"/>
    <x v="3177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s v="plays"/>
    <d v="2014-06-16T14:31:15"/>
    <d v="2014-07-16T14:31:15"/>
    <x v="3"/>
    <x v="3178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s v="plays"/>
    <d v="2013-04-11T16:51:11"/>
    <d v="2013-05-06T16:51:11"/>
    <x v="4"/>
    <x v="3179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d v="2014-05-21T09:54:09"/>
    <d v="2014-06-20T09:54:09"/>
    <x v="3"/>
    <x v="318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s v="plays"/>
    <d v="2014-05-20T07:26:27"/>
    <d v="2014-06-15T16:00:00"/>
    <x v="3"/>
    <x v="318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d v="2011-12-06T22:47:01"/>
    <d v="2012-01-31T17:00:00"/>
    <x v="6"/>
    <x v="3182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s v="plays"/>
    <d v="2013-08-05T19:04:29"/>
    <d v="2013-08-23T19:04:29"/>
    <x v="4"/>
    <x v="3183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d v="2014-06-01T23:50:31"/>
    <d v="2014-07-01T23:50:31"/>
    <x v="3"/>
    <x v="3184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d v="2014-07-09T23:27:21"/>
    <d v="2014-07-16T23:27:21"/>
    <x v="3"/>
    <x v="3185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s v="plays"/>
    <d v="2014-08-17T22:10:38"/>
    <d v="2014-09-16T21:00:00"/>
    <x v="3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d v="2014-07-15T15:59:33"/>
    <d v="2014-08-04T15:59:33"/>
    <x v="3"/>
    <x v="3187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d v="2015-05-20T09:58:22"/>
    <d v="2015-06-10T09:58:22"/>
    <x v="0"/>
    <x v="3188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s v="musical"/>
    <d v="2015-04-24T08:18:52"/>
    <d v="2015-05-24T08:18:52"/>
    <x v="0"/>
    <x v="3189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d v="2016-11-09T03:37:55"/>
    <d v="2016-12-09T04:37:55"/>
    <x v="2"/>
    <x v="319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d v="2016-06-17T18:07:49"/>
    <d v="2016-08-16T18:07:49"/>
    <x v="2"/>
    <x v="319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d v="2015-01-14T22:34:19"/>
    <d v="2015-02-28T22:00:00"/>
    <x v="0"/>
    <x v="319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d v="2015-01-06T23:14:16"/>
    <d v="2015-02-20T23:14:16"/>
    <x v="0"/>
    <x v="3193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d v="2015-06-27T01:29:58"/>
    <d v="2015-07-27T01:29:58"/>
    <x v="0"/>
    <x v="319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s v="musical"/>
    <d v="2015-01-13T14:15:42"/>
    <d v="2015-02-12T14:15:42"/>
    <x v="0"/>
    <x v="3195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d v="2015-06-02T14:21:15"/>
    <d v="2015-08-01T14:00:00"/>
    <x v="0"/>
    <x v="3196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s v="musical"/>
    <d v="2015-01-05T11:50:18"/>
    <d v="2015-02-04T11:50:18"/>
    <x v="0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d v="2015-01-09T10:11:17"/>
    <d v="2015-02-16T10:11:17"/>
    <x v="0"/>
    <x v="3198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d v="2014-08-07T18:16:58"/>
    <d v="2014-09-06T21:00:00"/>
    <x v="3"/>
    <x v="3199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d v="2016-03-31T07:41:41"/>
    <d v="2016-04-30T05:34:00"/>
    <x v="2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d v="2014-08-10T18:24:37"/>
    <d v="2014-08-31T18:24:37"/>
    <x v="3"/>
    <x v="320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d v="2015-10-16T20:29:06"/>
    <d v="2015-12-14T05:59:00"/>
    <x v="0"/>
    <x v="3202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d v="2015-08-26T23:43:42"/>
    <d v="2015-09-25T23:43:42"/>
    <x v="0"/>
    <x v="3203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d v="2015-06-17T16:27:59"/>
    <d v="2015-07-17T16:14:00"/>
    <x v="0"/>
    <x v="320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d v="2015-04-01T08:59:32"/>
    <d v="2015-05-01T08:59:32"/>
    <x v="0"/>
    <x v="320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d v="2015-08-20T06:37:31"/>
    <d v="2015-09-19T06:37:31"/>
    <x v="0"/>
    <x v="3206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s v="musical"/>
    <d v="2015-02-22T06:40:07"/>
    <d v="2015-04-23T05:40:07"/>
    <x v="0"/>
    <x v="32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s v="plays"/>
    <d v="2014-07-07T14:31:17"/>
    <d v="2014-07-28T14:31:17"/>
    <x v="3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d v="2014-05-19T15:17:38"/>
    <d v="2014-06-20T23:00:00"/>
    <x v="3"/>
    <x v="3209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d v="2012-04-14T22:28:39"/>
    <d v="2012-06-01T03:59:00"/>
    <x v="5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s v="plays"/>
    <d v="2014-07-14T14:04:40"/>
    <d v="2014-08-15T02:00:00"/>
    <x v="3"/>
    <x v="3211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d v="2014-07-09T19:05:51"/>
    <d v="2014-08-08T19:05:51"/>
    <x v="3"/>
    <x v="321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s v="plays"/>
    <d v="2015-06-16T18:19:19"/>
    <d v="2015-07-26T18:19:19"/>
    <x v="0"/>
    <x v="3213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d v="2015-11-29T19:01:13"/>
    <d v="2016-01-05T23:55:00"/>
    <x v="0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s v="plays"/>
    <d v="2015-08-03T15:57:51"/>
    <d v="2015-09-10T03:59:00"/>
    <x v="0"/>
    <x v="3215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d v="2015-06-10T11:06:11"/>
    <d v="2015-07-11T14:30:00"/>
    <x v="0"/>
    <x v="3216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d v="2016-10-05T13:06:24"/>
    <d v="2016-11-04T13:06:24"/>
    <x v="2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d v="2014-11-28T00:03:06"/>
    <d v="2014-12-31T00:00:00"/>
    <x v="3"/>
    <x v="3218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s v="plays"/>
    <d v="2015-02-15T23:35:47"/>
    <d v="2015-03-22T22:35:47"/>
    <x v="0"/>
    <x v="3219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d v="2017-02-06T20:00:04"/>
    <d v="2017-03-12T21:00:00"/>
    <x v="1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s v="plays"/>
    <d v="2015-05-31T16:43:23"/>
    <d v="2015-07-05T16:43:23"/>
    <x v="0"/>
    <x v="3221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d v="2015-09-23T13:58:17"/>
    <d v="2015-10-24T21:29:00"/>
    <x v="0"/>
    <x v="3222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d v="2015-07-21T20:02:56"/>
    <d v="2015-08-20T20:02:56"/>
    <x v="0"/>
    <x v="322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d v="2016-11-23T20:25:13"/>
    <d v="2017-01-10T05:00:00"/>
    <x v="2"/>
    <x v="3224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s v="plays"/>
    <d v="2016-05-13T13:25:38"/>
    <d v="2016-06-03T21:00:00"/>
    <x v="2"/>
    <x v="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d v="2015-09-30T14:00:12"/>
    <d v="2015-10-30T14:00:12"/>
    <x v="0"/>
    <x v="322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d v="2016-12-18T21:10:36"/>
    <d v="2017-01-17T21:10:36"/>
    <x v="2"/>
    <x v="3227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d v="2015-11-15T17:01:24"/>
    <d v="2015-12-17T04:59:00"/>
    <x v="0"/>
    <x v="3228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s v="plays"/>
    <d v="2014-10-21T06:59:58"/>
    <d v="2014-11-20T07:59:58"/>
    <x v="3"/>
    <x v="3229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d v="2014-09-16T04:02:06"/>
    <d v="2014-10-01T03:59:00"/>
    <x v="3"/>
    <x v="323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d v="2016-03-17T22:39:07"/>
    <d v="2016-04-16T22:39:07"/>
    <x v="2"/>
    <x v="3231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s v="plays"/>
    <d v="2016-04-03T19:31:57"/>
    <d v="2016-05-04T03:59:00"/>
    <x v="2"/>
    <x v="323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d v="2017-01-31T19:19:15"/>
    <d v="2017-03-02T19:19:15"/>
    <x v="1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d v="2016-12-30T18:56:48"/>
    <d v="2017-02-01T23:31:00"/>
    <x v="2"/>
    <x v="3234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d v="2016-06-01T08:20:51"/>
    <d v="2016-07-01T08:20:51"/>
    <x v="2"/>
    <x v="3235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d v="2016-11-28T22:00:33"/>
    <d v="2016-12-28T22:00:33"/>
    <x v="2"/>
    <x v="3236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s v="plays"/>
    <d v="2015-09-05T11:23:04"/>
    <d v="2015-09-29T03:59:00"/>
    <x v="0"/>
    <x v="323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d v="2015-06-01T12:14:58"/>
    <d v="2015-07-01T12:14:58"/>
    <x v="0"/>
    <x v="323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d v="2015-10-01T02:08:13"/>
    <d v="2015-10-25T23:59:00"/>
    <x v="0"/>
    <x v="3239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s v="plays"/>
    <d v="2017-01-19T16:39:08"/>
    <d v="2017-02-16T23:00:00"/>
    <x v="1"/>
    <x v="324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s v="plays"/>
    <d v="2014-09-11T07:47:50"/>
    <d v="2014-10-14T06:59:00"/>
    <x v="3"/>
    <x v="3241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d v="2014-08-20T18:08:12"/>
    <d v="2014-09-19T18:08:12"/>
    <x v="3"/>
    <x v="324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d v="2015-09-15T02:19:22"/>
    <d v="2015-10-09T00:00:00"/>
    <x v="0"/>
    <x v="3243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d v="2016-11-01T16:39:42"/>
    <d v="2016-12-01T17:39:42"/>
    <x v="2"/>
    <x v="3244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d v="2015-05-11T14:24:18"/>
    <d v="2015-06-12T02:00:00"/>
    <x v="0"/>
    <x v="3245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s v="plays"/>
    <d v="2015-08-14T11:20:00"/>
    <d v="2015-09-12T03:59:00"/>
    <x v="0"/>
    <x v="324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d v="2015-06-12T10:25:12"/>
    <d v="2015-07-12T10:25:12"/>
    <x v="0"/>
    <x v="3247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s v="plays"/>
    <d v="2015-03-05T21:19:17"/>
    <d v="2015-04-04T20:19:17"/>
    <x v="0"/>
    <x v="32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s v="plays"/>
    <d v="2015-05-21T17:55:14"/>
    <d v="2015-06-20T17:55:14"/>
    <x v="0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s v="plays"/>
    <d v="2014-10-06T17:48:44"/>
    <d v="2014-11-05T18:48:44"/>
    <x v="3"/>
    <x v="325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d v="2015-05-22T17:32:46"/>
    <d v="2015-06-21T17:32:46"/>
    <x v="0"/>
    <x v="3251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s v="plays"/>
    <d v="2016-08-08T11:20:40"/>
    <d v="2016-09-07T11:20:40"/>
    <x v="2"/>
    <x v="325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s v="plays"/>
    <d v="2016-08-20T13:50:28"/>
    <d v="2016-09-08T03:45:00"/>
    <x v="2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d v="2015-02-24T02:03:29"/>
    <d v="2015-03-26T01:03:29"/>
    <x v="0"/>
    <x v="325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d v="2014-09-07T18:26:15"/>
    <d v="2014-10-07T18:26:15"/>
    <x v="3"/>
    <x v="325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d v="2015-05-20T13:46:17"/>
    <d v="2015-06-11T03:59:00"/>
    <x v="0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s v="plays"/>
    <d v="2017-01-23T13:25:52"/>
    <d v="2017-02-22T13:25:52"/>
    <x v="1"/>
    <x v="3257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d v="2014-12-09T21:17:41"/>
    <d v="2015-01-08T21:17:41"/>
    <x v="3"/>
    <x v="3258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d v="2016-09-01T18:15:45"/>
    <d v="2016-10-01T03:59:00"/>
    <x v="2"/>
    <x v="3259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s v="plays"/>
    <d v="2015-10-26T16:08:38"/>
    <d v="2015-11-30T17:08:38"/>
    <x v="0"/>
    <x v="326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s v="plays"/>
    <d v="2015-06-16T17:24:36"/>
    <d v="2015-07-16T17:24:36"/>
    <x v="0"/>
    <x v="3261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d v="2014-11-21T07:34:22"/>
    <d v="2014-12-22T04:00:00"/>
    <x v="3"/>
    <x v="3262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d v="2015-10-07T12:23:08"/>
    <d v="2015-10-30T21:00:00"/>
    <x v="0"/>
    <x v="3263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d v="2015-01-12T19:12:18"/>
    <d v="2015-01-28T22:00:00"/>
    <x v="0"/>
    <x v="3264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d v="2015-11-03T17:05:15"/>
    <d v="2015-12-03T17:00:00"/>
    <x v="0"/>
    <x v="3265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d v="2015-05-12T12:52:02"/>
    <d v="2015-06-12T21:00:00"/>
    <x v="0"/>
    <x v="326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d v="2015-06-17T18:11:00"/>
    <d v="2015-07-17T18:11:00"/>
    <x v="0"/>
    <x v="3267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d v="2016-08-08T21:42:08"/>
    <d v="2016-08-24T21:42:08"/>
    <x v="2"/>
    <x v="326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s v="plays"/>
    <d v="2015-05-13T09:29:57"/>
    <d v="2015-06-16T11:00:00"/>
    <x v="0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s v="plays"/>
    <d v="2015-06-12T12:47:45"/>
    <d v="2015-07-12T12:47:45"/>
    <x v="0"/>
    <x v="327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d v="2014-10-03T10:29:35"/>
    <d v="2014-11-02T11:29:35"/>
    <x v="3"/>
    <x v="3271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d v="2015-10-07T12:00:09"/>
    <d v="2015-11-06T13:00:09"/>
    <x v="0"/>
    <x v="3272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d v="2016-08-29T19:14:02"/>
    <d v="2016-09-14T19:00:00"/>
    <x v="2"/>
    <x v="327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s v="plays"/>
    <d v="2016-01-31T16:54:32"/>
    <d v="2016-03-15T21:00:00"/>
    <x v="2"/>
    <x v="3274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d v="2015-01-13T21:07:51"/>
    <d v="2015-02-09T04:30:00"/>
    <x v="0"/>
    <x v="3275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s v="plays"/>
    <d v="2016-02-26T22:47:59"/>
    <d v="2016-04-01T03:59:00"/>
    <x v="2"/>
    <x v="327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s v="plays"/>
    <d v="2014-10-19T16:23:26"/>
    <d v="2014-11-18T17:23:26"/>
    <x v="3"/>
    <x v="3277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d v="2015-04-30T20:21:43"/>
    <d v="2015-05-30T20:21:43"/>
    <x v="0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d v="2016-03-02T02:27:39"/>
    <d v="2016-04-01T01:27:39"/>
    <x v="2"/>
    <x v="327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d v="2015-04-27T18:09:58"/>
    <d v="2015-06-01T05:00:00"/>
    <x v="0"/>
    <x v="328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d v="2015-08-03T00:28:25"/>
    <d v="2015-09-02T00:28:25"/>
    <x v="0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s v="plays"/>
    <d v="2016-03-16T04:39:48"/>
    <d v="2016-04-29T04:39:48"/>
    <x v="2"/>
    <x v="328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s v="plays"/>
    <d v="2016-01-10T17:51:38"/>
    <d v="2016-02-10T21:00:00"/>
    <x v="2"/>
    <x v="3283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d v="2016-01-11T21:14:13"/>
    <d v="2016-01-29T05:59:00"/>
    <x v="2"/>
    <x v="3284"/>
  </r>
  <r>
    <n v="3285"/>
    <x v="3284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d v="2017-01-27T22:37:06"/>
    <d v="2017-02-28T05:00:00"/>
    <x v="1"/>
    <x v="3285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d v="2016-07-16T20:09:42"/>
    <d v="2016-08-15T20:09:42"/>
    <x v="2"/>
    <x v="3286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d v="2015-11-03T18:00:28"/>
    <d v="2015-11-28T18:00:28"/>
    <x v="0"/>
    <x v="3287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s v="plays"/>
    <d v="2016-05-15T18:35:15"/>
    <d v="2016-06-20T23:00:00"/>
    <x v="2"/>
    <x v="3288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s v="plays"/>
    <d v="2017-01-23T08:50:02"/>
    <d v="2017-02-20T08:50:02"/>
    <x v="1"/>
    <x v="3289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d v="2017-02-09T12:21:31"/>
    <d v="2017-03-11T12:21:31"/>
    <x v="1"/>
    <x v="329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s v="plays"/>
    <d v="2015-08-16T16:51:40"/>
    <d v="2015-09-17T03:59:00"/>
    <x v="0"/>
    <x v="329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d v="2015-10-05T18:29:08"/>
    <d v="2015-12-04T19:29:08"/>
    <x v="0"/>
    <x v="3292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d v="2017-02-02T10:12:32"/>
    <d v="2017-03-04T10:12:32"/>
    <x v="1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d v="2015-05-17T12:59:14"/>
    <d v="2015-06-16T12:59:14"/>
    <x v="0"/>
    <x v="329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d v="2016-08-27T10:37:09"/>
    <d v="2016-09-26T10:37:09"/>
    <x v="2"/>
    <x v="3295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d v="2015-11-01T18:09:32"/>
    <d v="2015-11-22T22:00:00"/>
    <x v="0"/>
    <x v="3296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s v="plays"/>
    <d v="2015-07-08T18:30:56"/>
    <d v="2015-07-27T22:59:00"/>
    <x v="0"/>
    <x v="329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d v="2015-08-23T22:59:28"/>
    <d v="2015-09-13T00:00:00"/>
    <x v="0"/>
    <x v="329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s v="plays"/>
    <d v="2015-09-14T22:01:03"/>
    <d v="2015-10-14T22:01:03"/>
    <x v="0"/>
    <x v="3299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d v="2015-04-08T17:51:02"/>
    <d v="2015-04-29T17:51:02"/>
    <x v="0"/>
    <x v="330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d v="2016-06-17T17:39:36"/>
    <d v="2016-08-01T06:59:00"/>
    <x v="2"/>
    <x v="3301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s v="plays"/>
    <d v="2016-11-07T08:26:16"/>
    <d v="2016-12-07T08:26:16"/>
    <x v="2"/>
    <x v="330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d v="2015-02-21T15:38:04"/>
    <d v="2015-03-28T14:38:04"/>
    <x v="0"/>
    <x v="3303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s v="plays"/>
    <d v="2016-11-22T14:59:12"/>
    <d v="2016-12-22T14:59:12"/>
    <x v="2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d v="2015-07-01T20:32:28"/>
    <d v="2015-07-31T20:32:28"/>
    <x v="0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d v="2016-05-03T05:15:42"/>
    <d v="2016-06-10T03:00:00"/>
    <x v="2"/>
    <x v="330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s v="plays"/>
    <d v="2016-04-15T01:22:19"/>
    <d v="2016-05-15T01:22:19"/>
    <x v="2"/>
    <x v="3307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d v="2016-03-23T21:02:45"/>
    <d v="2016-04-13T21:02:45"/>
    <x v="2"/>
    <x v="3308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s v="plays"/>
    <d v="2016-09-15T15:36:18"/>
    <d v="2016-10-16T15:36:18"/>
    <x v="2"/>
    <x v="3309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d v="2015-09-06T22:17:05"/>
    <d v="2015-10-06T22:17:05"/>
    <x v="0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d v="2015-09-17T07:00:10"/>
    <d v="2015-10-17T07:00:10"/>
    <x v="0"/>
    <x v="331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s v="plays"/>
    <d v="2016-10-21T19:25:46"/>
    <d v="2016-11-11T22:00:00"/>
    <x v="2"/>
    <x v="331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s v="plays"/>
    <d v="2016-01-13T05:51:57"/>
    <d v="2016-01-27T01:00:00"/>
    <x v="2"/>
    <x v="331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d v="2015-04-11T06:25:11"/>
    <d v="2015-05-08T20:05:00"/>
    <x v="0"/>
    <x v="331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s v="plays"/>
    <d v="2016-04-06T07:17:21"/>
    <d v="2016-05-06T07:17:21"/>
    <x v="2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d v="2014-07-06T20:54:35"/>
    <d v="2014-08-08T13:54:00"/>
    <x v="3"/>
    <x v="3316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d v="2016-05-09T00:57:04"/>
    <d v="2016-06-08T00:57:04"/>
    <x v="2"/>
    <x v="3317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d v="2016-03-02T07:14:53"/>
    <d v="2016-04-11T02:30:00"/>
    <x v="2"/>
    <x v="3318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d v="2014-12-17T14:03:06"/>
    <d v="2015-01-31T14:03:06"/>
    <x v="3"/>
    <x v="3319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d v="2016-05-23T01:05:57"/>
    <d v="2016-06-22T01:05:57"/>
    <x v="2"/>
    <x v="332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d v="2014-10-02T02:24:25"/>
    <d v="2014-10-16T03:59:00"/>
    <x v="3"/>
    <x v="332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d v="2016-05-31T00:14:56"/>
    <d v="2016-06-22T03:55:00"/>
    <x v="2"/>
    <x v="332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s v="plays"/>
    <d v="2016-08-26T08:46:48"/>
    <d v="2016-09-25T08:46:48"/>
    <x v="2"/>
    <x v="3323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s v="plays"/>
    <d v="2016-05-22T13:59:50"/>
    <d v="2016-06-05T13:59:50"/>
    <x v="2"/>
    <x v="3324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d v="2015-03-01T18:51:17"/>
    <d v="2015-04-05T17:51:17"/>
    <x v="0"/>
    <x v="3325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d v="2015-02-06T17:08:25"/>
    <d v="2015-03-08T16:08:25"/>
    <x v="0"/>
    <x v="332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d v="2016-04-08T08:59:26"/>
    <d v="2016-05-08T08:59:26"/>
    <x v="2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d v="2014-07-02T13:48:03"/>
    <d v="2014-07-05T01:00:00"/>
    <x v="3"/>
    <x v="3328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d v="2014-07-17T07:45:08"/>
    <d v="2014-07-27T23:00:00"/>
    <x v="3"/>
    <x v="3329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d v="2015-03-02T21:17:48"/>
    <d v="2015-04-01T20:17:48"/>
    <x v="0"/>
    <x v="333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d v="2015-09-01T16:44:46"/>
    <d v="2015-10-06T16:44:46"/>
    <x v="0"/>
    <x v="333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d v="2014-06-19T20:38:50"/>
    <d v="2014-07-19T20:38:50"/>
    <x v="3"/>
    <x v="3332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s v="plays"/>
    <d v="2015-05-24T16:14:40"/>
    <d v="2015-06-15T16:14:40"/>
    <x v="0"/>
    <x v="3333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d v="2015-06-30T12:30:22"/>
    <d v="2015-07-30T12:30:22"/>
    <x v="0"/>
    <x v="333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s v="plays"/>
    <d v="2014-07-07T16:10:46"/>
    <d v="2014-08-03T23:00:00"/>
    <x v="3"/>
    <x v="3335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d v="2016-03-08T09:34:06"/>
    <d v="2016-04-05T08:34:06"/>
    <x v="2"/>
    <x v="333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d v="2014-09-19T06:46:07"/>
    <d v="2014-10-10T21:00:00"/>
    <x v="3"/>
    <x v="3337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d v="2017-02-03T13:48:00"/>
    <d v="2017-02-24T13:48:00"/>
    <x v="1"/>
    <x v="3338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s v="plays"/>
    <d v="2016-06-28T15:58:38"/>
    <d v="2016-07-28T15:58:38"/>
    <x v="2"/>
    <x v="3339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d v="2016-11-11T23:22:34"/>
    <d v="2016-12-06T23:22:34"/>
    <x v="2"/>
    <x v="334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d v="2016-05-20T19:10:21"/>
    <d v="2016-06-12T17:00:00"/>
    <x v="2"/>
    <x v="3341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s v="plays"/>
    <d v="2015-02-27T07:06:50"/>
    <d v="2015-04-01T04:59:00"/>
    <x v="0"/>
    <x v="3342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d v="2016-03-23T21:59:44"/>
    <d v="2016-04-13T13:18:00"/>
    <x v="2"/>
    <x v="3343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d v="2014-07-31T04:48:13"/>
    <d v="2014-08-30T04:48:13"/>
    <x v="3"/>
    <x v="3344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d v="2015-02-18T02:32:48"/>
    <d v="2015-04-18T00:37:00"/>
    <x v="0"/>
    <x v="3345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s v="plays"/>
    <d v="2015-02-19T00:35:10"/>
    <d v="2015-02-26T00:35:10"/>
    <x v="0"/>
    <x v="334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s v="plays"/>
    <d v="2016-04-24T13:14:14"/>
    <d v="2016-05-08T21:00:00"/>
    <x v="2"/>
    <x v="3347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d v="2016-04-06T13:24:40"/>
    <d v="2016-04-30T03:59:00"/>
    <x v="2"/>
    <x v="3348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d v="2016-05-23T02:39:32"/>
    <d v="2016-06-13T17:00:00"/>
    <x v="2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d v="2015-10-25T16:50:11"/>
    <d v="2015-11-29T23:00:00"/>
    <x v="0"/>
    <x v="335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d v="2014-06-16T09:29:25"/>
    <d v="2014-07-23T11:00:00"/>
    <x v="3"/>
    <x v="335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d v="2016-05-05T23:49:38"/>
    <d v="2016-07-01T23:00:00"/>
    <x v="2"/>
    <x v="335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d v="2016-04-19T10:22:30"/>
    <d v="2016-05-02T23:00:00"/>
    <x v="2"/>
    <x v="3353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d v="2015-09-23T17:26:46"/>
    <d v="2015-10-29T04:01:00"/>
    <x v="0"/>
    <x v="3354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d v="2016-04-29T14:52:07"/>
    <d v="2016-05-10T11:17:00"/>
    <x v="2"/>
    <x v="3355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d v="2016-06-15T19:34:32"/>
    <d v="2016-07-15T19:34:32"/>
    <x v="2"/>
    <x v="335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d v="2014-07-02T10:01:50"/>
    <d v="2014-08-01T10:01:50"/>
    <x v="3"/>
    <x v="3357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s v="plays"/>
    <d v="2014-10-20T07:27:59"/>
    <d v="2014-11-19T08:27:59"/>
    <x v="3"/>
    <x v="3358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d v="2017-01-11T01:22:14"/>
    <d v="2017-02-25T01:22:14"/>
    <x v="1"/>
    <x v="3359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s v="plays"/>
    <d v="2016-11-23T01:59:03"/>
    <d v="2016-12-14T15:59:00"/>
    <x v="2"/>
    <x v="336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s v="plays"/>
    <d v="2014-08-15T00:36:30"/>
    <d v="2014-09-01T15:59:00"/>
    <x v="3"/>
    <x v="3361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d v="2015-02-21T02:11:57"/>
    <d v="2015-03-07T04:55:00"/>
    <x v="0"/>
    <x v="3362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d v="2014-07-31T18:30:45"/>
    <d v="2014-08-19T16:00:00"/>
    <x v="3"/>
    <x v="336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s v="plays"/>
    <d v="2016-02-22T23:27:29"/>
    <d v="2016-03-15T21:00:00"/>
    <x v="2"/>
    <x v="336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d v="2015-11-13T02:26:32"/>
    <d v="2015-12-13T02:26:32"/>
    <x v="0"/>
    <x v="3365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d v="2015-04-13T01:37:17"/>
    <d v="2015-05-13T01:37:17"/>
    <x v="0"/>
    <x v="336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d v="2015-07-07T22:24:54"/>
    <d v="2015-08-01T22:24:54"/>
    <x v="0"/>
    <x v="3367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s v="plays"/>
    <d v="2014-11-26T04:47:39"/>
    <d v="2015-01-01T05:00:00"/>
    <x v="3"/>
    <x v="3368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s v="plays"/>
    <d v="2016-11-16T00:59:40"/>
    <d v="2017-01-15T00:59:40"/>
    <x v="2"/>
    <x v="3369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d v="2016-11-16T08:01:25"/>
    <d v="2016-12-17T08:00:00"/>
    <x v="2"/>
    <x v="337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d v="2015-11-04T20:59:25"/>
    <d v="2015-12-02T20:59:25"/>
    <x v="0"/>
    <x v="3371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s v="plays"/>
    <d v="2014-08-04T13:09:16"/>
    <d v="2014-08-25T04:59:00"/>
    <x v="3"/>
    <x v="3372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d v="2015-06-24T20:30:40"/>
    <d v="2015-07-18T16:00:00"/>
    <x v="0"/>
    <x v="337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s v="plays"/>
    <d v="2015-09-28T17:33:36"/>
    <d v="2015-10-28T17:33:36"/>
    <x v="0"/>
    <x v="337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d v="2014-05-06T14:39:33"/>
    <d v="2014-05-18T14:39:33"/>
    <x v="3"/>
    <x v="337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s v="plays"/>
    <d v="2015-02-24T16:49:54"/>
    <d v="2015-04-25T15:49:54"/>
    <x v="0"/>
    <x v="337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d v="2015-02-18T17:34:59"/>
    <d v="2015-03-20T16:56:00"/>
    <x v="0"/>
    <x v="337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d v="2014-08-07T08:31:46"/>
    <d v="2014-08-31T13:08:00"/>
    <x v="3"/>
    <x v="337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s v="plays"/>
    <d v="2015-08-09T12:20:00"/>
    <d v="2015-08-26T23:00:00"/>
    <x v="0"/>
    <x v="337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d v="2014-10-25T22:52:58"/>
    <d v="2014-11-29T23:52:58"/>
    <x v="3"/>
    <x v="338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d v="2015-02-09T04:26:23"/>
    <d v="2015-03-11T03:26:23"/>
    <x v="0"/>
    <x v="338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s v="plays"/>
    <d v="2016-07-08T10:20:56"/>
    <d v="2016-08-01T22:59:00"/>
    <x v="2"/>
    <x v="338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s v="plays"/>
    <d v="2016-06-03T18:47:00"/>
    <d v="2016-06-23T18:47:00"/>
    <x v="2"/>
    <x v="338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s v="plays"/>
    <d v="2015-10-15T02:06:08"/>
    <d v="2015-11-21T03:00:00"/>
    <x v="0"/>
    <x v="338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d v="2014-11-10T20:49:12"/>
    <d v="2014-12-10T20:49:12"/>
    <x v="3"/>
    <x v="338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d v="2014-11-03T15:28:26"/>
    <d v="2014-12-03T15:28:26"/>
    <x v="3"/>
    <x v="338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s v="plays"/>
    <d v="2014-11-04T18:18:08"/>
    <d v="2014-12-14T18:18:08"/>
    <x v="3"/>
    <x v="338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d v="2015-05-19T11:04:01"/>
    <d v="2015-06-18T11:04:01"/>
    <x v="0"/>
    <x v="338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d v="2016-05-04T13:31:22"/>
    <d v="2016-06-03T13:31:22"/>
    <x v="2"/>
    <x v="338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d v="2014-06-25T18:35:45"/>
    <d v="2014-07-10T18:35:45"/>
    <x v="3"/>
    <x v="339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d v="2014-07-10T13:05:48"/>
    <d v="2014-08-08T22:28:00"/>
    <x v="3"/>
    <x v="339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d v="2016-03-17T20:17:35"/>
    <d v="2016-05-06T20:17:35"/>
    <x v="2"/>
    <x v="339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s v="plays"/>
    <d v="2014-10-11T22:07:10"/>
    <d v="2014-11-06T00:46:00"/>
    <x v="3"/>
    <x v="33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s v="plays"/>
    <d v="2014-06-27T14:17:25"/>
    <d v="2014-07-27T14:17:25"/>
    <x v="3"/>
    <x v="339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d v="2015-05-16T17:05:44"/>
    <d v="2015-05-30T18:10:00"/>
    <x v="0"/>
    <x v="339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d v="2014-05-05T10:43:09"/>
    <d v="2014-06-01T03:59:00"/>
    <x v="3"/>
    <x v="339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s v="plays"/>
    <d v="2016-01-09T11:28:49"/>
    <d v="2016-02-18T22:00:00"/>
    <x v="2"/>
    <x v="339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s v="plays"/>
    <d v="2014-10-29T18:02:56"/>
    <d v="2014-11-21T17:00:00"/>
    <x v="3"/>
    <x v="3398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s v="plays"/>
    <d v="2015-01-22T22:05:25"/>
    <d v="2015-02-21T22:05:25"/>
    <x v="0"/>
    <x v="3399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d v="2014-07-14T22:53:34"/>
    <d v="2014-08-28T22:53:34"/>
    <x v="3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d v="2015-07-08T17:22:26"/>
    <d v="2015-08-07T17:22:26"/>
    <x v="0"/>
    <x v="3401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s v="plays"/>
    <d v="2015-10-13T14:50:43"/>
    <d v="2015-11-12T02:31:00"/>
    <x v="0"/>
    <x v="3402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d v="2015-05-26T11:05:24"/>
    <d v="2015-06-25T11:05:24"/>
    <x v="0"/>
    <x v="3403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d v="2015-05-28T12:05:02"/>
    <d v="2015-06-17T12:05:02"/>
    <x v="0"/>
    <x v="3404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s v="plays"/>
    <d v="2016-02-10T00:24:46"/>
    <d v="2016-03-01T23:59:00"/>
    <x v="2"/>
    <x v="3405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s v="plays"/>
    <d v="2014-06-01T11:49:36"/>
    <d v="2014-07-16T11:49:36"/>
    <x v="3"/>
    <x v="340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d v="2014-06-06T10:08:09"/>
    <d v="2014-07-06T10:08:09"/>
    <x v="3"/>
    <x v="340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d v="2014-06-18T23:48:24"/>
    <d v="2014-07-18T23:48:24"/>
    <x v="3"/>
    <x v="3408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d v="2016-06-23T19:32:38"/>
    <d v="2016-07-31T20:58:00"/>
    <x v="2"/>
    <x v="3409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d v="2016-05-10T00:59:50"/>
    <d v="2016-06-06T07:00:00"/>
    <x v="2"/>
    <x v="34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s v="plays"/>
    <d v="2015-09-18T00:32:52"/>
    <d v="2015-10-08T00:32:52"/>
    <x v="0"/>
    <x v="34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d v="2014-08-28T23:01:02"/>
    <d v="2014-09-27T23:01:02"/>
    <x v="3"/>
    <x v="341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d v="2015-02-18T17:35:38"/>
    <d v="2015-02-28T04:59:00"/>
    <x v="0"/>
    <x v="3413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s v="plays"/>
    <d v="2016-11-01T19:58:45"/>
    <d v="2016-12-01T07:59:00"/>
    <x v="2"/>
    <x v="3414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d v="2016-04-07T03:27:36"/>
    <d v="2016-04-17T23:30:00"/>
    <x v="2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d v="2015-03-26T09:54:05"/>
    <d v="2015-04-23T18:30:00"/>
    <x v="0"/>
    <x v="341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d v="2014-09-12T21:55:48"/>
    <d v="2014-10-26T00:43:00"/>
    <x v="3"/>
    <x v="3417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d v="2014-04-23T20:01:47"/>
    <d v="2014-05-23T20:01:47"/>
    <x v="3"/>
    <x v="3418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d v="2016-03-19T19:43:05"/>
    <d v="2016-04-06T21:30:00"/>
    <x v="2"/>
    <x v="3419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d v="2016-02-05T02:10:02"/>
    <d v="2016-02-14T00:00:00"/>
    <x v="2"/>
    <x v="342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d v="2015-02-02T18:59:23"/>
    <d v="2015-03-04T18:59:23"/>
    <x v="0"/>
    <x v="34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d v="2015-11-15T13:29:36"/>
    <d v="2015-12-14T00:00:00"/>
    <x v="0"/>
    <x v="342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d v="2015-03-25T21:52:21"/>
    <d v="2015-04-24T21:52:21"/>
    <x v="0"/>
    <x v="3423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s v="plays"/>
    <d v="2015-01-14T16:14:44"/>
    <d v="2015-02-05T06:59:00"/>
    <x v="0"/>
    <x v="342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s v="plays"/>
    <d v="2014-09-02T14:48:56"/>
    <d v="2014-10-04T14:48:56"/>
    <x v="3"/>
    <x v="3425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s v="plays"/>
    <d v="2014-09-02T01:21:43"/>
    <d v="2014-09-21T02:00:00"/>
    <x v="3"/>
    <x v="3426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d v="2014-06-02T15:29:12"/>
    <d v="2014-07-02T15:29:12"/>
    <x v="3"/>
    <x v="3427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s v="plays"/>
    <d v="2015-02-03T17:17:27"/>
    <d v="2015-02-28T17:00:00"/>
    <x v="0"/>
    <x v="3428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d v="2016-10-19T00:31:01"/>
    <d v="2016-11-02T00:31:01"/>
    <x v="2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s v="plays"/>
    <d v="2014-06-30T22:41:41"/>
    <d v="2014-07-30T22:41:41"/>
    <x v="3"/>
    <x v="34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d v="2014-07-19T17:32:33"/>
    <d v="2014-08-18T17:32:33"/>
    <x v="3"/>
    <x v="3431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d v="2016-01-11T13:56:54"/>
    <d v="2016-02-05T22:00:00"/>
    <x v="2"/>
    <x v="343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d v="2014-05-17T01:30:55"/>
    <d v="2014-06-17T03:00:00"/>
    <x v="3"/>
    <x v="343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s v="plays"/>
    <d v="2014-06-10T09:07:49"/>
    <d v="2014-07-10T09:07:49"/>
    <x v="3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s v="plays"/>
    <d v="2016-07-21T14:48:13"/>
    <d v="2016-08-07T03:00:00"/>
    <x v="2"/>
    <x v="343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s v="plays"/>
    <d v="2014-07-31T12:59:53"/>
    <d v="2014-08-21T16:28:00"/>
    <x v="3"/>
    <x v="343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d v="2015-07-20T17:03:40"/>
    <d v="2015-08-19T17:03:40"/>
    <x v="0"/>
    <x v="343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d v="2015-04-06T22:16:07"/>
    <d v="2015-05-02T21:00:00"/>
    <x v="0"/>
    <x v="3438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d v="2016-01-05T21:52:10"/>
    <d v="2016-01-19T04:59:00"/>
    <x v="2"/>
    <x v="343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d v="2014-06-19T02:57:08"/>
    <d v="2014-07-11T16:15:00"/>
    <x v="3"/>
    <x v="344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s v="plays"/>
    <d v="2015-10-17T10:18:41"/>
    <d v="2015-11-13T20:17:00"/>
    <x v="0"/>
    <x v="34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d v="2015-04-30T20:11:12"/>
    <d v="2015-05-30T20:11:12"/>
    <x v="0"/>
    <x v="344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d v="2014-08-10T12:35:46"/>
    <d v="2014-09-09T12:35:46"/>
    <x v="3"/>
    <x v="344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d v="2016-05-31T06:59:46"/>
    <d v="2016-06-08T13:59:00"/>
    <x v="2"/>
    <x v="3444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d v="2015-09-25T12:43:56"/>
    <d v="2015-10-23T12:43:56"/>
    <x v="0"/>
    <x v="3445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d v="2015-01-12T19:58:45"/>
    <d v="2015-02-05T12:20:00"/>
    <x v="0"/>
    <x v="3446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s v="plays"/>
    <d v="2016-02-02T21:20:12"/>
    <d v="2016-03-18T20:20:12"/>
    <x v="2"/>
    <x v="344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s v="plays"/>
    <d v="2014-11-17T02:51:29"/>
    <d v="2014-12-17T02:51:29"/>
    <x v="3"/>
    <x v="3448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d v="2016-06-11T01:15:38"/>
    <d v="2016-07-09T04:00:00"/>
    <x v="2"/>
    <x v="3449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d v="2015-02-01T16:54:31"/>
    <d v="2015-04-02T15:54:31"/>
    <x v="0"/>
    <x v="345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s v="plays"/>
    <d v="2015-03-25T17:22:07"/>
    <d v="2015-04-21T17:22:07"/>
    <x v="0"/>
    <x v="345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d v="2014-06-30T15:20:26"/>
    <d v="2014-07-23T03:59:00"/>
    <x v="3"/>
    <x v="3452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d v="2016-06-14T23:29:16"/>
    <d v="2016-08-13T23:29:16"/>
    <x v="2"/>
    <x v="345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d v="2014-07-01T16:45:59"/>
    <d v="2014-07-31T16:45:59"/>
    <x v="3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s v="plays"/>
    <d v="2016-09-13T18:00:27"/>
    <d v="2016-10-13T18:00:27"/>
    <x v="2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d v="2014-07-01T04:56:07"/>
    <d v="2014-08-01T06:59:00"/>
    <x v="3"/>
    <x v="3456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d v="2015-01-12T16:57:37"/>
    <d v="2015-02-12T05:59:00"/>
    <x v="0"/>
    <x v="345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d v="2015-01-07T04:51:43"/>
    <d v="2015-02-03T04:27:00"/>
    <x v="0"/>
    <x v="3458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d v="2016-04-20T11:31:00"/>
    <d v="2016-05-20T11:31:00"/>
    <x v="2"/>
    <x v="3459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d v="2014-08-01T12:39:12"/>
    <d v="2014-08-15T12:39:12"/>
    <x v="3"/>
    <x v="346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d v="2016-09-30T15:11:19"/>
    <d v="2016-10-29T03:00:00"/>
    <x v="2"/>
    <x v="3461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d v="2015-06-24T21:33:48"/>
    <d v="2015-07-10T18:00:00"/>
    <x v="0"/>
    <x v="3462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s v="plays"/>
    <d v="2016-08-30T22:03:05"/>
    <d v="2016-10-11T03:59:00"/>
    <x v="2"/>
    <x v="3463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d v="2016-07-24T03:07:17"/>
    <d v="2016-08-23T03:07:17"/>
    <x v="2"/>
    <x v="3464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d v="2015-07-15T15:01:12"/>
    <d v="2015-08-09T16:00:00"/>
    <x v="0"/>
    <x v="3465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d v="2016-02-20T00:27:30"/>
    <d v="2016-04-19T23:27:30"/>
    <x v="2"/>
    <x v="3466"/>
  </r>
  <r>
    <n v="3467"/>
    <x v="3465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d v="2015-02-18T16:07:12"/>
    <d v="2015-03-20T15:07:12"/>
    <x v="0"/>
    <x v="3467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d v="2016-08-23T18:22:09"/>
    <d v="2016-09-21T03:00:00"/>
    <x v="2"/>
    <x v="3468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d v="2016-03-29T15:24:05"/>
    <d v="2016-04-28T15:24:05"/>
    <x v="2"/>
    <x v="3469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d v="2016-06-08T00:31:42"/>
    <d v="2016-07-15T21:38:00"/>
    <x v="2"/>
    <x v="347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d v="2014-07-21T19:41:30"/>
    <d v="2014-08-31T20:00:00"/>
    <x v="3"/>
    <x v="347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d v="2014-10-16T04:05:31"/>
    <d v="2014-11-06T05:59:00"/>
    <x v="3"/>
    <x v="3472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d v="2015-02-27T20:01:36"/>
    <d v="2015-03-20T20:27:00"/>
    <x v="0"/>
    <x v="3473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d v="2016-06-20T12:02:11"/>
    <d v="2016-07-20T12:02:11"/>
    <x v="2"/>
    <x v="3474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d v="2014-10-06T21:08:24"/>
    <d v="2014-11-03T00:00:00"/>
    <x v="3"/>
    <x v="347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d v="2014-10-09T06:43:10"/>
    <d v="2014-10-27T03:00:00"/>
    <x v="3"/>
    <x v="3476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d v="2015-05-04T17:40:43"/>
    <d v="2015-05-17T03:00:00"/>
    <x v="0"/>
    <x v="3477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s v="plays"/>
    <d v="2015-02-18T22:00:22"/>
    <d v="2015-03-16T21:00:00"/>
    <x v="0"/>
    <x v="3478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d v="2014-05-22T20:31:20"/>
    <d v="2014-06-21T20:31:20"/>
    <x v="3"/>
    <x v="3479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s v="plays"/>
    <d v="2015-06-16T07:37:07"/>
    <d v="2015-07-10T21:00:00"/>
    <x v="0"/>
    <x v="348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d v="2014-12-16T05:56:28"/>
    <d v="2015-01-02T05:56:28"/>
    <x v="3"/>
    <x v="3481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d v="2014-06-06T18:31:06"/>
    <d v="2014-07-06T18:31:06"/>
    <x v="3"/>
    <x v="3482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d v="2014-06-03T16:03:01"/>
    <d v="2014-07-03T16:03:01"/>
    <x v="3"/>
    <x v="348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s v="plays"/>
    <d v="2016-05-16T18:14:59"/>
    <d v="2016-06-15T18:14:59"/>
    <x v="2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d v="2016-01-03T16:38:00"/>
    <d v="2016-02-02T16:38:00"/>
    <x v="2"/>
    <x v="3485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s v="plays"/>
    <d v="2015-05-02T21:00:01"/>
    <d v="2015-06-03T06:59:00"/>
    <x v="0"/>
    <x v="348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s v="plays"/>
    <d v="2015-05-25T22:34:12"/>
    <d v="2015-06-24T22:34:12"/>
    <x v="0"/>
    <x v="3487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d v="2015-03-24T18:26:00"/>
    <d v="2015-04-17T16:00:00"/>
    <x v="0"/>
    <x v="348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d v="2014-04-24T15:15:31"/>
    <d v="2014-05-24T21:00:00"/>
    <x v="3"/>
    <x v="3489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s v="plays"/>
    <d v="2016-03-14T19:15:24"/>
    <d v="2016-04-13T19:15:24"/>
    <x v="2"/>
    <x v="349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s v="plays"/>
    <d v="2015-04-27T05:59:44"/>
    <d v="2015-05-18T05:59:44"/>
    <x v="0"/>
    <x v="349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d v="2015-09-21T00:13:17"/>
    <d v="2015-10-26T00:13:17"/>
    <x v="0"/>
    <x v="3492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d v="2014-07-28T20:47:16"/>
    <d v="2014-08-17T05:11:00"/>
    <x v="3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d v="2016-11-15T05:09:35"/>
    <d v="2016-11-26T06:00:00"/>
    <x v="2"/>
    <x v="3494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d v="2014-10-03T18:18:29"/>
    <d v="2014-11-01T17:18:00"/>
    <x v="3"/>
    <x v="3495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d v="2016-08-02T20:19:26"/>
    <d v="2016-09-11T20:19:26"/>
    <x v="2"/>
    <x v="349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d v="2016-05-21T17:48:24"/>
    <d v="2016-06-02T22:00:00"/>
    <x v="2"/>
    <x v="34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d v="2016-03-30T03:48:24"/>
    <d v="2016-05-28T21:44:00"/>
    <x v="2"/>
    <x v="3498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d v="2015-05-08T00:52:05"/>
    <d v="2015-07-01T06:59:00"/>
    <x v="0"/>
    <x v="349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d v="2016-02-19T22:03:58"/>
    <d v="2016-03-07T04:59:00"/>
    <x v="2"/>
    <x v="35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s v="plays"/>
    <d v="2015-08-17T18:19:55"/>
    <d v="2015-09-11T18:19:55"/>
    <x v="0"/>
    <x v="350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d v="2016-03-01T20:08:44"/>
    <d v="2016-03-16T03:59:00"/>
    <x v="2"/>
    <x v="350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s v="plays"/>
    <d v="2016-06-24T11:28:48"/>
    <d v="2016-07-24T11:28:48"/>
    <x v="2"/>
    <x v="3503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d v="2015-10-20T17:58:11"/>
    <d v="2015-11-19T18:58:11"/>
    <x v="0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d v="2014-05-01T22:27:25"/>
    <d v="2014-05-13T04:00:00"/>
    <x v="3"/>
    <x v="35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s v="plays"/>
    <d v="2014-07-09T17:37:20"/>
    <d v="2014-08-23T17:37:20"/>
    <x v="3"/>
    <x v="3506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d v="2016-05-01T22:08:57"/>
    <d v="2016-05-31T22:08:57"/>
    <x v="2"/>
    <x v="350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d v="2016-04-17T17:30:53"/>
    <d v="2016-05-10T21:00:00"/>
    <x v="2"/>
    <x v="3508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d v="2014-11-07T20:37:46"/>
    <d v="2014-11-21T04:55:00"/>
    <x v="3"/>
    <x v="3509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d v="2014-06-12T14:54:06"/>
    <d v="2014-07-02T14:54:06"/>
    <x v="3"/>
    <x v="35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d v="2014-10-15T20:58:15"/>
    <d v="2014-11-07T18:30:00"/>
    <x v="3"/>
    <x v="351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d v="2015-02-22T12:53:12"/>
    <d v="2015-04-23T11:53:12"/>
    <x v="0"/>
    <x v="35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d v="2014-05-22T02:18:32"/>
    <d v="2014-06-04T04:59:00"/>
    <x v="3"/>
    <x v="351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d v="2015-01-16T20:19:12"/>
    <d v="2015-02-02T04:59:00"/>
    <x v="0"/>
    <x v="3514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s v="plays"/>
    <d v="2015-05-01T18:32:51"/>
    <d v="2015-05-31T18:32:51"/>
    <x v="0"/>
    <x v="3515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d v="2014-08-05T00:14:30"/>
    <d v="2014-09-08T03:00:00"/>
    <x v="3"/>
    <x v="3516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d v="2014-06-04T19:37:14"/>
    <d v="2014-07-04T11:00:00"/>
    <x v="3"/>
    <x v="3517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s v="plays"/>
    <d v="2014-09-11T18:48:19"/>
    <d v="2014-10-02T14:21:00"/>
    <x v="3"/>
    <x v="3518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s v="plays"/>
    <d v="2015-02-02T14:22:30"/>
    <d v="2015-03-04T14:22:30"/>
    <x v="0"/>
    <x v="3519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d v="2015-08-11T19:46:52"/>
    <d v="2015-09-06T13:47:00"/>
    <x v="0"/>
    <x v="352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s v="plays"/>
    <d v="2014-08-30T08:40:20"/>
    <d v="2014-09-29T08:40:20"/>
    <x v="3"/>
    <x v="352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d v="2015-08-18T18:57:26"/>
    <d v="2015-09-15T10:06:00"/>
    <x v="0"/>
    <x v="3522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d v="2016-07-30T09:32:28"/>
    <d v="2016-09-25T23:00:00"/>
    <x v="2"/>
    <x v="352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d v="2014-08-29T18:19:33"/>
    <d v="2014-09-13T04:00:00"/>
    <x v="3"/>
    <x v="35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d v="2015-07-29T16:41:46"/>
    <d v="2015-08-09T16:00:00"/>
    <x v="0"/>
    <x v="3525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d v="2016-03-31T08:02:51"/>
    <d v="2016-04-28T05:59:00"/>
    <x v="2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d v="2015-06-12T00:33:25"/>
    <d v="2015-07-11T03:59:00"/>
    <x v="0"/>
    <x v="3527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s v="plays"/>
    <d v="2016-12-29T12:01:58"/>
    <d v="2017-01-18T12:01:58"/>
    <x v="2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d v="2015-06-22T18:16:58"/>
    <d v="2015-07-13T01:00:00"/>
    <x v="0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d v="2016-03-13T14:57:37"/>
    <d v="2016-04-10T20:00:00"/>
    <x v="2"/>
    <x v="353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d v="2016-05-31T15:42:14"/>
    <d v="2016-06-30T15:42:14"/>
    <x v="2"/>
    <x v="3531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s v="plays"/>
    <d v="2014-09-02T14:23:47"/>
    <d v="2014-09-18T03:59:00"/>
    <x v="3"/>
    <x v="353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d v="2015-10-12T18:16:07"/>
    <d v="2015-11-11T19:16:07"/>
    <x v="0"/>
    <x v="3533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s v="plays"/>
    <d v="2015-08-27T15:00:23"/>
    <d v="2015-10-01T15:00:23"/>
    <x v="0"/>
    <x v="3534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d v="2015-09-01T15:21:50"/>
    <d v="2015-10-02T18:00:00"/>
    <x v="0"/>
    <x v="353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d v="2015-11-20T17:27:05"/>
    <d v="2015-12-20T11:59:00"/>
    <x v="0"/>
    <x v="353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d v="2014-10-11T08:30:16"/>
    <d v="2014-11-17T07:59:00"/>
    <x v="3"/>
    <x v="3537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d v="2016-07-20T10:05:40"/>
    <d v="2016-08-17T10:05:40"/>
    <x v="2"/>
    <x v="353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d v="2016-08-18T18:08:42"/>
    <d v="2016-09-08T18:08:42"/>
    <x v="2"/>
    <x v="3539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d v="2016-05-27T00:04:51"/>
    <d v="2016-06-26T00:04:51"/>
    <x v="2"/>
    <x v="354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d v="2015-08-06T17:31:15"/>
    <d v="2015-08-31T17:31:15"/>
    <x v="0"/>
    <x v="354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d v="2014-07-09T14:23:42"/>
    <d v="2014-09-07T14:23:42"/>
    <x v="3"/>
    <x v="35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s v="plays"/>
    <d v="2015-05-26T18:07:39"/>
    <d v="2015-06-25T18:07:39"/>
    <x v="0"/>
    <x v="3543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d v="2015-02-05T19:57:37"/>
    <d v="2015-03-07T19:57:37"/>
    <x v="0"/>
    <x v="354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d v="2015-03-12T19:22:39"/>
    <d v="2015-04-11T19:22:39"/>
    <x v="0"/>
    <x v="3545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d v="2015-03-10T15:51:24"/>
    <d v="2015-04-01T03:59:00"/>
    <x v="0"/>
    <x v="354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s v="plays"/>
    <d v="2016-04-20T01:53:21"/>
    <d v="2016-05-14T03:59:00"/>
    <x v="2"/>
    <x v="3547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d v="2016-02-11T22:36:54"/>
    <d v="2016-03-05T01:00:00"/>
    <x v="2"/>
    <x v="3548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d v="2015-08-07T09:27:53"/>
    <d v="2015-09-04T09:27:53"/>
    <x v="0"/>
    <x v="354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s v="plays"/>
    <d v="2016-04-02T21:26:38"/>
    <d v="2016-05-02T21:26:38"/>
    <x v="2"/>
    <x v="355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d v="2014-04-24T12:22:50"/>
    <d v="2014-05-22T22:07:00"/>
    <x v="3"/>
    <x v="355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d v="2014-05-29T14:05:24"/>
    <d v="2014-06-28T14:05:24"/>
    <x v="3"/>
    <x v="3552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s v="plays"/>
    <d v="2015-07-11T00:41:20"/>
    <d v="2015-08-12T00:00:00"/>
    <x v="0"/>
    <x v="3553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s v="plays"/>
    <d v="2015-01-12T01:12:39"/>
    <d v="2015-02-11T17:00:00"/>
    <x v="0"/>
    <x v="355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d v="2016-10-18T10:36:34"/>
    <d v="2016-11-17T11:36:34"/>
    <x v="2"/>
    <x v="355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s v="plays"/>
    <d v="2014-06-18T15:35:24"/>
    <d v="2014-08-17T15:35:24"/>
    <x v="3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s v="plays"/>
    <d v="2014-04-01T06:38:31"/>
    <d v="2014-05-05T06:38:31"/>
    <x v="3"/>
    <x v="3557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d v="2015-05-15T19:36:15"/>
    <d v="2015-06-26T21:00:00"/>
    <x v="0"/>
    <x v="355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s v="plays"/>
    <d v="2015-07-09T02:18:28"/>
    <d v="2015-07-31T08:58:00"/>
    <x v="0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s v="plays"/>
    <d v="2015-04-21T21:21:06"/>
    <d v="2015-05-27T02:45:00"/>
    <x v="0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d v="2015-07-18T16:19:38"/>
    <d v="2015-08-05T18:36:00"/>
    <x v="0"/>
    <x v="356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d v="2016-03-04T18:17:07"/>
    <d v="2016-03-13T22:00:00"/>
    <x v="2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s v="plays"/>
    <d v="2016-07-04T16:07:36"/>
    <d v="2016-08-01T19:00:00"/>
    <x v="2"/>
    <x v="3563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s v="plays"/>
    <d v="2015-08-20T14:57:29"/>
    <d v="2015-10-05T16:00:00"/>
    <x v="0"/>
    <x v="356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s v="plays"/>
    <d v="2014-12-01T17:50:08"/>
    <d v="2014-12-31T17:50:08"/>
    <x v="3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s v="plays"/>
    <d v="2014-12-24T12:11:23"/>
    <d v="2015-01-23T12:11:23"/>
    <x v="3"/>
    <x v="356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s v="plays"/>
    <d v="2015-05-11T19:27:24"/>
    <d v="2015-06-10T19:27:24"/>
    <x v="0"/>
    <x v="3567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s v="plays"/>
    <d v="2014-08-18T17:46:34"/>
    <d v="2014-09-17T17:46:34"/>
    <x v="3"/>
    <x v="3568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s v="plays"/>
    <d v="2014-12-09T16:31:36"/>
    <d v="2015-01-08T16:31:36"/>
    <x v="3"/>
    <x v="3569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d v="2014-12-03T07:58:03"/>
    <d v="2014-12-31T07:00:00"/>
    <x v="3"/>
    <x v="357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d v="2014-09-30T20:36:53"/>
    <d v="2014-10-30T20:36:53"/>
    <x v="3"/>
    <x v="3571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d v="2015-05-22T13:41:22"/>
    <d v="2015-06-21T13:41:22"/>
    <x v="0"/>
    <x v="357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d v="2014-10-09T09:00:46"/>
    <d v="2014-11-08T10:00:46"/>
    <x v="3"/>
    <x v="357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d v="2014-10-14T22:37:28"/>
    <d v="2014-11-13T23:37:28"/>
    <x v="3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s v="plays"/>
    <d v="2016-07-10T18:48:47"/>
    <d v="2016-08-11T03:59:00"/>
    <x v="2"/>
    <x v="3575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d v="2016-10-06T13:10:54"/>
    <d v="2016-12-05T14:10:54"/>
    <x v="2"/>
    <x v="3576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d v="2015-03-30T18:53:03"/>
    <d v="2015-04-26T06:28:00"/>
    <x v="0"/>
    <x v="3577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d v="2016-03-31T17:36:17"/>
    <d v="2016-04-30T17:36:17"/>
    <x v="2"/>
    <x v="3578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d v="2016-03-01T18:17:36"/>
    <d v="2016-03-31T17:17:36"/>
    <x v="2"/>
    <x v="3579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d v="2015-01-22T04:13:42"/>
    <d v="2015-03-01T04:59:00"/>
    <x v="0"/>
    <x v="358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d v="2014-07-16T11:18:30"/>
    <d v="2014-07-30T11:18:30"/>
    <x v="3"/>
    <x v="3581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d v="2016-03-22T02:18:02"/>
    <d v="2016-04-05T02:18:02"/>
    <x v="2"/>
    <x v="358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d v="2016-02-18T10:13:25"/>
    <d v="2016-04-18T09:13:25"/>
    <x v="2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d v="2015-06-13T07:35:44"/>
    <d v="2015-07-13T07:35:44"/>
    <x v="0"/>
    <x v="358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s v="plays"/>
    <d v="2014-11-21T17:11:30"/>
    <d v="2014-12-21T17:11:30"/>
    <x v="3"/>
    <x v="3585"/>
  </r>
  <r>
    <n v="3586"/>
    <x v="3584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s v="plays"/>
    <d v="2016-07-25T16:44:30"/>
    <d v="2016-09-23T16:44:30"/>
    <x v="2"/>
    <x v="3586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d v="2016-05-13T12:57:34"/>
    <d v="2016-06-27T19:00:00"/>
    <x v="2"/>
    <x v="3587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s v="plays"/>
    <d v="2015-04-07T19:53:30"/>
    <d v="2015-04-29T23:00:00"/>
    <x v="0"/>
    <x v="3588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s v="plays"/>
    <d v="2015-05-01T15:32:27"/>
    <d v="2015-05-26T15:32:27"/>
    <x v="0"/>
    <x v="3589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s v="plays"/>
    <d v="2014-09-20T08:00:34"/>
    <d v="2014-10-20T08:00:34"/>
    <x v="3"/>
    <x v="359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d v="2014-12-30T22:45:44"/>
    <d v="2015-01-24T04:59:00"/>
    <x v="3"/>
    <x v="3591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d v="2014-12-15T19:55:07"/>
    <d v="2015-02-11T04:59:00"/>
    <x v="3"/>
    <x v="359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d v="2014-12-01T21:33:59"/>
    <d v="2015-01-05T20:26:00"/>
    <x v="3"/>
    <x v="359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s v="plays"/>
    <d v="2016-08-10T01:36:22"/>
    <d v="2016-09-04T01:36:22"/>
    <x v="2"/>
    <x v="3594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d v="2015-02-15T00:12:03"/>
    <d v="2015-03-13T06:59:00"/>
    <x v="0"/>
    <x v="3595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d v="2014-08-05T17:09:42"/>
    <d v="2014-08-26T17:09:42"/>
    <x v="3"/>
    <x v="3596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s v="plays"/>
    <d v="2016-02-17T14:03:10"/>
    <d v="2016-03-03T05:59:00"/>
    <x v="2"/>
    <x v="3597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d v="2014-08-15T19:10:22"/>
    <d v="2014-09-03T04:59:00"/>
    <x v="3"/>
    <x v="3598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d v="2015-08-04T19:04:37"/>
    <d v="2015-08-30T00:00:00"/>
    <x v="0"/>
    <x v="3599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d v="2016-09-15T20:22:44"/>
    <d v="2016-10-13T20:22:44"/>
    <x v="2"/>
    <x v="360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s v="plays"/>
    <d v="2014-12-17T23:58:02"/>
    <d v="2015-01-16T23:58:02"/>
    <x v="3"/>
    <x v="360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d v="2016-03-18T21:27:59"/>
    <d v="2016-05-17T21:27:59"/>
    <x v="2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s v="plays"/>
    <d v="2015-10-06T20:44:40"/>
    <d v="2015-11-05T21:44:40"/>
    <x v="0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s v="plays"/>
    <d v="2016-04-23T00:22:36"/>
    <d v="2016-04-29T06:59:00"/>
    <x v="2"/>
    <x v="3604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d v="2016-01-14T19:02:06"/>
    <d v="2016-02-13T19:02:06"/>
    <x v="2"/>
    <x v="3605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s v="plays"/>
    <d v="2016-07-15T14:30:57"/>
    <d v="2016-08-14T14:30:57"/>
    <x v="2"/>
    <x v="3606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s v="plays"/>
    <d v="2015-11-30T23:08:02"/>
    <d v="2015-12-15T00:00:00"/>
    <x v="0"/>
    <x v="3607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d v="2016-05-16T17:01:30"/>
    <d v="2016-06-17T14:00:00"/>
    <x v="2"/>
    <x v="3608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d v="2016-02-29T23:48:05"/>
    <d v="2016-03-30T22:48:05"/>
    <x v="2"/>
    <x v="3609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d v="2015-07-18T10:22:16"/>
    <d v="2015-08-17T10:22:16"/>
    <x v="0"/>
    <x v="36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d v="2015-03-09T08:53:21"/>
    <d v="2015-04-08T08:53:21"/>
    <x v="0"/>
    <x v="361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d v="2014-05-30T17:26:51"/>
    <d v="2014-06-09T17:26:51"/>
    <x v="3"/>
    <x v="3612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d v="2014-05-29T14:09:34"/>
    <d v="2014-06-28T14:09:34"/>
    <x v="3"/>
    <x v="361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d v="2015-05-20T01:00:16"/>
    <d v="2015-06-19T01:00:16"/>
    <x v="0"/>
    <x v="361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s v="plays"/>
    <d v="2015-11-10T14:14:56"/>
    <d v="2015-12-10T14:14:56"/>
    <x v="0"/>
    <x v="3615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d v="2015-02-17T22:47:44"/>
    <d v="2015-03-19T21:47:44"/>
    <x v="0"/>
    <x v="361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d v="2017-02-13T14:38:49"/>
    <d v="2017-02-28T00:00:00"/>
    <x v="1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d v="2015-05-04T15:04:10"/>
    <d v="2015-06-03T15:04:10"/>
    <x v="0"/>
    <x v="3618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s v="plays"/>
    <d v="2016-10-18T03:10:26"/>
    <d v="2016-11-19T22:00:00"/>
    <x v="2"/>
    <x v="3619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d v="2015-02-02T22:31:01"/>
    <d v="2015-03-05T04:00:00"/>
    <x v="0"/>
    <x v="362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s v="plays"/>
    <d v="2016-09-06T22:27:24"/>
    <d v="2016-09-30T21:00:00"/>
    <x v="2"/>
    <x v="3621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d v="2014-08-26T05:19:31"/>
    <d v="2014-09-28T03:23:00"/>
    <x v="3"/>
    <x v="3622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d v="2014-07-08T17:41:10"/>
    <d v="2014-07-26T07:00:00"/>
    <x v="3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s v="plays"/>
    <d v="2016-06-24T18:34:50"/>
    <d v="2016-08-23T18:34:50"/>
    <x v="2"/>
    <x v="3624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s v="plays"/>
    <d v="2015-06-02T15:39:37"/>
    <d v="2015-07-02T15:39:37"/>
    <x v="0"/>
    <x v="3625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s v="plays"/>
    <d v="2014-07-26T16:00:57"/>
    <d v="2014-08-16T16:00:57"/>
    <x v="3"/>
    <x v="362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d v="2016-03-31T17:48:07"/>
    <d v="2016-05-21T03:59:00"/>
    <x v="2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d v="2015-10-14T19:59:56"/>
    <d v="2015-12-13T20:59:56"/>
    <x v="0"/>
    <x v="3628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s v="musical"/>
    <d v="2016-03-08T02:16:04"/>
    <d v="2016-05-05T17:00:00"/>
    <x v="2"/>
    <x v="3629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d v="2014-10-30T20:19:50"/>
    <d v="2014-11-29T21:19:50"/>
    <x v="3"/>
    <x v="363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s v="musical"/>
    <d v="2014-08-29T18:04:57"/>
    <d v="2014-09-23T03:59:00"/>
    <x v="3"/>
    <x v="363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d v="2014-11-03T22:29:09"/>
    <d v="2014-11-23T22:29:09"/>
    <x v="3"/>
    <x v="3632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d v="2016-10-06T14:57:47"/>
    <d v="2016-11-19T01:00:00"/>
    <x v="2"/>
    <x v="3633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d v="2016-11-27T03:59:34"/>
    <d v="2017-01-14T03:59:00"/>
    <x v="2"/>
    <x v="3634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d v="2016-03-21T21:11:16"/>
    <d v="2016-04-20T21:11:16"/>
    <x v="2"/>
    <x v="3635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d v="2015-08-10T16:40:29"/>
    <d v="2015-09-14T16:40:29"/>
    <x v="0"/>
    <x v="3636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s v="musical"/>
    <d v="2014-12-02T16:48:55"/>
    <d v="2015-01-01T16:48:55"/>
    <x v="3"/>
    <x v="3637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d v="2015-02-18T16:08:52"/>
    <d v="2015-04-19T15:08:52"/>
    <x v="0"/>
    <x v="363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d v="2016-08-08T16:15:06"/>
    <d v="2016-10-07T15:11:00"/>
    <x v="2"/>
    <x v="3639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d v="2015-04-10T18:45:30"/>
    <d v="2015-05-10T18:45:30"/>
    <x v="0"/>
    <x v="36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d v="2014-09-17T15:02:59"/>
    <d v="2014-10-05T05:00:00"/>
    <x v="3"/>
    <x v="364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d v="2015-10-20T19:35:27"/>
    <d v="2015-11-30T17:00:00"/>
    <x v="0"/>
    <x v="3642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d v="2015-10-08T03:27:19"/>
    <d v="2015-11-17T04:27:19"/>
    <x v="0"/>
    <x v="3643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d v="2016-02-09T05:48:07"/>
    <d v="2016-03-08T04:59:00"/>
    <x v="2"/>
    <x v="3644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d v="2016-10-22T23:17:18"/>
    <d v="2016-11-22T00:17:18"/>
    <x v="2"/>
    <x v="3645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d v="2015-05-16T10:06:42"/>
    <d v="2015-06-16T23:30:00"/>
    <x v="0"/>
    <x v="3646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d v="2016-08-16T17:58:47"/>
    <d v="2016-09-30T17:58:47"/>
    <x v="2"/>
    <x v="36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d v="2014-09-05T07:00:45"/>
    <d v="2014-10-05T07:00:45"/>
    <x v="3"/>
    <x v="3648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d v="2014-05-21T17:06:34"/>
    <d v="2014-06-16T17:06:34"/>
    <x v="3"/>
    <x v="3649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d v="2016-01-12T11:29:44"/>
    <d v="2016-02-02T11:29:44"/>
    <x v="2"/>
    <x v="365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d v="2014-07-08T15:30:42"/>
    <d v="2014-08-10T15:59:00"/>
    <x v="3"/>
    <x v="365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s v="plays"/>
    <d v="2016-08-14T15:28:22"/>
    <d v="2016-08-25T03:59:00"/>
    <x v="2"/>
    <x v="365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s v="plays"/>
    <d v="2015-07-06T08:43:27"/>
    <d v="2015-08-05T08:43:27"/>
    <x v="0"/>
    <x v="3653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d v="2016-03-11T09:59:46"/>
    <d v="2016-04-03T17:00:00"/>
    <x v="2"/>
    <x v="365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d v="2015-06-18T19:16:38"/>
    <d v="2015-07-18T06:59:00"/>
    <x v="0"/>
    <x v="36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s v="plays"/>
    <d v="2017-01-02T21:50:36"/>
    <d v="2017-02-01T22:59:00"/>
    <x v="1"/>
    <x v="365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d v="2016-05-09T15:06:59"/>
    <d v="2016-06-01T21:42:00"/>
    <x v="2"/>
    <x v="3657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s v="plays"/>
    <d v="2014-05-16T20:36:20"/>
    <d v="2014-07-02T03:59:00"/>
    <x v="3"/>
    <x v="3658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d v="2015-02-20T06:39:10"/>
    <d v="2015-03-19T14:39:00"/>
    <x v="0"/>
    <x v="365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d v="2014-11-28T21:08:45"/>
    <d v="2014-12-23T21:08:45"/>
    <x v="3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d v="2016-03-18T21:31:12"/>
    <d v="2016-04-10T04:00:00"/>
    <x v="2"/>
    <x v="366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s v="plays"/>
    <d v="2015-03-01T05:16:54"/>
    <d v="2015-03-31T04:16:54"/>
    <x v="0"/>
    <x v="3662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d v="2016-10-22T10:50:30"/>
    <d v="2016-12-21T11:50:30"/>
    <x v="2"/>
    <x v="3663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d v="2016-06-02T05:58:09"/>
    <d v="2016-06-16T05:58:09"/>
    <x v="2"/>
    <x v="366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d v="2015-10-17T19:23:42"/>
    <d v="2015-10-28T19:54:00"/>
    <x v="0"/>
    <x v="3665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d v="2014-07-02T21:43:02"/>
    <d v="2014-07-24T07:00:00"/>
    <x v="3"/>
    <x v="366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s v="plays"/>
    <d v="2015-06-18T23:16:59"/>
    <d v="2015-07-18T23:16:59"/>
    <x v="0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s v="plays"/>
    <d v="2015-06-30T13:20:52"/>
    <d v="2015-07-23T18:33:00"/>
    <x v="0"/>
    <x v="3668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d v="2015-05-12T16:12:17"/>
    <d v="2015-06-11T16:12:17"/>
    <x v="0"/>
    <x v="3669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d v="2015-05-18T12:20:11"/>
    <d v="2015-05-31T23:00:00"/>
    <x v="0"/>
    <x v="367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d v="2014-06-30T15:04:27"/>
    <d v="2014-07-21T03:59:00"/>
    <x v="3"/>
    <x v="367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s v="plays"/>
    <d v="2014-08-27T22:43:04"/>
    <d v="2014-09-26T22:43:04"/>
    <x v="3"/>
    <x v="3672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d v="2014-10-02T07:04:57"/>
    <d v="2014-11-05T12:52:00"/>
    <x v="3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d v="2016-07-05T20:57:09"/>
    <d v="2016-09-03T20:57:09"/>
    <x v="2"/>
    <x v="3674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d v="2016-05-03T14:19:42"/>
    <d v="2016-05-15T23:00:00"/>
    <x v="2"/>
    <x v="3675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d v="2014-08-25T19:34:44"/>
    <d v="2014-09-12T19:34:44"/>
    <x v="3"/>
    <x v="3676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d v="2014-06-12T13:46:58"/>
    <d v="2014-07-03T03:59:00"/>
    <x v="3"/>
    <x v="3677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s v="plays"/>
    <d v="2015-04-26T12:44:58"/>
    <d v="2015-05-31T12:44:58"/>
    <x v="0"/>
    <x v="367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d v="2014-05-27T18:16:21"/>
    <d v="2014-07-01T04:59:00"/>
    <x v="3"/>
    <x v="3679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d v="2016-09-14T10:53:54"/>
    <d v="2016-10-05T10:53:54"/>
    <x v="2"/>
    <x v="368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d v="2016-01-05T15:38:10"/>
    <d v="2016-01-15T15:38:10"/>
    <x v="2"/>
    <x v="3681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d v="2014-05-13T16:26:58"/>
    <d v="2014-06-16T06:59:00"/>
    <x v="3"/>
    <x v="3682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d v="2016-09-20T02:48:16"/>
    <d v="2016-10-20T02:48:16"/>
    <x v="2"/>
    <x v="3683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d v="2015-08-03T04:19:46"/>
    <d v="2015-09-02T04:19:46"/>
    <x v="0"/>
    <x v="368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s v="plays"/>
    <d v="2014-04-24T14:14:19"/>
    <d v="2014-05-19T21:00:00"/>
    <x v="3"/>
    <x v="3685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s v="plays"/>
    <d v="2015-08-14T15:54:20"/>
    <d v="2015-08-29T03:59:00"/>
    <x v="0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d v="2014-05-28T05:14:15"/>
    <d v="2014-06-27T05:14:15"/>
    <x v="3"/>
    <x v="3687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s v="plays"/>
    <d v="2014-07-09T18:53:24"/>
    <d v="2014-08-08T18:53:24"/>
    <x v="3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d v="2015-05-23T19:50:39"/>
    <d v="2015-06-21T22:25:00"/>
    <x v="0"/>
    <x v="368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d v="2014-10-28T14:21:23"/>
    <d v="2014-11-27T15:21:23"/>
    <x v="3"/>
    <x v="3690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s v="plays"/>
    <d v="2015-01-16T16:48:49"/>
    <d v="2015-03-02T04:59:00"/>
    <x v="0"/>
    <x v="3691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d v="2014-09-09T23:09:39"/>
    <d v="2014-09-19T00:00:00"/>
    <x v="3"/>
    <x v="369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d v="2015-11-01T04:35:29"/>
    <d v="2015-11-30T22:30:00"/>
    <x v="0"/>
    <x v="3693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d v="2016-04-30T03:12:47"/>
    <d v="2016-06-06T02:00:00"/>
    <x v="2"/>
    <x v="3694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d v="2014-12-22T20:53:30"/>
    <d v="2015-01-11T20:53:30"/>
    <x v="3"/>
    <x v="3695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d v="2014-12-15T14:48:36"/>
    <d v="2015-02-13T14:48:36"/>
    <x v="3"/>
    <x v="369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d v="2016-04-19T11:10:48"/>
    <d v="2016-05-10T11:10:48"/>
    <x v="2"/>
    <x v="3697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d v="2016-02-01T19:21:27"/>
    <d v="2016-03-02T19:21:27"/>
    <x v="2"/>
    <x v="3698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d v="2014-09-15T14:26:56"/>
    <d v="2014-10-15T14:26:56"/>
    <x v="3"/>
    <x v="3699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d v="2014-08-31T14:03:20"/>
    <d v="2014-09-30T16:00:00"/>
    <x v="3"/>
    <x v="37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s v="plays"/>
    <d v="2015-05-05T12:59:53"/>
    <d v="2015-06-04T12:59:53"/>
    <x v="0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s v="plays"/>
    <d v="2016-06-03T12:54:44"/>
    <d v="2016-07-10T22:59:00"/>
    <x v="2"/>
    <x v="370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s v="plays"/>
    <d v="2016-07-05T12:06:28"/>
    <d v="2016-08-13T06:59:00"/>
    <x v="2"/>
    <x v="3703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d v="2016-04-01T16:33:14"/>
    <d v="2016-05-31T16:33:14"/>
    <x v="2"/>
    <x v="370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s v="plays"/>
    <d v="2014-06-02T13:01:54"/>
    <d v="2014-06-23T18:00:00"/>
    <x v="3"/>
    <x v="3705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s v="plays"/>
    <d v="2014-08-28T21:55:49"/>
    <d v="2014-09-12T21:55:49"/>
    <x v="3"/>
    <x v="3706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d v="2016-07-01T01:09:38"/>
    <d v="2016-07-22T05:26:00"/>
    <x v="2"/>
    <x v="370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d v="2014-06-20T03:24:46"/>
    <d v="2014-07-04T03:24:46"/>
    <x v="3"/>
    <x v="3708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d v="2014-05-26T16:59:06"/>
    <d v="2014-06-25T16:59:06"/>
    <x v="3"/>
    <x v="3709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d v="2015-03-09T13:49:48"/>
    <d v="2015-04-03T13:49:48"/>
    <x v="0"/>
    <x v="371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s v="plays"/>
    <d v="2014-05-20T17:22:53"/>
    <d v="2014-06-15T16:00:00"/>
    <x v="3"/>
    <x v="371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s v="plays"/>
    <d v="2015-05-10T04:07:47"/>
    <d v="2015-05-31T06:59:00"/>
    <x v="0"/>
    <x v="3712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s v="plays"/>
    <d v="2016-05-15T17:42:46"/>
    <d v="2016-06-04T17:42:46"/>
    <x v="2"/>
    <x v="3713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s v="plays"/>
    <d v="2015-04-24T13:21:07"/>
    <d v="2015-05-26T03:59:00"/>
    <x v="0"/>
    <x v="371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s v="plays"/>
    <d v="2015-02-01T23:53:39"/>
    <d v="2015-03-31T12:52:00"/>
    <x v="0"/>
    <x v="3715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d v="2015-12-22T21:18:29"/>
    <d v="2016-01-21T21:18:29"/>
    <x v="0"/>
    <x v="3716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d v="2015-04-08T20:47:29"/>
    <d v="2015-05-09T20:47:29"/>
    <x v="0"/>
    <x v="3717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d v="2015-01-28T17:11:15"/>
    <d v="2015-02-27T17:11:15"/>
    <x v="0"/>
    <x v="3718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d v="2015-05-23T17:31:06"/>
    <d v="2015-06-22T17:31:06"/>
    <x v="0"/>
    <x v="3719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d v="2015-06-10T23:50:06"/>
    <d v="2015-07-02T23:50:06"/>
    <x v="0"/>
    <x v="372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d v="2014-10-15T22:28:04"/>
    <d v="2014-11-05T23:28:04"/>
    <x v="3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s v="plays"/>
    <d v="2016-01-12T16:07:27"/>
    <d v="2016-02-11T22:59:00"/>
    <x v="2"/>
    <x v="372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d v="2014-10-31T18:04:22"/>
    <d v="2014-11-30T19:04:22"/>
    <x v="3"/>
    <x v="372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d v="2016-04-05T11:47:40"/>
    <d v="2016-05-04T23:00:00"/>
    <x v="2"/>
    <x v="3724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d v="2016-02-01T22:41:07"/>
    <d v="2016-02-18T21:30:00"/>
    <x v="2"/>
    <x v="3725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s v="plays"/>
    <d v="2016-04-02T03:22:51"/>
    <d v="2016-04-29T21:00:00"/>
    <x v="2"/>
    <x v="372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d v="2016-09-19T08:21:34"/>
    <d v="2016-10-20T04:55:00"/>
    <x v="2"/>
    <x v="3727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d v="2015-07-20T04:06:16"/>
    <d v="2015-08-19T04:06:16"/>
    <x v="0"/>
    <x v="3728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d v="2015-02-06T04:55:12"/>
    <d v="2015-03-23T03:55:12"/>
    <x v="0"/>
    <x v="3729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d v="2015-07-18T16:15:59"/>
    <d v="2015-08-17T16:15:59"/>
    <x v="0"/>
    <x v="37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d v="2014-12-10T18:04:06"/>
    <d v="2015-01-10T03:23:00"/>
    <x v="3"/>
    <x v="3731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d v="2014-11-25T16:15:33"/>
    <d v="2015-01-24T12:00:00"/>
    <x v="3"/>
    <x v="3732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d v="2015-04-09T00:35:08"/>
    <d v="2015-04-18T22:30:00"/>
    <x v="0"/>
    <x v="3733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s v="plays"/>
    <d v="2015-03-26T21:38:16"/>
    <d v="2015-05-25T21:38:16"/>
    <x v="0"/>
    <x v="3734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d v="2015-04-28T16:38:09"/>
    <d v="2015-05-28T16:38:09"/>
    <x v="0"/>
    <x v="3735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s v="plays"/>
    <d v="2015-02-13T17:04:53"/>
    <d v="2015-03-23T18:00:00"/>
    <x v="0"/>
    <x v="3736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d v="2015-10-20T16:35:03"/>
    <d v="2015-11-12T06:59:00"/>
    <x v="0"/>
    <x v="3737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d v="2014-06-23T22:31:45"/>
    <d v="2014-07-15T22:00:00"/>
    <x v="3"/>
    <x v="3738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d v="2016-06-27T10:47:48"/>
    <d v="2016-07-17T10:47:48"/>
    <x v="2"/>
    <x v="3739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d v="2014-07-13T02:09:15"/>
    <d v="2014-08-12T01:53:58"/>
    <x v="3"/>
    <x v="374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d v="2015-11-17T22:05:50"/>
    <d v="2015-12-17T22:05:50"/>
    <x v="0"/>
    <x v="374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d v="2014-08-07T05:09:04"/>
    <d v="2014-09-06T05:09:04"/>
    <x v="3"/>
    <x v="3742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d v="2014-06-03T17:02:44"/>
    <d v="2014-07-03T17:02:44"/>
    <x v="3"/>
    <x v="374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d v="2014-06-03T19:32:32"/>
    <d v="2014-07-05T03:59:00"/>
    <x v="3"/>
    <x v="3744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d v="2014-07-11T16:45:02"/>
    <d v="2014-08-10T16:45:02"/>
    <x v="3"/>
    <x v="3745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d v="2016-09-08T09:20:39"/>
    <d v="2016-10-08T09:20:39"/>
    <x v="2"/>
    <x v="3746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d v="2015-06-09T07:11:36"/>
    <d v="2015-07-05T22:59:00"/>
    <x v="0"/>
    <x v="3747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d v="2016-01-26T16:57:16"/>
    <d v="2016-02-16T05:59:00"/>
    <x v="2"/>
    <x v="3748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d v="2016-03-29T03:03:08"/>
    <d v="2016-04-29T03:59:00"/>
    <x v="2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s v="musical"/>
    <d v="2015-01-12T23:33:28"/>
    <d v="2015-02-10T07:59:00"/>
    <x v="0"/>
    <x v="375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d v="2016-02-03T00:51:13"/>
    <d v="2016-04-02T23:51:13"/>
    <x v="2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s v="musical"/>
    <d v="2016-09-06T19:15:35"/>
    <d v="2016-10-16T21:00:00"/>
    <x v="2"/>
    <x v="375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d v="2015-05-04T19:46:40"/>
    <d v="2015-06-03T00:00:00"/>
    <x v="0"/>
    <x v="375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d v="2014-06-18T21:08:57"/>
    <d v="2014-07-26T04:59:00"/>
    <x v="3"/>
    <x v="3754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d v="2016-03-16T20:48:27"/>
    <d v="2016-04-15T20:48:27"/>
    <x v="2"/>
    <x v="3755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d v="2014-05-12T19:33:18"/>
    <d v="2014-06-11T19:33:18"/>
    <x v="3"/>
    <x v="3756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d v="2014-11-11T20:25:15"/>
    <d v="2014-12-01T20:25:15"/>
    <x v="3"/>
    <x v="3757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s v="musical"/>
    <d v="2014-04-18T11:18:58"/>
    <d v="2014-05-19T05:00:00"/>
    <x v="3"/>
    <x v="3758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s v="musical"/>
    <d v="2015-06-27T02:35:53"/>
    <d v="2015-08-26T02:35:53"/>
    <x v="0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s v="musical"/>
    <d v="2014-04-10T12:36:26"/>
    <d v="2014-05-05T12:36:26"/>
    <x v="3"/>
    <x v="376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d v="2015-06-18T11:12:17"/>
    <d v="2015-08-10T23:00:00"/>
    <x v="0"/>
    <x v="376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d v="2015-07-08T19:31:29"/>
    <d v="2015-08-02T19:31:29"/>
    <x v="0"/>
    <x v="3762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d v="2015-03-02T18:00:26"/>
    <d v="2015-04-01T17:00:26"/>
    <x v="0"/>
    <x v="3763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d v="2016-05-09T20:13:52"/>
    <d v="2016-05-29T00:36:00"/>
    <x v="2"/>
    <x v="3764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d v="2014-06-30T18:38:02"/>
    <d v="2014-07-30T18:38:02"/>
    <x v="3"/>
    <x v="3765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s v="musical"/>
    <d v="2014-05-29T04:00:45"/>
    <d v="2014-07-03T04:00:45"/>
    <x v="3"/>
    <x v="3766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d v="2015-02-15T00:28:17"/>
    <d v="2015-03-01T04:59:00"/>
    <x v="0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d v="2014-05-13T17:28:10"/>
    <d v="2014-06-12T17:28:10"/>
    <x v="3"/>
    <x v="3768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d v="2016-03-16T14:21:19"/>
    <d v="2016-04-15T14:21:19"/>
    <x v="2"/>
    <x v="376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d v="2015-05-14T22:20:10"/>
    <d v="2015-06-13T22:20:10"/>
    <x v="0"/>
    <x v="377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d v="2016-05-03T20:34:12"/>
    <d v="2016-05-18T00:00:00"/>
    <x v="2"/>
    <x v="3771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d v="2016-11-08T14:48:26"/>
    <d v="2016-11-29T06:00:00"/>
    <x v="2"/>
    <x v="377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d v="2016-10-13T00:07:27"/>
    <d v="2016-11-15T02:08:00"/>
    <x v="2"/>
    <x v="3773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d v="2015-03-24T19:00:55"/>
    <d v="2015-04-09T19:00:55"/>
    <x v="0"/>
    <x v="3774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d v="2015-03-12T22:37:23"/>
    <d v="2015-04-09T04:00:00"/>
    <x v="0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d v="2014-06-24T08:49:38"/>
    <d v="2014-08-01T01:00:00"/>
    <x v="3"/>
    <x v="3776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d v="2014-09-05T02:40:21"/>
    <d v="2014-09-27T04:00:00"/>
    <x v="3"/>
    <x v="3777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d v="2014-12-16T19:39:40"/>
    <d v="2015-02-14T19:39:40"/>
    <x v="3"/>
    <x v="3778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d v="2016-02-25T17:39:00"/>
    <d v="2016-03-26T16:39:00"/>
    <x v="2"/>
    <x v="3779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d v="2015-06-11T05:16:25"/>
    <d v="2015-07-13T20:06:00"/>
    <x v="0"/>
    <x v="378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d v="2014-08-14T21:11:25"/>
    <d v="2014-09-08T21:11:25"/>
    <x v="3"/>
    <x v="378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d v="2016-06-25T20:41:37"/>
    <d v="2016-07-24T23:00:00"/>
    <x v="2"/>
    <x v="378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d v="2016-02-20T03:22:00"/>
    <d v="2016-03-15T16:00:00"/>
    <x v="2"/>
    <x v="3783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d v="2016-06-10T23:32:12"/>
    <d v="2016-07-10T23:32:12"/>
    <x v="2"/>
    <x v="3784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d v="2016-06-27T15:19:29"/>
    <d v="2016-08-02T10:03:00"/>
    <x v="2"/>
    <x v="3785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s v="musical"/>
    <d v="2016-04-27T00:54:35"/>
    <d v="2016-05-27T00:54:35"/>
    <x v="2"/>
    <x v="3786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d v="2015-06-12T12:50:06"/>
    <d v="2015-07-11T03:59:00"/>
    <x v="0"/>
    <x v="3787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s v="musical"/>
    <d v="2015-11-25T16:41:59"/>
    <d v="2015-12-23T16:18:00"/>
    <x v="0"/>
    <x v="3788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d v="2015-05-14T19:10:18"/>
    <d v="2015-06-15T19:10:18"/>
    <x v="0"/>
    <x v="3789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d v="2016-10-23T16:00:23"/>
    <d v="2016-11-22T17:00:23"/>
    <x v="2"/>
    <x v="3790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d v="2014-05-07T16:36:32"/>
    <d v="2014-07-06T16:36:32"/>
    <x v="3"/>
    <x v="3791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s v="musical"/>
    <d v="2015-06-15T10:43:42"/>
    <d v="2015-07-15T10:43:42"/>
    <x v="0"/>
    <x v="379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s v="musical"/>
    <d v="2014-11-25T22:32:09"/>
    <d v="2014-12-16T22:32:09"/>
    <x v="3"/>
    <x v="379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d v="2015-05-08T13:55:54"/>
    <d v="2015-06-07T13:55:54"/>
    <x v="0"/>
    <x v="379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d v="2015-07-16T10:28:10"/>
    <d v="2015-08-28T22:30:00"/>
    <x v="0"/>
    <x v="3795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d v="2016-11-15T00:42:36"/>
    <d v="2017-01-14T00:42:36"/>
    <x v="2"/>
    <x v="379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s v="musical"/>
    <d v="2015-03-21T21:09:25"/>
    <d v="2015-04-20T21:09:25"/>
    <x v="0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s v="musical"/>
    <d v="2014-07-11T17:20:48"/>
    <d v="2014-08-10T17:20:48"/>
    <x v="3"/>
    <x v="379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d v="2016-02-10T22:20:43"/>
    <d v="2016-03-11T22:20:43"/>
    <x v="2"/>
    <x v="3799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s v="musical"/>
    <d v="2014-12-09T17:41:23"/>
    <d v="2015-01-11T04:59:00"/>
    <x v="3"/>
    <x v="38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d v="2014-12-02T16:13:36"/>
    <d v="2015-01-02T16:13:36"/>
    <x v="3"/>
    <x v="3801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d v="2015-09-22T03:01:46"/>
    <d v="2015-10-22T03:01:46"/>
    <x v="0"/>
    <x v="3802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s v="musical"/>
    <d v="2016-02-03T23:19:28"/>
    <d v="2016-03-04T23:19:28"/>
    <x v="2"/>
    <x v="3803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d v="2016-06-06T00:13:44"/>
    <d v="2016-07-31T07:00:00"/>
    <x v="2"/>
    <x v="3804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d v="2014-07-29T21:17:20"/>
    <d v="2014-09-27T21:17:20"/>
    <x v="3"/>
    <x v="380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d v="2014-06-09T06:13:01"/>
    <d v="2014-06-29T06:13:01"/>
    <x v="3"/>
    <x v="3806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s v="musical"/>
    <d v="2015-03-27T21:48:59"/>
    <d v="2015-04-03T21:48:59"/>
    <x v="0"/>
    <x v="380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d v="2015-02-24T10:53:39"/>
    <d v="2015-04-25T09:53:39"/>
    <x v="0"/>
    <x v="3808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d v="2014-06-10T12:38:27"/>
    <d v="2014-07-30T23:00:00"/>
    <x v="3"/>
    <x v="3809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d v="2015-02-19T20:22:38"/>
    <d v="2015-03-21T19:22:38"/>
    <x v="0"/>
    <x v="38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d v="2016-04-27T15:02:53"/>
    <d v="2016-05-31T11:00:00"/>
    <x v="2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d v="2015-04-15T18:01:48"/>
    <d v="2015-06-01T03:59:00"/>
    <x v="0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d v="2016-05-07T06:37:01"/>
    <d v="2016-06-14T21:43:00"/>
    <x v="2"/>
    <x v="3813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d v="2015-02-23T21:41:52"/>
    <d v="2015-04-01T03:59:00"/>
    <x v="0"/>
    <x v="3814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d v="2015-07-22T06:14:17"/>
    <d v="2015-08-20T23:00:00"/>
    <x v="0"/>
    <x v="3815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d v="2014-06-17T16:33:43"/>
    <d v="2014-07-17T16:33:43"/>
    <x v="3"/>
    <x v="381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d v="2015-10-07T16:43:36"/>
    <d v="2015-10-24T03:59:00"/>
    <x v="0"/>
    <x v="3817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d v="2015-02-10T20:13:02"/>
    <d v="2015-03-12T19:13:02"/>
    <x v="0"/>
    <x v="3818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d v="2015-06-29T05:01:44"/>
    <d v="2015-07-17T21:02:00"/>
    <x v="0"/>
    <x v="3819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d v="2015-06-05T15:38:37"/>
    <d v="2015-07-05T15:38:37"/>
    <x v="0"/>
    <x v="382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d v="2015-12-03T04:20:07"/>
    <d v="2016-01-04T04:20:07"/>
    <x v="0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s v="plays"/>
    <d v="2015-11-21T20:06:57"/>
    <d v="2016-01-19T22:59:00"/>
    <x v="0"/>
    <x v="3822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d v="2015-06-15T21:50:44"/>
    <d v="2015-07-20T03:59:00"/>
    <x v="0"/>
    <x v="382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d v="2016-07-20T15:01:43"/>
    <d v="2016-08-01T13:41:00"/>
    <x v="2"/>
    <x v="3824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d v="2015-05-27T01:40:14"/>
    <d v="2015-06-17T01:40:14"/>
    <x v="0"/>
    <x v="3825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d v="2015-04-07T10:09:54"/>
    <d v="2015-05-07T10:09:54"/>
    <x v="0"/>
    <x v="382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d v="2015-01-30T22:16:41"/>
    <d v="2015-03-27T00:00:00"/>
    <x v="0"/>
    <x v="3827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d v="2014-11-01T12:39:47"/>
    <d v="2014-12-31T13:39:47"/>
    <x v="3"/>
    <x v="3828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d v="2016-08-11T20:46:11"/>
    <d v="2016-08-31T20:46:11"/>
    <x v="2"/>
    <x v="3829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d v="2016-05-13T17:46:51"/>
    <d v="2016-05-27T17:46:51"/>
    <x v="2"/>
    <x v="383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s v="plays"/>
    <d v="2014-10-15T20:22:25"/>
    <d v="2014-11-05T21:22:25"/>
    <x v="3"/>
    <x v="383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s v="plays"/>
    <d v="2016-01-06T02:45:35"/>
    <d v="2016-02-20T02:45:35"/>
    <x v="2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d v="2014-11-20T20:56:12"/>
    <d v="2014-12-01T19:09:00"/>
    <x v="3"/>
    <x v="383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d v="2015-05-19T10:41:07"/>
    <d v="2015-06-18T10:41:07"/>
    <x v="0"/>
    <x v="383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d v="2016-03-31T22:36:48"/>
    <d v="2016-04-21T22:36:48"/>
    <x v="2"/>
    <x v="3835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d v="2016-07-02T22:14:12"/>
    <d v="2016-08-03T04:09:00"/>
    <x v="2"/>
    <x v="3836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d v="2015-05-28T18:22:38"/>
    <d v="2015-07-03T18:22:38"/>
    <x v="0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d v="2015-04-22T17:03:29"/>
    <d v="2015-05-22T17:03:29"/>
    <x v="0"/>
    <x v="3838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d v="2015-05-31T03:25:24"/>
    <d v="2015-07-30T03:25:24"/>
    <x v="0"/>
    <x v="3839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d v="2016-03-03T16:50:29"/>
    <d v="2016-03-28T15:50:29"/>
    <x v="2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d v="2014-05-21T18:51:27"/>
    <d v="2014-07-20T18:51:27"/>
    <x v="3"/>
    <x v="384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d v="2014-04-11T11:50:52"/>
    <d v="2014-05-11T11:50:52"/>
    <x v="3"/>
    <x v="384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d v="2014-05-07T01:44:24"/>
    <d v="2014-06-01T01:44:24"/>
    <x v="3"/>
    <x v="384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s v="plays"/>
    <d v="2014-05-07T14:48:54"/>
    <d v="2014-06-03T06:59:00"/>
    <x v="3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d v="2015-09-01T15:02:54"/>
    <d v="2015-10-01T15:02:54"/>
    <x v="0"/>
    <x v="3845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d v="2014-09-03T05:19:02"/>
    <d v="2014-10-04T06:59:00"/>
    <x v="3"/>
    <x v="384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d v="2015-06-04T05:23:11"/>
    <d v="2015-07-19T05:23:11"/>
    <x v="0"/>
    <x v="3847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d v="2015-09-18T19:36:29"/>
    <d v="2015-10-18T19:36:29"/>
    <x v="0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d v="2015-05-12T18:24:44"/>
    <d v="2015-06-11T18:24:44"/>
    <x v="0"/>
    <x v="3849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d v="2014-12-02T02:59:03"/>
    <d v="2015-01-01T02:59:03"/>
    <x v="3"/>
    <x v="385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d v="2015-06-17T10:32:59"/>
    <d v="2015-07-17T10:32:59"/>
    <x v="0"/>
    <x v="3851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d v="2015-03-02T04:34:36"/>
    <d v="2015-03-27T03:34:36"/>
    <x v="0"/>
    <x v="3852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d v="2014-07-28T20:09:38"/>
    <d v="2014-09-01T20:09:38"/>
    <x v="3"/>
    <x v="385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d v="2015-04-09T21:14:18"/>
    <d v="2015-05-09T21:14:18"/>
    <x v="0"/>
    <x v="385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d v="2015-02-24T23:17:51"/>
    <d v="2015-03-26T22:17:51"/>
    <x v="0"/>
    <x v="385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d v="2015-02-06T17:50:03"/>
    <d v="2015-03-08T16:50:03"/>
    <x v="0"/>
    <x v="385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d v="2014-07-09T17:41:30"/>
    <d v="2014-08-01T17:12:00"/>
    <x v="3"/>
    <x v="3857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d v="2015-05-04T10:20:44"/>
    <d v="2015-05-22T21:00:00"/>
    <x v="0"/>
    <x v="3858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d v="2014-05-30T21:26:47"/>
    <d v="2014-06-25T21:00:00"/>
    <x v="3"/>
    <x v="3859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d v="2014-07-13T15:51:50"/>
    <d v="2014-08-12T15:51:50"/>
    <x v="3"/>
    <x v="3860"/>
  </r>
  <r>
    <n v="3861"/>
    <x v="3856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d v="2014-10-02T14:09:37"/>
    <d v="2014-11-12T21:47:00"/>
    <x v="3"/>
    <x v="3861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d v="2016-08-29T06:15:56"/>
    <d v="2016-09-12T16:59:00"/>
    <x v="2"/>
    <x v="386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d v="2015-09-06T15:11:45"/>
    <d v="2015-11-05T16:11:45"/>
    <x v="0"/>
    <x v="3863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d v="2015-10-18T21:24:14"/>
    <d v="2015-11-17T22:24:14"/>
    <x v="0"/>
    <x v="386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d v="2014-07-21T15:38:18"/>
    <d v="2014-08-30T05:30:00"/>
    <x v="3"/>
    <x v="3865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s v="plays"/>
    <d v="2016-02-02T22:43:41"/>
    <d v="2016-03-23T03:29:00"/>
    <x v="2"/>
    <x v="3866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d v="2016-05-19T19:32:19"/>
    <d v="2016-06-18T19:32:19"/>
    <x v="2"/>
    <x v="3867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d v="2014-08-14T15:50:05"/>
    <d v="2014-09-08T15:50:05"/>
    <x v="3"/>
    <x v="3868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d v="2015-02-12T17:23:12"/>
    <d v="2015-03-14T03:11:00"/>
    <x v="0"/>
    <x v="3869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d v="2014-06-03T04:07:58"/>
    <d v="2014-07-03T04:07:58"/>
    <x v="3"/>
    <x v="387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s v="musical"/>
    <d v="2017-01-28T18:44:10"/>
    <d v="2017-03-29T17:44:10"/>
    <x v="1"/>
    <x v="387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d v="2015-06-25T03:29:56"/>
    <d v="2015-08-14T03:29:56"/>
    <x v="0"/>
    <x v="3872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d v="2015-09-08T16:42:15"/>
    <d v="2015-10-08T16:42:15"/>
    <x v="0"/>
    <x v="3873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d v="2015-01-03T00:23:42"/>
    <d v="2015-01-24T01:00:00"/>
    <x v="0"/>
    <x v="387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d v="2016-09-02T08:19:25"/>
    <d v="2016-09-03T10:00:00"/>
    <x v="2"/>
    <x v="387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s v="musical"/>
    <d v="2016-01-03T14:58:48"/>
    <d v="2016-02-02T14:58:48"/>
    <x v="2"/>
    <x v="38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s v="musical"/>
    <d v="2016-11-08T16:15:52"/>
    <d v="2016-12-08T16:15:52"/>
    <x v="2"/>
    <x v="3877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d v="2015-05-30T19:39:06"/>
    <d v="2015-06-30T03:59:00"/>
    <x v="0"/>
    <x v="3878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d v="2014-12-26T20:39:56"/>
    <d v="2015-01-25T20:39:56"/>
    <x v="3"/>
    <x v="387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s v="musical"/>
    <d v="2014-06-25T19:33:40"/>
    <d v="2014-07-30T23:00:00"/>
    <x v="3"/>
    <x v="388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d v="2017-01-21T00:26:39"/>
    <d v="2017-02-20T00:26:39"/>
    <x v="1"/>
    <x v="388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d v="2016-01-04T23:36:10"/>
    <d v="2016-01-31T23:03:00"/>
    <x v="2"/>
    <x v="388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d v="2014-08-03T14:27:49"/>
    <d v="2014-09-02T14:27:49"/>
    <x v="3"/>
    <x v="388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d v="2015-03-02T18:59:52"/>
    <d v="2015-03-27T17:59:52"/>
    <x v="0"/>
    <x v="388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d v="2016-04-09T22:49:51"/>
    <d v="2016-05-09T22:49:51"/>
    <x v="2"/>
    <x v="3885"/>
  </r>
  <r>
    <n v="3886"/>
    <x v="3881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d v="2014-11-11T05:28:22"/>
    <d v="2014-12-11T05:28:22"/>
    <x v="3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s v="musical"/>
    <d v="2015-03-16T20:35:29"/>
    <d v="2015-05-01T22:00:00"/>
    <x v="0"/>
    <x v="388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d v="2017-01-27T13:05:58"/>
    <d v="2017-02-26T13:05:58"/>
    <x v="1"/>
    <x v="388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s v="plays"/>
    <d v="2014-12-04T00:07:10"/>
    <d v="2015-01-04T23:26:00"/>
    <x v="3"/>
    <x v="388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d v="2015-06-16T18:12:24"/>
    <d v="2015-08-15T18:12:24"/>
    <x v="0"/>
    <x v="389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d v="2015-02-21T03:10:44"/>
    <d v="2015-03-23T04:59:00"/>
    <x v="0"/>
    <x v="389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d v="2014-08-16T15:39:17"/>
    <d v="2014-08-24T07:00:00"/>
    <x v="3"/>
    <x v="389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d v="2014-05-20T15:47:20"/>
    <d v="2014-07-01T06:00:00"/>
    <x v="3"/>
    <x v="389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s v="plays"/>
    <d v="2016-11-05T23:00:12"/>
    <d v="2016-12-06T04:59:00"/>
    <x v="2"/>
    <x v="389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d v="2015-01-28T06:00:18"/>
    <d v="2015-02-28T06:00:18"/>
    <x v="0"/>
    <x v="389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d v="2014-06-03T04:36:18"/>
    <d v="2014-06-17T04:36:18"/>
    <x v="3"/>
    <x v="389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s v="plays"/>
    <d v="2014-12-09T20:58:03"/>
    <d v="2015-01-08T20:58:03"/>
    <x v="3"/>
    <x v="389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d v="2015-07-08T11:34:30"/>
    <d v="2015-08-17T16:00:00"/>
    <x v="0"/>
    <x v="389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d v="2014-07-23T18:36:01"/>
    <d v="2014-08-12T18:36:01"/>
    <x v="3"/>
    <x v="389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d v="2015-05-12T02:13:11"/>
    <d v="2015-06-11T02:13:11"/>
    <x v="0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d v="2015-11-09T19:49:59"/>
    <d v="2015-12-19T19:49:59"/>
    <x v="0"/>
    <x v="390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d v="2016-10-20T11:14:02"/>
    <d v="2016-11-14T12:14:02"/>
    <x v="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d v="2015-07-01T00:16:05"/>
    <d v="2015-08-14T19:38:00"/>
    <x v="0"/>
    <x v="390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d v="2015-04-01T05:30:00"/>
    <d v="2015-04-15T05:04:00"/>
    <x v="0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d v="2015-04-30T14:58:23"/>
    <d v="2015-06-11T23:00:00"/>
    <x v="0"/>
    <x v="390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d v="2015-05-19T22:01:33"/>
    <d v="2015-06-26T13:25:00"/>
    <x v="0"/>
    <x v="390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s v="plays"/>
    <d v="2014-09-24T19:40:06"/>
    <d v="2014-10-26T20:08:00"/>
    <x v="3"/>
    <x v="390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s v="plays"/>
    <d v="2014-07-14T03:14:56"/>
    <d v="2014-07-29T03:14:56"/>
    <x v="3"/>
    <x v="390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s v="plays"/>
    <d v="2014-08-12T08:37:22"/>
    <d v="2014-09-11T08:37:22"/>
    <x v="3"/>
    <x v="390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d v="2015-08-08T18:09:57"/>
    <d v="2015-09-07T18:09:57"/>
    <x v="0"/>
    <x v="39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d v="2014-10-27T19:29:37"/>
    <d v="2014-11-26T20:29:37"/>
    <x v="3"/>
    <x v="391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d v="2015-02-24T06:28:50"/>
    <d v="2015-04-25T04:35:00"/>
    <x v="0"/>
    <x v="391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d v="2015-10-31T05:04:09"/>
    <d v="2015-11-30T06:04:09"/>
    <x v="0"/>
    <x v="391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d v="2015-04-20T19:39:16"/>
    <d v="2015-05-10T22:59:00"/>
    <x v="0"/>
    <x v="391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s v="plays"/>
    <d v="2016-05-02T23:38:29"/>
    <d v="2016-06-01T23:38:29"/>
    <x v="2"/>
    <x v="391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d v="2016-05-04T11:19:12"/>
    <d v="2016-06-03T11:19:12"/>
    <x v="2"/>
    <x v="391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d v="2014-08-12T12:39:21"/>
    <d v="2014-09-11T12:39:21"/>
    <x v="3"/>
    <x v="391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d v="2014-07-23T15:57:03"/>
    <d v="2014-08-04T16:00:00"/>
    <x v="3"/>
    <x v="391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s v="plays"/>
    <d v="2015-12-20T16:26:13"/>
    <d v="2016-01-18T00:00:00"/>
    <x v="0"/>
    <x v="391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d v="2016-10-14T09:17:40"/>
    <d v="2016-11-13T10:17:40"/>
    <x v="2"/>
    <x v="392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d v="2014-10-14T13:00:55"/>
    <d v="2014-10-26T18:00:00"/>
    <x v="3"/>
    <x v="392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d v="2015-01-16T18:26:50"/>
    <d v="2015-03-02T23:00:00"/>
    <x v="0"/>
    <x v="392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d v="2015-03-12T23:31:11"/>
    <d v="2015-04-09T23:31:11"/>
    <x v="0"/>
    <x v="392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d v="2014-05-27T23:02:02"/>
    <d v="2014-06-26T23:02:02"/>
    <x v="3"/>
    <x v="392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d v="2014-06-30T20:53:59"/>
    <d v="2014-07-30T20:53:59"/>
    <x v="3"/>
    <x v="392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d v="2014-11-27T02:02:28"/>
    <d v="2014-12-27T02:02:28"/>
    <x v="3"/>
    <x v="392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d v="2014-07-10T06:25:04"/>
    <d v="2014-08-09T06:25:04"/>
    <x v="3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s v="plays"/>
    <d v="2015-09-18T16:23:47"/>
    <d v="2015-10-16T04:59:00"/>
    <x v="0"/>
    <x v="392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d v="2016-08-19T19:51:05"/>
    <d v="2016-09-18T19:51:05"/>
    <x v="2"/>
    <x v="392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d v="2016-03-04T08:07:48"/>
    <d v="2016-04-01T06:00:00"/>
    <x v="2"/>
    <x v="393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d v="2015-08-12T03:38:27"/>
    <d v="2015-09-06T03:38:27"/>
    <x v="0"/>
    <x v="393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d v="2016-02-15T04:02:44"/>
    <d v="2016-03-16T03:02:44"/>
    <x v="2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d v="2016-06-17T23:14:22"/>
    <d v="2016-07-17T00:43:00"/>
    <x v="2"/>
    <x v="393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d v="2015-08-17T16:07:19"/>
    <d v="2015-10-01T13:00:00"/>
    <x v="0"/>
    <x v="393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d v="2015-08-05T15:45:46"/>
    <d v="2015-10-04T15:45:46"/>
    <x v="0"/>
    <x v="393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d v="2016-11-01T06:18:40"/>
    <d v="2016-12-01T07:18:40"/>
    <x v="2"/>
    <x v="393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s v="plays"/>
    <d v="2016-06-13T15:09:20"/>
    <d v="2016-07-11T15:09:20"/>
    <x v="2"/>
    <x v="393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d v="2015-05-27T21:44:14"/>
    <d v="2015-06-27T21:44:14"/>
    <x v="0"/>
    <x v="393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d v="2014-10-03T09:36:19"/>
    <d v="2014-10-07T04:30:00"/>
    <x v="3"/>
    <x v="393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d v="2014-11-18T11:49:11"/>
    <d v="2015-01-02T11:49:11"/>
    <x v="3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d v="2014-10-28T14:05:37"/>
    <d v="2014-11-25T01:00:00"/>
    <x v="3"/>
    <x v="394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d v="2015-04-17T21:41:54"/>
    <d v="2015-06-16T21:41:54"/>
    <x v="0"/>
    <x v="394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d v="2015-10-02T18:41:08"/>
    <d v="2015-11-02T16:50:00"/>
    <x v="0"/>
    <x v="394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d v="2015-07-28T15:54:35"/>
    <d v="2015-08-27T15:54:35"/>
    <x v="0"/>
    <x v="394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d v="2015-04-15T19:14:28"/>
    <d v="2015-05-15T19:14:28"/>
    <x v="0"/>
    <x v="394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d v="2015-01-27T20:00:22"/>
    <d v="2015-02-28T08:00:00"/>
    <x v="0"/>
    <x v="394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s v="plays"/>
    <d v="2016-09-02T03:25:44"/>
    <d v="2016-10-02T03:25:44"/>
    <x v="2"/>
    <x v="394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d v="2014-07-09T07:48:43"/>
    <d v="2014-09-07T07:48:43"/>
    <x v="3"/>
    <x v="394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s v="plays"/>
    <d v="2015-01-12T02:53:41"/>
    <d v="2015-02-11T02:53:41"/>
    <x v="0"/>
    <x v="394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d v="2016-03-10T16:51:20"/>
    <d v="2016-04-08T18:35:00"/>
    <x v="2"/>
    <x v="395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d v="2016-03-04T19:49:02"/>
    <d v="2016-05-03T18:49:02"/>
    <x v="2"/>
    <x v="395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d v="2015-08-27T18:58:10"/>
    <d v="2015-10-26T18:58:10"/>
    <x v="0"/>
    <x v="395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d v="2016-06-29T01:09:46"/>
    <d v="2016-07-29T23:29:00"/>
    <x v="2"/>
    <x v="395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d v="2014-05-15T15:37:44"/>
    <d v="2014-07-14T15:37:44"/>
    <x v="3"/>
    <x v="395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d v="2015-10-29T20:22:21"/>
    <d v="2015-11-28T21:22:21"/>
    <x v="0"/>
    <x v="395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d v="2016-03-28T22:22:07"/>
    <d v="2016-04-25T00:20:00"/>
    <x v="2"/>
    <x v="395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d v="2016-05-23T23:25:54"/>
    <d v="2016-07-08T23:25:54"/>
    <x v="2"/>
    <x v="395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d v="2014-06-26T22:48:32"/>
    <d v="2014-08-02T14:00:00"/>
    <x v="3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s v="plays"/>
    <d v="2014-08-29T18:55:56"/>
    <d v="2014-09-28T18:55:56"/>
    <x v="3"/>
    <x v="395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d v="2015-12-04T20:17:36"/>
    <d v="2016-01-03T20:17:36"/>
    <x v="0"/>
    <x v="396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d v="2014-04-16T21:23:30"/>
    <d v="2014-05-08T21:23:30"/>
    <x v="3"/>
    <x v="396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s v="plays"/>
    <d v="2015-11-03T14:54:54"/>
    <d v="2015-11-28T14:54:54"/>
    <x v="0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d v="2015-10-19T03:41:57"/>
    <d v="2015-11-18T04:41:57"/>
    <x v="0"/>
    <x v="396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d v="2015-02-18T17:19:46"/>
    <d v="2015-04-19T16:19:46"/>
    <x v="0"/>
    <x v="396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s v="plays"/>
    <d v="2016-02-14T05:39:40"/>
    <d v="2016-04-14T04:39:40"/>
    <x v="2"/>
    <x v="396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d v="2014-06-11T17:04:38"/>
    <d v="2014-07-24T02:59:00"/>
    <x v="3"/>
    <x v="396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d v="2017-02-04T06:58:27"/>
    <d v="2017-03-06T06:58:27"/>
    <x v="1"/>
    <x v="396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d v="2016-03-23T19:34:33"/>
    <d v="2016-05-22T19:34:33"/>
    <x v="2"/>
    <x v="396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d v="2016-08-19T20:30:46"/>
    <d v="2016-08-29T03:55:00"/>
    <x v="2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d v="2016-03-18T20:43:31"/>
    <d v="2016-04-17T20:43:31"/>
    <x v="2"/>
    <x v="397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s v="plays"/>
    <d v="2014-06-21T12:52:06"/>
    <d v="2014-07-21T12:52:06"/>
    <x v="3"/>
    <x v="397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s v="plays"/>
    <d v="2014-12-08T01:37:14"/>
    <d v="2015-02-06T01:37:14"/>
    <x v="3"/>
    <x v="397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s v="plays"/>
    <d v="2016-04-09T16:25:10"/>
    <d v="2016-05-09T04:00:00"/>
    <x v="2"/>
    <x v="397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d v="2016-05-03T13:07:28"/>
    <d v="2016-06-02T13:07:28"/>
    <x v="2"/>
    <x v="397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d v="2016-06-13T20:48:18"/>
    <d v="2016-07-13T20:48:18"/>
    <x v="2"/>
    <x v="397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d v="2014-07-10T20:36:01"/>
    <d v="2014-08-01T07:00:00"/>
    <x v="3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s v="plays"/>
    <d v="2016-06-22T18:55:32"/>
    <d v="2016-07-22T18:55:32"/>
    <x v="2"/>
    <x v="397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d v="2014-12-02T15:25:53"/>
    <d v="2015-01-31T15:25:53"/>
    <x v="3"/>
    <x v="397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d v="2015-03-06T21:40:57"/>
    <d v="2015-03-29T20:00:00"/>
    <x v="0"/>
    <x v="397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d v="2014-06-05T14:22:27"/>
    <d v="2014-07-05T14:22:27"/>
    <x v="3"/>
    <x v="398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d v="2016-05-18T04:19:09"/>
    <d v="2016-07-17T04:19:09"/>
    <x v="2"/>
    <x v="398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d v="2015-05-08T19:26:20"/>
    <d v="2015-07-07T19:26:20"/>
    <x v="0"/>
    <x v="398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d v="2014-04-18T20:52:36"/>
    <d v="2014-05-20T06:59:00"/>
    <x v="3"/>
    <x v="398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s v="plays"/>
    <d v="2014-10-08T23:07:24"/>
    <d v="2014-11-08T00:00:00"/>
    <x v="3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d v="2016-01-30T16:58:40"/>
    <d v="2016-02-20T21:05:00"/>
    <x v="2"/>
    <x v="398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d v="2016-04-07T13:09:54"/>
    <d v="2016-05-06T13:04:00"/>
    <x v="2"/>
    <x v="398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d v="2014-05-06T22:11:30"/>
    <d v="2014-05-16T22:11:30"/>
    <x v="3"/>
    <x v="398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d v="2015-08-14T01:56:53"/>
    <d v="2015-08-29T01:56:53"/>
    <x v="0"/>
    <x v="398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d v="2015-10-09T17:59:41"/>
    <d v="2015-11-08T18:59:41"/>
    <x v="0"/>
    <x v="398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d v="2016-02-01T16:08:13"/>
    <d v="2016-03-02T16:08:13"/>
    <x v="2"/>
    <x v="399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d v="2015-05-01T15:28:02"/>
    <d v="2015-05-31T15:28:02"/>
    <x v="0"/>
    <x v="399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d v="2015-10-12T22:34:19"/>
    <d v="2015-12-11T23:34:19"/>
    <x v="0"/>
    <x v="399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d v="2015-04-13T20:45:12"/>
    <d v="2015-05-13T20:45:12"/>
    <x v="0"/>
    <x v="399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d v="2014-06-19T09:21:30"/>
    <d v="2014-07-19T09:21:30"/>
    <x v="3"/>
    <x v="399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d v="2015-01-15T16:24:37"/>
    <d v="2015-02-14T11:27:00"/>
    <x v="0"/>
    <x v="399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d v="2014-11-07T06:24:24"/>
    <d v="2014-11-20T16:04:00"/>
    <x v="3"/>
    <x v="399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d v="2015-03-06T09:23:41"/>
    <d v="2015-04-05T08:23:41"/>
    <x v="0"/>
    <x v="399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s v="plays"/>
    <d v="2015-02-26T23:07:06"/>
    <d v="2015-03-28T22:07:06"/>
    <x v="0"/>
    <x v="399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d v="2014-07-22T19:53:18"/>
    <d v="2014-08-31T19:51:49"/>
    <x v="3"/>
    <x v="399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d v="2016-03-08T15:29:18"/>
    <d v="2016-05-07T14:29:18"/>
    <x v="2"/>
    <x v="400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d v="2017-02-09T23:08:28"/>
    <d v="2017-03-01T19:00:00"/>
    <x v="1"/>
    <x v="400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s v="plays"/>
    <d v="2014-08-28T01:02:41"/>
    <d v="2014-09-27T01:02:41"/>
    <x v="3"/>
    <x v="4002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d v="2015-01-16T14:05:47"/>
    <d v="2015-02-15T14:05:47"/>
    <x v="0"/>
    <x v="4003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d v="2014-09-08T03:54:17"/>
    <d v="2014-10-08T03:54:17"/>
    <x v="3"/>
    <x v="4004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s v="plays"/>
    <d v="2014-08-21T19:23:05"/>
    <d v="2014-10-20T19:23:05"/>
    <x v="3"/>
    <x v="40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d v="2016-01-22T18:33:07"/>
    <d v="2016-02-16T18:33:07"/>
    <x v="2"/>
    <x v="4006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d v="2014-07-28T18:33:01"/>
    <d v="2014-08-26T16:28:00"/>
    <x v="3"/>
    <x v="4007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d v="2015-06-22T23:08:27"/>
    <d v="2015-07-22T23:08:27"/>
    <x v="0"/>
    <x v="4008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d v="2014-07-31T16:49:20"/>
    <d v="2014-09-09T16:49:20"/>
    <x v="3"/>
    <x v="4009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d v="2014-10-09T18:29:26"/>
    <d v="2014-10-26T18:29:26"/>
    <x v="3"/>
    <x v="40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d v="2014-12-29T13:04:38"/>
    <d v="2015-01-28T13:04:38"/>
    <x v="3"/>
    <x v="401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d v="2015-04-02T13:04:09"/>
    <d v="2015-05-02T13:04:09"/>
    <x v="0"/>
    <x v="4012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d v="2015-01-17T07:13:43"/>
    <d v="2015-02-16T07:13:43"/>
    <x v="0"/>
    <x v="40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d v="2016-02-19T05:54:29"/>
    <d v="2016-03-05T05:54:29"/>
    <x v="2"/>
    <x v="4014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s v="plays"/>
    <d v="2015-06-19T18:44:23"/>
    <d v="2015-07-19T18:44:23"/>
    <x v="0"/>
    <x v="4015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d v="2014-08-18T20:56:40"/>
    <d v="2014-09-17T20:56:40"/>
    <x v="3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d v="2014-08-05T16:07:54"/>
    <d v="2014-09-04T16:07:54"/>
    <x v="3"/>
    <x v="4017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s v="plays"/>
    <d v="2016-09-07T21:51:48"/>
    <d v="2016-10-07T21:51:48"/>
    <x v="2"/>
    <x v="401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s v="plays"/>
    <d v="2016-02-17T16:13:16"/>
    <d v="2016-04-15T16:28:00"/>
    <x v="2"/>
    <x v="4019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s v="plays"/>
    <d v="2015-02-22T04:34:59"/>
    <d v="2015-03-24T03:34:59"/>
    <x v="0"/>
    <x v="402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d v="2014-08-27T21:52:38"/>
    <d v="2014-10-26T21:52:38"/>
    <x v="3"/>
    <x v="4021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s v="plays"/>
    <d v="2014-12-17T14:01:07"/>
    <d v="2015-02-01T02:54:00"/>
    <x v="3"/>
    <x v="4022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d v="2016-02-08T23:59:23"/>
    <d v="2016-03-24T22:59:23"/>
    <x v="2"/>
    <x v="40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d v="2015-08-01T16:04:57"/>
    <d v="2015-08-31T16:04:57"/>
    <x v="0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d v="2015-05-27T05:42:16"/>
    <d v="2015-07-26T05:42:16"/>
    <x v="0"/>
    <x v="4025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d v="2015-10-05T15:43:59"/>
    <d v="2015-12-04T16:43:59"/>
    <x v="0"/>
    <x v="402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d v="2017-02-02T23:18:01"/>
    <d v="2017-02-23T01:00:00"/>
    <x v="1"/>
    <x v="4027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s v="plays"/>
    <d v="2014-05-06T22:31:40"/>
    <d v="2014-06-05T22:31:40"/>
    <x v="3"/>
    <x v="4028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d v="2015-11-14T00:36:10"/>
    <d v="2015-12-14T00:36:10"/>
    <x v="0"/>
    <x v="4029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d v="2016-01-05T15:43:19"/>
    <d v="2016-02-03T18:49:00"/>
    <x v="2"/>
    <x v="403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d v="2014-10-29T14:02:44"/>
    <d v="2014-12-18T15:02:44"/>
    <x v="3"/>
    <x v="403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d v="2015-10-16T19:25:16"/>
    <d v="2015-12-15T20:25:16"/>
    <x v="0"/>
    <x v="4032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d v="2016-09-01T06:27:04"/>
    <d v="2016-10-02T09:00:00"/>
    <x v="2"/>
    <x v="403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s v="plays"/>
    <d v="2015-03-04T22:44:10"/>
    <d v="2015-04-03T21:44:10"/>
    <x v="0"/>
    <x v="4034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d v="2014-09-21T21:11:27"/>
    <d v="2014-10-21T21:11:27"/>
    <x v="3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d v="2014-06-14T22:29:24"/>
    <d v="2014-07-01T22:30:00"/>
    <x v="3"/>
    <x v="403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d v="2016-05-07T01:41:55"/>
    <d v="2016-05-24T14:25:00"/>
    <x v="2"/>
    <x v="4037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d v="2014-08-18T19:10:10"/>
    <d v="2014-10-17T19:10:10"/>
    <x v="3"/>
    <x v="4038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d v="2015-10-28T16:06:07"/>
    <d v="2015-12-01T05:59:00"/>
    <x v="0"/>
    <x v="4039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d v="2015-05-20T05:33:24"/>
    <d v="2015-07-18T03:00:00"/>
    <x v="0"/>
    <x v="404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d v="2016-07-08T11:22:34"/>
    <d v="2016-09-06T11:22:34"/>
    <x v="2"/>
    <x v="4041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d v="2014-12-22T02:01:04"/>
    <d v="2015-01-20T19:16:00"/>
    <x v="3"/>
    <x v="4042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d v="2014-11-05T22:58:45"/>
    <d v="2014-11-20T22:58:45"/>
    <x v="3"/>
    <x v="404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d v="2015-03-11T05:16:22"/>
    <d v="2015-04-10T05:00:00"/>
    <x v="0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d v="2014-07-22T04:49:49"/>
    <d v="2014-08-21T04:49:49"/>
    <x v="3"/>
    <x v="4045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d v="2014-09-22T15:36:50"/>
    <d v="2014-10-22T15:36:50"/>
    <x v="3"/>
    <x v="4046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s v="plays"/>
    <d v="2014-12-18T00:32:23"/>
    <d v="2015-01-11T01:00:00"/>
    <x v="3"/>
    <x v="404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d v="2016-03-07T12:13:07"/>
    <d v="2016-04-11T11:13:07"/>
    <x v="2"/>
    <x v="4048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d v="2015-06-14T23:00:15"/>
    <d v="2015-07-14T23:00:15"/>
    <x v="0"/>
    <x v="4049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d v="2014-09-23T15:16:31"/>
    <d v="2014-10-23T15:16:31"/>
    <x v="3"/>
    <x v="405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d v="2014-05-02T19:26:37"/>
    <d v="2014-05-09T06:53:00"/>
    <x v="3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s v="plays"/>
    <d v="2014-08-14T21:05:16"/>
    <d v="2014-10-13T21:05:16"/>
    <x v="3"/>
    <x v="405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d v="2014-10-16T16:33:48"/>
    <d v="2014-11-15T20:00:00"/>
    <x v="3"/>
    <x v="405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d v="2016-08-31T20:11:25"/>
    <d v="2016-10-01T04:00:00"/>
    <x v="2"/>
    <x v="4054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d v="2014-05-20T15:33:51"/>
    <d v="2014-06-19T15:33:51"/>
    <x v="3"/>
    <x v="4055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d v="2016-06-13T22:23:59"/>
    <d v="2016-07-03T19:59:00"/>
    <x v="2"/>
    <x v="405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d v="2015-11-02T23:14:40"/>
    <d v="2015-11-25T23:00:00"/>
    <x v="0"/>
    <x v="4057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d v="2016-03-17T01:27:24"/>
    <d v="2016-04-01T03:59:00"/>
    <x v="2"/>
    <x v="405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d v="2014-08-15T15:22:32"/>
    <d v="2014-09-16T03:00:00"/>
    <x v="3"/>
    <x v="4059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d v="2014-05-20T16:40:56"/>
    <d v="2014-06-23T16:00:00"/>
    <x v="3"/>
    <x v="406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d v="2016-02-21T03:23:43"/>
    <d v="2016-04-21T02:23:43"/>
    <x v="2"/>
    <x v="406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d v="2016-06-02T17:44:28"/>
    <d v="2016-07-02T17:44:28"/>
    <x v="2"/>
    <x v="406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d v="2014-05-28T16:21:24"/>
    <d v="2014-06-27T16:21:24"/>
    <x v="3"/>
    <x v="406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d v="2015-03-30T14:07:06"/>
    <d v="2015-04-29T14:07:06"/>
    <x v="0"/>
    <x v="4064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d v="2014-07-13T22:50:11"/>
    <d v="2014-08-12T22:50:11"/>
    <x v="3"/>
    <x v="406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s v="plays"/>
    <d v="2016-04-19T00:56:28"/>
    <d v="2016-05-19T00:56:28"/>
    <x v="2"/>
    <x v="406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d v="2015-08-19T02:49:10"/>
    <d v="2015-09-28T02:49:10"/>
    <x v="0"/>
    <x v="4067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d v="2016-12-14T23:07:35"/>
    <d v="2017-01-13T23:05:00"/>
    <x v="2"/>
    <x v="4068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d v="2015-01-18T15:52:36"/>
    <d v="2015-02-28T12:00:00"/>
    <x v="0"/>
    <x v="4069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d v="2015-01-27T16:00:20"/>
    <d v="2015-03-01T03:00:00"/>
    <x v="0"/>
    <x v="407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d v="2016-11-26T19:18:51"/>
    <d v="2016-12-26T19:18:51"/>
    <x v="2"/>
    <x v="407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d v="2014-06-22T18:35:11"/>
    <d v="2014-08-21T18:35:11"/>
    <x v="3"/>
    <x v="407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d v="2015-03-15T08:17:06"/>
    <d v="2015-05-09T04:00:00"/>
    <x v="0"/>
    <x v="4073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d v="2015-10-06T13:16:15"/>
    <d v="2015-11-05T14:16:15"/>
    <x v="0"/>
    <x v="407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s v="plays"/>
    <d v="2014-05-20T01:06:09"/>
    <d v="2014-06-30T17:28:00"/>
    <x v="3"/>
    <x v="4075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d v="2014-09-23T19:05:49"/>
    <d v="2014-10-21T19:51:00"/>
    <x v="3"/>
    <x v="407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d v="2016-11-21T17:03:14"/>
    <d v="2016-12-21T17:03:14"/>
    <x v="2"/>
    <x v="4077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d v="2016-12-28T18:54:02"/>
    <d v="2017-01-27T18:54:02"/>
    <x v="2"/>
    <x v="4078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s v="plays"/>
    <d v="2016-05-20T22:32:01"/>
    <d v="2016-06-19T22:32:01"/>
    <x v="2"/>
    <x v="4079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d v="2016-05-21T16:45:16"/>
    <d v="2016-06-14T18:54:00"/>
    <x v="2"/>
    <x v="408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d v="2015-02-06T13:57:05"/>
    <d v="2015-03-08T12:57:05"/>
    <x v="0"/>
    <x v="408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d v="2015-10-30T04:32:33"/>
    <d v="2015-11-14T23:00:00"/>
    <x v="0"/>
    <x v="4082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d v="2015-12-15T18:16:56"/>
    <d v="2016-01-14T18:16:56"/>
    <x v="0"/>
    <x v="4083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s v="plays"/>
    <d v="2016-09-09T10:28:26"/>
    <d v="2016-10-09T10:28:26"/>
    <x v="2"/>
    <x v="4084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d v="2015-02-23T14:29:35"/>
    <d v="2015-03-24T03:59:00"/>
    <x v="0"/>
    <x v="408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d v="2015-10-27T22:34:59"/>
    <d v="2015-11-21T04:00:00"/>
    <x v="0"/>
    <x v="4086"/>
  </r>
  <r>
    <n v="4087"/>
    <x v="4080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d v="2016-06-17T17:49:46"/>
    <d v="2016-07-17T17:49:46"/>
    <x v="2"/>
    <x v="4087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d v="2014-12-17T14:42:04"/>
    <d v="2015-01-16T10:26:00"/>
    <x v="3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d v="2015-04-28T17:34:48"/>
    <d v="2015-05-31T17:35:00"/>
    <x v="0"/>
    <x v="4089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d v="2015-07-24T16:08:57"/>
    <d v="2015-08-07T15:00:00"/>
    <x v="0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d v="2014-12-17T12:09:11"/>
    <d v="2015-01-16T12:09:11"/>
    <x v="3"/>
    <x v="409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d v="2015-02-04T04:40:47"/>
    <d v="2015-04-05T03:40:47"/>
    <x v="0"/>
    <x v="4092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d v="2015-06-23T19:34:53"/>
    <d v="2015-08-22T19:34:53"/>
    <x v="0"/>
    <x v="409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d v="2014-09-08T02:05:00"/>
    <d v="2014-10-22T04:59:00"/>
    <x v="3"/>
    <x v="4094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s v="plays"/>
    <d v="2016-11-19T00:45:50"/>
    <d v="2016-12-19T00:45:50"/>
    <x v="2"/>
    <x v="4095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d v="2017-01-15T12:43:39"/>
    <d v="2017-02-28T08:51:00"/>
    <x v="1"/>
    <x v="409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d v="2015-12-06T19:47:17"/>
    <d v="2016-01-31T23:55:00"/>
    <x v="0"/>
    <x v="4097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d v="2016-05-05T17:19:57"/>
    <d v="2016-06-04T17:19:57"/>
    <x v="2"/>
    <x v="4098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d v="2016-07-19T20:24:33"/>
    <d v="2016-09-02T20:24:33"/>
    <x v="2"/>
    <x v="4099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d v="2014-10-15T02:59:50"/>
    <d v="2014-10-25T02:59:50"/>
    <x v="3"/>
    <x v="410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d v="2016-12-26T21:41:22"/>
    <d v="2017-01-25T21:41:22"/>
    <x v="2"/>
    <x v="4101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s v="plays"/>
    <d v="2016-04-15T20:21:13"/>
    <d v="2016-05-15T20:21:13"/>
    <x v="2"/>
    <x v="410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d v="2015-07-03T19:59:26"/>
    <d v="2015-08-26T18:32:00"/>
    <x v="0"/>
    <x v="410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d v="2016-09-27T06:40:34"/>
    <d v="2016-10-27T06:40:34"/>
    <x v="2"/>
    <x v="410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s v="plays"/>
    <d v="2016-11-23T00:15:09"/>
    <d v="2016-12-26T00:15:09"/>
    <x v="2"/>
    <x v="4105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d v="2015-02-18T01:11:06"/>
    <d v="2015-04-02T01:00:00"/>
    <x v="0"/>
    <x v="41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s v="plays"/>
    <d v="2014-09-01T22:00:01"/>
    <d v="2014-09-24T22:00:01"/>
    <x v="3"/>
    <x v="410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d v="2017-02-01T00:45:37"/>
    <d v="2017-03-03T05:00:00"/>
    <x v="1"/>
    <x v="4108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d v="2015-10-30T12:56:44"/>
    <d v="2015-11-29T13:56:44"/>
    <x v="0"/>
    <x v="4109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d v="2016-05-22T15:02:31"/>
    <d v="2016-07-21T15:02:31"/>
    <x v="2"/>
    <x v="41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d v="2015-01-25T03:15:40"/>
    <d v="2015-02-24T03:15:40"/>
    <x v="0"/>
    <x v="411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d v="2016-01-31T22:43:06"/>
    <d v="2016-02-28T00:00:00"/>
    <x v="2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d v="2015-12-20T13:45:23"/>
    <d v="2016-01-08T06:34:00"/>
    <x v="0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B1A1E-44D1-0549-921D-DD32D21C2BE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4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5FC9B-914F-C14A-B41F-79140EB9F58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10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F9D039-8DCD-FF49-9D6A-2EBC6C5650D9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5:F48" firstHeaderRow="1" firstDataRow="2" firstDataCol="1" rowPageCount="3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Page" numFmtId="2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14" hier="-1"/>
    <pageField fld="6" hier="-1"/>
  </pageFields>
  <dataFields count="1">
    <dataField name="Count of Category and Sub-Category" fld="13" subtotal="count" baseField="0" baseItem="0"/>
  </dataFields>
  <chartFormats count="26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6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023A7-37BF-5046-AED5-FBB4B59B3642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Month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sd="0" x="2"/>
        <item sd="0" x="3"/>
        <item sd="0" x="4"/>
        <item sd="0" x="5"/>
        <item sd="0" x="6"/>
        <item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03943-BC2E-B740-A6A4-8CE51A78FEF9}">
  <sheetPr codeName="Sheet7"/>
  <dimension ref="A3:C20"/>
  <sheetViews>
    <sheetView topLeftCell="A2" workbookViewId="0">
      <selection activeCell="D8" sqref="D8"/>
    </sheetView>
  </sheetViews>
  <sheetFormatPr baseColWidth="10" defaultRowHeight="15" x14ac:dyDescent="0.2"/>
  <cols>
    <col min="1" max="1" width="12.1640625" bestFit="1" customWidth="1"/>
    <col min="2" max="2" width="13.33203125" bestFit="1" customWidth="1"/>
  </cols>
  <sheetData>
    <row r="3" spans="1:3" x14ac:dyDescent="0.2">
      <c r="A3" s="10"/>
      <c r="B3" s="11"/>
      <c r="C3" s="12"/>
    </row>
    <row r="4" spans="1:3" x14ac:dyDescent="0.2">
      <c r="A4" s="13"/>
      <c r="B4" s="14"/>
      <c r="C4" s="15"/>
    </row>
    <row r="5" spans="1:3" x14ac:dyDescent="0.2">
      <c r="A5" s="13"/>
      <c r="B5" s="14"/>
      <c r="C5" s="15"/>
    </row>
    <row r="6" spans="1:3" x14ac:dyDescent="0.2">
      <c r="A6" s="13"/>
      <c r="B6" s="14"/>
      <c r="C6" s="15"/>
    </row>
    <row r="7" spans="1:3" x14ac:dyDescent="0.2">
      <c r="A7" s="13"/>
      <c r="B7" s="14"/>
      <c r="C7" s="15"/>
    </row>
    <row r="8" spans="1:3" x14ac:dyDescent="0.2">
      <c r="A8" s="13"/>
      <c r="B8" s="14"/>
      <c r="C8" s="15"/>
    </row>
    <row r="9" spans="1:3" x14ac:dyDescent="0.2">
      <c r="A9" s="13"/>
      <c r="B9" s="14"/>
      <c r="C9" s="15"/>
    </row>
    <row r="10" spans="1:3" x14ac:dyDescent="0.2">
      <c r="A10" s="13"/>
      <c r="B10" s="14"/>
      <c r="C10" s="15"/>
    </row>
    <row r="11" spans="1:3" x14ac:dyDescent="0.2">
      <c r="A11" s="13"/>
      <c r="B11" s="14"/>
      <c r="C11" s="15"/>
    </row>
    <row r="12" spans="1:3" x14ac:dyDescent="0.2">
      <c r="A12" s="13"/>
      <c r="B12" s="14"/>
      <c r="C12" s="15"/>
    </row>
    <row r="13" spans="1:3" x14ac:dyDescent="0.2">
      <c r="A13" s="13"/>
      <c r="B13" s="14"/>
      <c r="C13" s="15"/>
    </row>
    <row r="14" spans="1:3" x14ac:dyDescent="0.2">
      <c r="A14" s="13"/>
      <c r="B14" s="14"/>
      <c r="C14" s="15"/>
    </row>
    <row r="15" spans="1:3" x14ac:dyDescent="0.2">
      <c r="A15" s="13"/>
      <c r="B15" s="14"/>
      <c r="C15" s="15"/>
    </row>
    <row r="16" spans="1:3" x14ac:dyDescent="0.2">
      <c r="A16" s="13"/>
      <c r="B16" s="14"/>
      <c r="C16" s="15"/>
    </row>
    <row r="17" spans="1:3" x14ac:dyDescent="0.2">
      <c r="A17" s="13"/>
      <c r="B17" s="14"/>
      <c r="C17" s="15"/>
    </row>
    <row r="18" spans="1:3" x14ac:dyDescent="0.2">
      <c r="A18" s="13"/>
      <c r="B18" s="14"/>
      <c r="C18" s="15"/>
    </row>
    <row r="19" spans="1:3" x14ac:dyDescent="0.2">
      <c r="A19" s="13"/>
      <c r="B19" s="14"/>
      <c r="C19" s="15"/>
    </row>
    <row r="20" spans="1:3" x14ac:dyDescent="0.2">
      <c r="A20" s="16"/>
      <c r="B20" s="17"/>
      <c r="C20" s="1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opLeftCell="F1" zoomScaleNormal="80" workbookViewId="0">
      <selection activeCell="N2" sqref="N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83203125" style="7" customWidth="1"/>
    <col min="16" max="18" width="16" customWidth="1"/>
    <col min="19" max="20" width="27.332031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8342</v>
      </c>
      <c r="T1" s="1" t="s">
        <v>8343</v>
      </c>
      <c r="U1" s="1" t="s">
        <v>8346</v>
      </c>
      <c r="V1" s="1" t="s">
        <v>8345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tr">
        <f>TRIM(LEFT(N2, FIND("/",N2)-1))</f>
        <v>film &amp; video</v>
      </c>
      <c r="R2" s="9" t="str">
        <f>TRIM(RIGHT(N2, LEN(N2) - FIND("/",N2)))</f>
        <v>television</v>
      </c>
      <c r="S2" s="21">
        <f>(((J2/60)/60)/24)+DATE(1970,1,1)</f>
        <v>42177.007071759261</v>
      </c>
      <c r="T2" s="21">
        <f>(((I2/60)/60)/24)+DATE(1970,1,1)</f>
        <v>42208.125</v>
      </c>
      <c r="U2">
        <f>YEAR(S2)</f>
        <v>2015</v>
      </c>
      <c r="V2" s="22">
        <f>MONTH(S2)</f>
        <v>6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tr">
        <f t="shared" ref="Q3:Q66" si="2">TRIM(LEFT(N3, FIND("/",N3)-1))</f>
        <v>film &amp; video</v>
      </c>
      <c r="R3" s="9" t="str">
        <f t="shared" ref="R3:R66" si="3">TRIM(RIGHT(N3, LEN(N3) - FIND("/",N3)))</f>
        <v>television</v>
      </c>
      <c r="S3" s="21">
        <f t="shared" ref="S3:S66" si="4">(((J3/60)/60)/24)+DATE(1970,1,1)</f>
        <v>42766.600497685184</v>
      </c>
      <c r="T3" s="21">
        <f t="shared" ref="T3:T66" si="5">(((I3/60)/60)/24)+DATE(1970,1,1)</f>
        <v>42796.600497685184</v>
      </c>
      <c r="U3">
        <f t="shared" ref="U3:U66" si="6">YEAR(S3)</f>
        <v>2017</v>
      </c>
      <c r="V3" s="22">
        <f t="shared" ref="V3:V66" si="7">MONTH(S3)</f>
        <v>1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s="9" t="str">
        <f t="shared" si="3"/>
        <v>television</v>
      </c>
      <c r="S4" s="21">
        <f t="shared" si="4"/>
        <v>42405.702349537038</v>
      </c>
      <c r="T4" s="21">
        <f t="shared" si="5"/>
        <v>42415.702349537038</v>
      </c>
      <c r="U4">
        <f t="shared" si="6"/>
        <v>2016</v>
      </c>
      <c r="V4" s="22">
        <f t="shared" si="7"/>
        <v>2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s="9" t="str">
        <f t="shared" si="3"/>
        <v>television</v>
      </c>
      <c r="S5" s="21">
        <f t="shared" si="4"/>
        <v>41828.515127314815</v>
      </c>
      <c r="T5" s="21">
        <f t="shared" si="5"/>
        <v>41858.515127314815</v>
      </c>
      <c r="U5">
        <f t="shared" si="6"/>
        <v>2014</v>
      </c>
      <c r="V5" s="22">
        <f t="shared" si="7"/>
        <v>7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s="9" t="str">
        <f t="shared" si="3"/>
        <v>television</v>
      </c>
      <c r="S6" s="21">
        <f t="shared" si="4"/>
        <v>42327.834247685183</v>
      </c>
      <c r="T6" s="21">
        <f t="shared" si="5"/>
        <v>42357.834247685183</v>
      </c>
      <c r="U6">
        <f t="shared" si="6"/>
        <v>2015</v>
      </c>
      <c r="V6" s="22">
        <f t="shared" si="7"/>
        <v>11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s="9" t="str">
        <f t="shared" si="3"/>
        <v>television</v>
      </c>
      <c r="S7" s="21">
        <f t="shared" si="4"/>
        <v>42563.932951388888</v>
      </c>
      <c r="T7" s="21">
        <f t="shared" si="5"/>
        <v>42580.232638888891</v>
      </c>
      <c r="U7">
        <f t="shared" si="6"/>
        <v>2016</v>
      </c>
      <c r="V7" s="22">
        <f t="shared" si="7"/>
        <v>7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s="9" t="str">
        <f t="shared" si="3"/>
        <v>television</v>
      </c>
      <c r="S8" s="21">
        <f t="shared" si="4"/>
        <v>41794.072337962964</v>
      </c>
      <c r="T8" s="21">
        <f t="shared" si="5"/>
        <v>41804.072337962964</v>
      </c>
      <c r="U8">
        <f t="shared" si="6"/>
        <v>2014</v>
      </c>
      <c r="V8" s="22">
        <f t="shared" si="7"/>
        <v>6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s="9" t="str">
        <f t="shared" si="3"/>
        <v>television</v>
      </c>
      <c r="S9" s="21">
        <f t="shared" si="4"/>
        <v>42516.047071759262</v>
      </c>
      <c r="T9" s="21">
        <f t="shared" si="5"/>
        <v>42556.047071759262</v>
      </c>
      <c r="U9">
        <f t="shared" si="6"/>
        <v>2016</v>
      </c>
      <c r="V9" s="22">
        <f t="shared" si="7"/>
        <v>5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s="9" t="str">
        <f t="shared" si="3"/>
        <v>television</v>
      </c>
      <c r="S10" s="21">
        <f t="shared" si="4"/>
        <v>42468.94458333333</v>
      </c>
      <c r="T10" s="21">
        <f t="shared" si="5"/>
        <v>42475.875</v>
      </c>
      <c r="U10">
        <f t="shared" si="6"/>
        <v>2016</v>
      </c>
      <c r="V10" s="22">
        <f t="shared" si="7"/>
        <v>4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s="9" t="str">
        <f t="shared" si="3"/>
        <v>television</v>
      </c>
      <c r="S11" s="21">
        <f t="shared" si="4"/>
        <v>42447.103518518517</v>
      </c>
      <c r="T11" s="21">
        <f t="shared" si="5"/>
        <v>42477.103518518517</v>
      </c>
      <c r="U11">
        <f t="shared" si="6"/>
        <v>2016</v>
      </c>
      <c r="V11" s="22">
        <f t="shared" si="7"/>
        <v>3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s="9" t="str">
        <f t="shared" si="3"/>
        <v>television</v>
      </c>
      <c r="S12" s="21">
        <f t="shared" si="4"/>
        <v>41780.068043981482</v>
      </c>
      <c r="T12" s="21">
        <f t="shared" si="5"/>
        <v>41815.068043981482</v>
      </c>
      <c r="U12">
        <f t="shared" si="6"/>
        <v>2014</v>
      </c>
      <c r="V12" s="22">
        <f t="shared" si="7"/>
        <v>5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s="9" t="str">
        <f t="shared" si="3"/>
        <v>television</v>
      </c>
      <c r="S13" s="21">
        <f t="shared" si="4"/>
        <v>42572.778495370367</v>
      </c>
      <c r="T13" s="21">
        <f t="shared" si="5"/>
        <v>42604.125</v>
      </c>
      <c r="U13">
        <f t="shared" si="6"/>
        <v>2016</v>
      </c>
      <c r="V13" s="22">
        <f t="shared" si="7"/>
        <v>7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s="9" t="str">
        <f t="shared" si="3"/>
        <v>television</v>
      </c>
      <c r="S14" s="21">
        <f t="shared" si="4"/>
        <v>41791.713252314818</v>
      </c>
      <c r="T14" s="21">
        <f t="shared" si="5"/>
        <v>41836.125</v>
      </c>
      <c r="U14">
        <f t="shared" si="6"/>
        <v>2014</v>
      </c>
      <c r="V14" s="22">
        <f t="shared" si="7"/>
        <v>6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s="9" t="str">
        <f t="shared" si="3"/>
        <v>television</v>
      </c>
      <c r="S15" s="21">
        <f t="shared" si="4"/>
        <v>42508.677187499998</v>
      </c>
      <c r="T15" s="21">
        <f t="shared" si="5"/>
        <v>42544.852083333331</v>
      </c>
      <c r="U15">
        <f t="shared" si="6"/>
        <v>2016</v>
      </c>
      <c r="V15" s="22">
        <f t="shared" si="7"/>
        <v>5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s="9" t="str">
        <f t="shared" si="3"/>
        <v>television</v>
      </c>
      <c r="S16" s="21">
        <f t="shared" si="4"/>
        <v>41808.02648148148</v>
      </c>
      <c r="T16" s="21">
        <f t="shared" si="5"/>
        <v>41833.582638888889</v>
      </c>
      <c r="U16">
        <f t="shared" si="6"/>
        <v>2014</v>
      </c>
      <c r="V16" s="22">
        <f t="shared" si="7"/>
        <v>6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s="9" t="str">
        <f t="shared" si="3"/>
        <v>television</v>
      </c>
      <c r="S17" s="21">
        <f t="shared" si="4"/>
        <v>42256.391875000001</v>
      </c>
      <c r="T17" s="21">
        <f t="shared" si="5"/>
        <v>42274.843055555553</v>
      </c>
      <c r="U17">
        <f t="shared" si="6"/>
        <v>2015</v>
      </c>
      <c r="V17" s="22">
        <f t="shared" si="7"/>
        <v>9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s="9" t="str">
        <f t="shared" si="3"/>
        <v>television</v>
      </c>
      <c r="S18" s="21">
        <f t="shared" si="4"/>
        <v>41760.796423611115</v>
      </c>
      <c r="T18" s="21">
        <f t="shared" si="5"/>
        <v>41806.229166666664</v>
      </c>
      <c r="U18">
        <f t="shared" si="6"/>
        <v>2014</v>
      </c>
      <c r="V18" s="22">
        <f t="shared" si="7"/>
        <v>5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s="9" t="str">
        <f t="shared" si="3"/>
        <v>television</v>
      </c>
      <c r="S19" s="21">
        <f t="shared" si="4"/>
        <v>41917.731736111113</v>
      </c>
      <c r="T19" s="21">
        <f t="shared" si="5"/>
        <v>41947.773402777777</v>
      </c>
      <c r="U19">
        <f t="shared" si="6"/>
        <v>2014</v>
      </c>
      <c r="V19" s="22">
        <f t="shared" si="7"/>
        <v>10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s="9" t="str">
        <f t="shared" si="3"/>
        <v>television</v>
      </c>
      <c r="S20" s="21">
        <f t="shared" si="4"/>
        <v>41869.542314814818</v>
      </c>
      <c r="T20" s="21">
        <f t="shared" si="5"/>
        <v>41899.542314814818</v>
      </c>
      <c r="U20">
        <f t="shared" si="6"/>
        <v>2014</v>
      </c>
      <c r="V20" s="22">
        <f t="shared" si="7"/>
        <v>8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s="9" t="str">
        <f t="shared" si="3"/>
        <v>television</v>
      </c>
      <c r="S21" s="21">
        <f t="shared" si="4"/>
        <v>42175.816365740742</v>
      </c>
      <c r="T21" s="21">
        <f t="shared" si="5"/>
        <v>42205.816365740742</v>
      </c>
      <c r="U21">
        <f t="shared" si="6"/>
        <v>2015</v>
      </c>
      <c r="V21" s="22">
        <f t="shared" si="7"/>
        <v>6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s="9" t="str">
        <f t="shared" si="3"/>
        <v>television</v>
      </c>
      <c r="S22" s="21">
        <f t="shared" si="4"/>
        <v>42200.758240740746</v>
      </c>
      <c r="T22" s="21">
        <f t="shared" si="5"/>
        <v>42260.758240740746</v>
      </c>
      <c r="U22">
        <f t="shared" si="6"/>
        <v>2015</v>
      </c>
      <c r="V22" s="22">
        <f t="shared" si="7"/>
        <v>7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s="9" t="str">
        <f t="shared" si="3"/>
        <v>television</v>
      </c>
      <c r="S23" s="21">
        <f t="shared" si="4"/>
        <v>41878.627187500002</v>
      </c>
      <c r="T23" s="21">
        <f t="shared" si="5"/>
        <v>41908.627187500002</v>
      </c>
      <c r="U23">
        <f t="shared" si="6"/>
        <v>2014</v>
      </c>
      <c r="V23" s="22">
        <f t="shared" si="7"/>
        <v>8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s="9" t="str">
        <f t="shared" si="3"/>
        <v>television</v>
      </c>
      <c r="S24" s="21">
        <f t="shared" si="4"/>
        <v>41989.91134259259</v>
      </c>
      <c r="T24" s="21">
        <f t="shared" si="5"/>
        <v>42005.332638888889</v>
      </c>
      <c r="U24">
        <f t="shared" si="6"/>
        <v>2014</v>
      </c>
      <c r="V24" s="22">
        <f t="shared" si="7"/>
        <v>12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s="9" t="str">
        <f t="shared" si="3"/>
        <v>television</v>
      </c>
      <c r="S25" s="21">
        <f t="shared" si="4"/>
        <v>42097.778946759259</v>
      </c>
      <c r="T25" s="21">
        <f t="shared" si="5"/>
        <v>42124.638888888891</v>
      </c>
      <c r="U25">
        <f t="shared" si="6"/>
        <v>2015</v>
      </c>
      <c r="V25" s="22">
        <f t="shared" si="7"/>
        <v>4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s="9" t="str">
        <f t="shared" si="3"/>
        <v>television</v>
      </c>
      <c r="S26" s="21">
        <f t="shared" si="4"/>
        <v>42229.820173611108</v>
      </c>
      <c r="T26" s="21">
        <f t="shared" si="5"/>
        <v>42262.818750000006</v>
      </c>
      <c r="U26">
        <f t="shared" si="6"/>
        <v>2015</v>
      </c>
      <c r="V26" s="22">
        <f t="shared" si="7"/>
        <v>8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s="9" t="str">
        <f t="shared" si="3"/>
        <v>television</v>
      </c>
      <c r="S27" s="21">
        <f t="shared" si="4"/>
        <v>42318.025011574078</v>
      </c>
      <c r="T27" s="21">
        <f t="shared" si="5"/>
        <v>42378.025011574078</v>
      </c>
      <c r="U27">
        <f t="shared" si="6"/>
        <v>2015</v>
      </c>
      <c r="V27" s="22">
        <f t="shared" si="7"/>
        <v>11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s="9" t="str">
        <f t="shared" si="3"/>
        <v>television</v>
      </c>
      <c r="S28" s="21">
        <f t="shared" si="4"/>
        <v>41828.515555555554</v>
      </c>
      <c r="T28" s="21">
        <f t="shared" si="5"/>
        <v>41868.515555555554</v>
      </c>
      <c r="U28">
        <f t="shared" si="6"/>
        <v>2014</v>
      </c>
      <c r="V28" s="22">
        <f t="shared" si="7"/>
        <v>7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s="9" t="str">
        <f t="shared" si="3"/>
        <v>television</v>
      </c>
      <c r="S29" s="21">
        <f t="shared" si="4"/>
        <v>41929.164733796293</v>
      </c>
      <c r="T29" s="21">
        <f t="shared" si="5"/>
        <v>41959.206400462965</v>
      </c>
      <c r="U29">
        <f t="shared" si="6"/>
        <v>2014</v>
      </c>
      <c r="V29" s="22">
        <f t="shared" si="7"/>
        <v>10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s="9" t="str">
        <f t="shared" si="3"/>
        <v>television</v>
      </c>
      <c r="S30" s="21">
        <f t="shared" si="4"/>
        <v>42324.96393518518</v>
      </c>
      <c r="T30" s="21">
        <f t="shared" si="5"/>
        <v>42354.96393518518</v>
      </c>
      <c r="U30">
        <f t="shared" si="6"/>
        <v>2015</v>
      </c>
      <c r="V30" s="22">
        <f t="shared" si="7"/>
        <v>11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s="9" t="str">
        <f t="shared" si="3"/>
        <v>television</v>
      </c>
      <c r="S31" s="21">
        <f t="shared" si="4"/>
        <v>41812.67324074074</v>
      </c>
      <c r="T31" s="21">
        <f t="shared" si="5"/>
        <v>41842.67324074074</v>
      </c>
      <c r="U31">
        <f t="shared" si="6"/>
        <v>2014</v>
      </c>
      <c r="V31" s="22">
        <f t="shared" si="7"/>
        <v>6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s="9" t="str">
        <f t="shared" si="3"/>
        <v>television</v>
      </c>
      <c r="S32" s="21">
        <f t="shared" si="4"/>
        <v>41842.292997685188</v>
      </c>
      <c r="T32" s="21">
        <f t="shared" si="5"/>
        <v>41872.292997685188</v>
      </c>
      <c r="U32">
        <f t="shared" si="6"/>
        <v>2014</v>
      </c>
      <c r="V32" s="22">
        <f t="shared" si="7"/>
        <v>7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s="9" t="str">
        <f t="shared" si="3"/>
        <v>television</v>
      </c>
      <c r="S33" s="21">
        <f t="shared" si="4"/>
        <v>42376.79206018518</v>
      </c>
      <c r="T33" s="21">
        <f t="shared" si="5"/>
        <v>42394.79206018518</v>
      </c>
      <c r="U33">
        <f t="shared" si="6"/>
        <v>2016</v>
      </c>
      <c r="V33" s="22">
        <f t="shared" si="7"/>
        <v>1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s="9" t="str">
        <f t="shared" si="3"/>
        <v>television</v>
      </c>
      <c r="S34" s="21">
        <f t="shared" si="4"/>
        <v>42461.627511574072</v>
      </c>
      <c r="T34" s="21">
        <f t="shared" si="5"/>
        <v>42503.165972222225</v>
      </c>
      <c r="U34">
        <f t="shared" si="6"/>
        <v>2016</v>
      </c>
      <c r="V34" s="22">
        <f t="shared" si="7"/>
        <v>4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s="9" t="str">
        <f t="shared" si="3"/>
        <v>television</v>
      </c>
      <c r="S35" s="21">
        <f t="shared" si="4"/>
        <v>42286.660891203705</v>
      </c>
      <c r="T35" s="21">
        <f t="shared" si="5"/>
        <v>42316.702557870376</v>
      </c>
      <c r="U35">
        <f t="shared" si="6"/>
        <v>2015</v>
      </c>
      <c r="V35" s="22">
        <f t="shared" si="7"/>
        <v>10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s="9" t="str">
        <f t="shared" si="3"/>
        <v>television</v>
      </c>
      <c r="S36" s="21">
        <f t="shared" si="4"/>
        <v>41841.321770833332</v>
      </c>
      <c r="T36" s="21">
        <f t="shared" si="5"/>
        <v>41856.321770833332</v>
      </c>
      <c r="U36">
        <f t="shared" si="6"/>
        <v>2014</v>
      </c>
      <c r="V36" s="22">
        <f t="shared" si="7"/>
        <v>7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s="9" t="str">
        <f t="shared" si="3"/>
        <v>television</v>
      </c>
      <c r="S37" s="21">
        <f t="shared" si="4"/>
        <v>42098.291828703703</v>
      </c>
      <c r="T37" s="21">
        <f t="shared" si="5"/>
        <v>42122</v>
      </c>
      <c r="U37">
        <f t="shared" si="6"/>
        <v>2015</v>
      </c>
      <c r="V37" s="22">
        <f t="shared" si="7"/>
        <v>4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s="9" t="str">
        <f t="shared" si="3"/>
        <v>television</v>
      </c>
      <c r="S38" s="21">
        <f t="shared" si="4"/>
        <v>42068.307002314818</v>
      </c>
      <c r="T38" s="21">
        <f t="shared" si="5"/>
        <v>42098.265335648146</v>
      </c>
      <c r="U38">
        <f t="shared" si="6"/>
        <v>2015</v>
      </c>
      <c r="V38" s="22">
        <f t="shared" si="7"/>
        <v>3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s="9" t="str">
        <f t="shared" si="3"/>
        <v>television</v>
      </c>
      <c r="S39" s="21">
        <f t="shared" si="4"/>
        <v>42032.693043981482</v>
      </c>
      <c r="T39" s="21">
        <f t="shared" si="5"/>
        <v>42062.693043981482</v>
      </c>
      <c r="U39">
        <f t="shared" si="6"/>
        <v>2015</v>
      </c>
      <c r="V39" s="22">
        <f t="shared" si="7"/>
        <v>1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s="9" t="str">
        <f t="shared" si="3"/>
        <v>television</v>
      </c>
      <c r="S40" s="21">
        <f t="shared" si="4"/>
        <v>41375.057222222218</v>
      </c>
      <c r="T40" s="21">
        <f t="shared" si="5"/>
        <v>41405.057222222218</v>
      </c>
      <c r="U40">
        <f t="shared" si="6"/>
        <v>2013</v>
      </c>
      <c r="V40" s="22">
        <f t="shared" si="7"/>
        <v>4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s="9" t="str">
        <f t="shared" si="3"/>
        <v>television</v>
      </c>
      <c r="S41" s="21">
        <f t="shared" si="4"/>
        <v>41754.047083333331</v>
      </c>
      <c r="T41" s="21">
        <f t="shared" si="5"/>
        <v>41784.957638888889</v>
      </c>
      <c r="U41">
        <f t="shared" si="6"/>
        <v>2014</v>
      </c>
      <c r="V41" s="22">
        <f t="shared" si="7"/>
        <v>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s="9" t="str">
        <f t="shared" si="3"/>
        <v>television</v>
      </c>
      <c r="S42" s="21">
        <f t="shared" si="4"/>
        <v>41789.21398148148</v>
      </c>
      <c r="T42" s="21">
        <f t="shared" si="5"/>
        <v>41809.166666666664</v>
      </c>
      <c r="U42">
        <f t="shared" si="6"/>
        <v>2014</v>
      </c>
      <c r="V42" s="22">
        <f t="shared" si="7"/>
        <v>5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s="9" t="str">
        <f t="shared" si="3"/>
        <v>television</v>
      </c>
      <c r="S43" s="21">
        <f t="shared" si="4"/>
        <v>41887.568912037037</v>
      </c>
      <c r="T43" s="21">
        <f t="shared" si="5"/>
        <v>41917.568912037037</v>
      </c>
      <c r="U43">
        <f t="shared" si="6"/>
        <v>2014</v>
      </c>
      <c r="V43" s="22">
        <f t="shared" si="7"/>
        <v>9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s="9" t="str">
        <f t="shared" si="3"/>
        <v>television</v>
      </c>
      <c r="S44" s="21">
        <f t="shared" si="4"/>
        <v>41971.639189814814</v>
      </c>
      <c r="T44" s="21">
        <f t="shared" si="5"/>
        <v>42001.639189814814</v>
      </c>
      <c r="U44">
        <f t="shared" si="6"/>
        <v>2014</v>
      </c>
      <c r="V44" s="22">
        <f t="shared" si="7"/>
        <v>11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s="9" t="str">
        <f t="shared" si="3"/>
        <v>television</v>
      </c>
      <c r="S45" s="21">
        <f t="shared" si="4"/>
        <v>41802.790347222224</v>
      </c>
      <c r="T45" s="21">
        <f t="shared" si="5"/>
        <v>41833</v>
      </c>
      <c r="U45">
        <f t="shared" si="6"/>
        <v>2014</v>
      </c>
      <c r="V45" s="22">
        <f t="shared" si="7"/>
        <v>6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s="9" t="str">
        <f t="shared" si="3"/>
        <v>television</v>
      </c>
      <c r="S46" s="21">
        <f t="shared" si="4"/>
        <v>41874.098807870374</v>
      </c>
      <c r="T46" s="21">
        <f t="shared" si="5"/>
        <v>41919.098807870374</v>
      </c>
      <c r="U46">
        <f t="shared" si="6"/>
        <v>2014</v>
      </c>
      <c r="V46" s="22">
        <f t="shared" si="7"/>
        <v>8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s="9" t="str">
        <f t="shared" si="3"/>
        <v>television</v>
      </c>
      <c r="S47" s="21">
        <f t="shared" si="4"/>
        <v>42457.623923611114</v>
      </c>
      <c r="T47" s="21">
        <f t="shared" si="5"/>
        <v>42487.623923611114</v>
      </c>
      <c r="U47">
        <f t="shared" si="6"/>
        <v>2016</v>
      </c>
      <c r="V47" s="22">
        <f t="shared" si="7"/>
        <v>3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s="9" t="str">
        <f t="shared" si="3"/>
        <v>television</v>
      </c>
      <c r="S48" s="21">
        <f t="shared" si="4"/>
        <v>42323.964976851858</v>
      </c>
      <c r="T48" s="21">
        <f t="shared" si="5"/>
        <v>42353.964976851858</v>
      </c>
      <c r="U48">
        <f t="shared" si="6"/>
        <v>2015</v>
      </c>
      <c r="V48" s="22">
        <f t="shared" si="7"/>
        <v>11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s="9" t="str">
        <f t="shared" si="3"/>
        <v>television</v>
      </c>
      <c r="S49" s="21">
        <f t="shared" si="4"/>
        <v>41932.819525462961</v>
      </c>
      <c r="T49" s="21">
        <f t="shared" si="5"/>
        <v>41992.861192129625</v>
      </c>
      <c r="U49">
        <f t="shared" si="6"/>
        <v>2014</v>
      </c>
      <c r="V49" s="22">
        <f t="shared" si="7"/>
        <v>10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s="9" t="str">
        <f t="shared" si="3"/>
        <v>television</v>
      </c>
      <c r="S50" s="21">
        <f t="shared" si="4"/>
        <v>42033.516898148147</v>
      </c>
      <c r="T50" s="21">
        <f t="shared" si="5"/>
        <v>42064.5</v>
      </c>
      <c r="U50">
        <f t="shared" si="6"/>
        <v>2015</v>
      </c>
      <c r="V50" s="22">
        <f t="shared" si="7"/>
        <v>1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s="9" t="str">
        <f t="shared" si="3"/>
        <v>television</v>
      </c>
      <c r="S51" s="21">
        <f t="shared" si="4"/>
        <v>42271.176446759258</v>
      </c>
      <c r="T51" s="21">
        <f t="shared" si="5"/>
        <v>42301.176446759258</v>
      </c>
      <c r="U51">
        <f t="shared" si="6"/>
        <v>2015</v>
      </c>
      <c r="V51" s="22">
        <f t="shared" si="7"/>
        <v>9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s="9" t="str">
        <f t="shared" si="3"/>
        <v>television</v>
      </c>
      <c r="S52" s="21">
        <f t="shared" si="4"/>
        <v>41995.752986111111</v>
      </c>
      <c r="T52" s="21">
        <f t="shared" si="5"/>
        <v>42034.708333333328</v>
      </c>
      <c r="U52">
        <f t="shared" si="6"/>
        <v>2014</v>
      </c>
      <c r="V52" s="22">
        <f t="shared" si="7"/>
        <v>12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s="9" t="str">
        <f t="shared" si="3"/>
        <v>television</v>
      </c>
      <c r="S53" s="21">
        <f t="shared" si="4"/>
        <v>42196.928668981483</v>
      </c>
      <c r="T53" s="21">
        <f t="shared" si="5"/>
        <v>42226.928668981483</v>
      </c>
      <c r="U53">
        <f t="shared" si="6"/>
        <v>2015</v>
      </c>
      <c r="V53" s="22">
        <f t="shared" si="7"/>
        <v>7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s="9" t="str">
        <f t="shared" si="3"/>
        <v>television</v>
      </c>
      <c r="S54" s="21">
        <f t="shared" si="4"/>
        <v>41807.701921296299</v>
      </c>
      <c r="T54" s="21">
        <f t="shared" si="5"/>
        <v>41837.701921296299</v>
      </c>
      <c r="U54">
        <f t="shared" si="6"/>
        <v>2014</v>
      </c>
      <c r="V54" s="22">
        <f t="shared" si="7"/>
        <v>6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s="9" t="str">
        <f t="shared" si="3"/>
        <v>television</v>
      </c>
      <c r="S55" s="21">
        <f t="shared" si="4"/>
        <v>41719.549131944441</v>
      </c>
      <c r="T55" s="21">
        <f t="shared" si="5"/>
        <v>41733.916666666664</v>
      </c>
      <c r="U55">
        <f t="shared" si="6"/>
        <v>2014</v>
      </c>
      <c r="V55" s="22">
        <f t="shared" si="7"/>
        <v>3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s="9" t="str">
        <f t="shared" si="3"/>
        <v>television</v>
      </c>
      <c r="S56" s="21">
        <f t="shared" si="4"/>
        <v>42333.713206018518</v>
      </c>
      <c r="T56" s="21">
        <f t="shared" si="5"/>
        <v>42363.713206018518</v>
      </c>
      <c r="U56">
        <f t="shared" si="6"/>
        <v>2015</v>
      </c>
      <c r="V56" s="22">
        <f t="shared" si="7"/>
        <v>11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s="9" t="str">
        <f t="shared" si="3"/>
        <v>television</v>
      </c>
      <c r="S57" s="21">
        <f t="shared" si="4"/>
        <v>42496.968935185185</v>
      </c>
      <c r="T57" s="21">
        <f t="shared" si="5"/>
        <v>42517.968935185185</v>
      </c>
      <c r="U57">
        <f t="shared" si="6"/>
        <v>2016</v>
      </c>
      <c r="V57" s="22">
        <f t="shared" si="7"/>
        <v>5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s="9" t="str">
        <f t="shared" si="3"/>
        <v>television</v>
      </c>
      <c r="S58" s="21">
        <f t="shared" si="4"/>
        <v>42149.548888888887</v>
      </c>
      <c r="T58" s="21">
        <f t="shared" si="5"/>
        <v>42163.666666666672</v>
      </c>
      <c r="U58">
        <f t="shared" si="6"/>
        <v>2015</v>
      </c>
      <c r="V58" s="22">
        <f t="shared" si="7"/>
        <v>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s="9" t="str">
        <f t="shared" si="3"/>
        <v>television</v>
      </c>
      <c r="S59" s="21">
        <f t="shared" si="4"/>
        <v>42089.83289351852</v>
      </c>
      <c r="T59" s="21">
        <f t="shared" si="5"/>
        <v>42119.83289351852</v>
      </c>
      <c r="U59">
        <f t="shared" si="6"/>
        <v>2015</v>
      </c>
      <c r="V59" s="22">
        <f t="shared" si="7"/>
        <v>3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s="9" t="str">
        <f t="shared" si="3"/>
        <v>television</v>
      </c>
      <c r="S60" s="21">
        <f t="shared" si="4"/>
        <v>41932.745046296295</v>
      </c>
      <c r="T60" s="21">
        <f t="shared" si="5"/>
        <v>41962.786712962959</v>
      </c>
      <c r="U60">
        <f t="shared" si="6"/>
        <v>2014</v>
      </c>
      <c r="V60" s="22">
        <f t="shared" si="7"/>
        <v>10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s="9" t="str">
        <f t="shared" si="3"/>
        <v>television</v>
      </c>
      <c r="S61" s="21">
        <f t="shared" si="4"/>
        <v>42230.23583333334</v>
      </c>
      <c r="T61" s="21">
        <f t="shared" si="5"/>
        <v>42261.875</v>
      </c>
      <c r="U61">
        <f t="shared" si="6"/>
        <v>2015</v>
      </c>
      <c r="V61" s="22">
        <f t="shared" si="7"/>
        <v>8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s="9" t="str">
        <f t="shared" si="3"/>
        <v>shorts</v>
      </c>
      <c r="S62" s="21">
        <f t="shared" si="4"/>
        <v>41701.901817129627</v>
      </c>
      <c r="T62" s="21">
        <f t="shared" si="5"/>
        <v>41721</v>
      </c>
      <c r="U62">
        <f t="shared" si="6"/>
        <v>2014</v>
      </c>
      <c r="V62" s="22">
        <f t="shared" si="7"/>
        <v>3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s="9" t="str">
        <f t="shared" si="3"/>
        <v>shorts</v>
      </c>
      <c r="S63" s="21">
        <f t="shared" si="4"/>
        <v>41409.814317129632</v>
      </c>
      <c r="T63" s="21">
        <f t="shared" si="5"/>
        <v>41431.814317129632</v>
      </c>
      <c r="U63">
        <f t="shared" si="6"/>
        <v>2013</v>
      </c>
      <c r="V63" s="22">
        <f t="shared" si="7"/>
        <v>5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s="9" t="str">
        <f t="shared" si="3"/>
        <v>shorts</v>
      </c>
      <c r="S64" s="21">
        <f t="shared" si="4"/>
        <v>41311.799513888887</v>
      </c>
      <c r="T64" s="21">
        <f t="shared" si="5"/>
        <v>41336.799513888887</v>
      </c>
      <c r="U64">
        <f t="shared" si="6"/>
        <v>2013</v>
      </c>
      <c r="V64" s="22">
        <f t="shared" si="7"/>
        <v>2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s="9" t="str">
        <f t="shared" si="3"/>
        <v>shorts</v>
      </c>
      <c r="S65" s="21">
        <f t="shared" si="4"/>
        <v>41612.912187499998</v>
      </c>
      <c r="T65" s="21">
        <f t="shared" si="5"/>
        <v>41636.207638888889</v>
      </c>
      <c r="U65">
        <f t="shared" si="6"/>
        <v>2013</v>
      </c>
      <c r="V65" s="22">
        <f t="shared" si="7"/>
        <v>12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s="9" t="str">
        <f t="shared" si="3"/>
        <v>shorts</v>
      </c>
      <c r="S66" s="21">
        <f t="shared" si="4"/>
        <v>41433.01829861111</v>
      </c>
      <c r="T66" s="21">
        <f t="shared" si="5"/>
        <v>41463.01829861111</v>
      </c>
      <c r="U66">
        <f t="shared" si="6"/>
        <v>2013</v>
      </c>
      <c r="V66" s="22">
        <f t="shared" si="7"/>
        <v>6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E67/D67*100</f>
        <v>107.52857142857141</v>
      </c>
      <c r="P67" s="8">
        <f t="shared" ref="P67:P130" si="9">E67/L67</f>
        <v>132.05263157894737</v>
      </c>
      <c r="Q67" t="str">
        <f t="shared" ref="Q67:Q130" si="10">TRIM(LEFT(N67, FIND("/",N67)-1))</f>
        <v>film &amp; video</v>
      </c>
      <c r="R67" s="9" t="str">
        <f t="shared" ref="R67:R130" si="11">TRIM(RIGHT(N67, LEN(N67) - FIND("/",N67)))</f>
        <v>shorts</v>
      </c>
      <c r="S67" s="21">
        <f t="shared" ref="S67:S130" si="12">(((J67/60)/60)/24)+DATE(1970,1,1)</f>
        <v>41835.821226851855</v>
      </c>
      <c r="T67" s="21">
        <f t="shared" ref="T67:T130" si="13">(((I67/60)/60)/24)+DATE(1970,1,1)</f>
        <v>41862.249305555553</v>
      </c>
      <c r="U67">
        <f t="shared" ref="U67:U130" si="14">YEAR(S67)</f>
        <v>2014</v>
      </c>
      <c r="V67" s="22">
        <f t="shared" ref="V67:V130" si="15">MONTH(S67)</f>
        <v>7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118.6</v>
      </c>
      <c r="P68" s="8">
        <f t="shared" si="9"/>
        <v>91.230769230769226</v>
      </c>
      <c r="Q68" t="str">
        <f t="shared" si="10"/>
        <v>film &amp; video</v>
      </c>
      <c r="R68" s="9" t="str">
        <f t="shared" si="11"/>
        <v>shorts</v>
      </c>
      <c r="S68" s="21">
        <f t="shared" si="12"/>
        <v>42539.849768518514</v>
      </c>
      <c r="T68" s="21">
        <f t="shared" si="13"/>
        <v>42569.849768518514</v>
      </c>
      <c r="U68">
        <f t="shared" si="14"/>
        <v>2016</v>
      </c>
      <c r="V68" s="22">
        <f t="shared" si="15"/>
        <v>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116.25000000000001</v>
      </c>
      <c r="P69" s="8">
        <f t="shared" si="9"/>
        <v>116.25</v>
      </c>
      <c r="Q69" t="str">
        <f t="shared" si="10"/>
        <v>film &amp; video</v>
      </c>
      <c r="R69" s="9" t="str">
        <f t="shared" si="11"/>
        <v>shorts</v>
      </c>
      <c r="S69" s="21">
        <f t="shared" si="12"/>
        <v>41075.583379629628</v>
      </c>
      <c r="T69" s="21">
        <f t="shared" si="13"/>
        <v>41105.583379629628</v>
      </c>
      <c r="U69">
        <f t="shared" si="14"/>
        <v>2012</v>
      </c>
      <c r="V69" s="22">
        <f t="shared" si="15"/>
        <v>6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127.16666666666667</v>
      </c>
      <c r="P70" s="8">
        <f t="shared" si="9"/>
        <v>21.194444444444443</v>
      </c>
      <c r="Q70" t="str">
        <f t="shared" si="10"/>
        <v>film &amp; video</v>
      </c>
      <c r="R70" s="9" t="str">
        <f t="shared" si="11"/>
        <v>shorts</v>
      </c>
      <c r="S70" s="21">
        <f t="shared" si="12"/>
        <v>41663.569340277776</v>
      </c>
      <c r="T70" s="21">
        <f t="shared" si="13"/>
        <v>41693.569340277776</v>
      </c>
      <c r="U70">
        <f t="shared" si="14"/>
        <v>2014</v>
      </c>
      <c r="V70" s="22">
        <f t="shared" si="15"/>
        <v>1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110.9423</v>
      </c>
      <c r="P71" s="8">
        <f t="shared" si="9"/>
        <v>62.327134831460668</v>
      </c>
      <c r="Q71" t="str">
        <f t="shared" si="10"/>
        <v>film &amp; video</v>
      </c>
      <c r="R71" s="9" t="str">
        <f t="shared" si="11"/>
        <v>shorts</v>
      </c>
      <c r="S71" s="21">
        <f t="shared" si="12"/>
        <v>40786.187789351854</v>
      </c>
      <c r="T71" s="21">
        <f t="shared" si="13"/>
        <v>40818.290972222225</v>
      </c>
      <c r="U71">
        <f t="shared" si="14"/>
        <v>2011</v>
      </c>
      <c r="V71" s="22">
        <f t="shared" si="15"/>
        <v>8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127.2</v>
      </c>
      <c r="P72" s="8">
        <f t="shared" si="9"/>
        <v>37.411764705882355</v>
      </c>
      <c r="Q72" t="str">
        <f t="shared" si="10"/>
        <v>film &amp; video</v>
      </c>
      <c r="R72" s="9" t="str">
        <f t="shared" si="11"/>
        <v>shorts</v>
      </c>
      <c r="S72" s="21">
        <f t="shared" si="12"/>
        <v>40730.896354166667</v>
      </c>
      <c r="T72" s="21">
        <f t="shared" si="13"/>
        <v>40790.896354166667</v>
      </c>
      <c r="U72">
        <f t="shared" si="14"/>
        <v>2011</v>
      </c>
      <c r="V72" s="22">
        <f t="shared" si="15"/>
        <v>7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123.94444444444443</v>
      </c>
      <c r="P73" s="8">
        <f t="shared" si="9"/>
        <v>69.71875</v>
      </c>
      <c r="Q73" t="str">
        <f t="shared" si="10"/>
        <v>film &amp; video</v>
      </c>
      <c r="R73" s="9" t="str">
        <f t="shared" si="11"/>
        <v>shorts</v>
      </c>
      <c r="S73" s="21">
        <f t="shared" si="12"/>
        <v>40997.271493055552</v>
      </c>
      <c r="T73" s="21">
        <f t="shared" si="13"/>
        <v>41057.271493055552</v>
      </c>
      <c r="U73">
        <f t="shared" si="14"/>
        <v>2012</v>
      </c>
      <c r="V73" s="22">
        <f t="shared" si="15"/>
        <v>3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108.40909090909091</v>
      </c>
      <c r="P74" s="8">
        <f t="shared" si="9"/>
        <v>58.170731707317074</v>
      </c>
      <c r="Q74" t="str">
        <f t="shared" si="10"/>
        <v>film &amp; video</v>
      </c>
      <c r="R74" s="9" t="str">
        <f t="shared" si="11"/>
        <v>shorts</v>
      </c>
      <c r="S74" s="21">
        <f t="shared" si="12"/>
        <v>41208.010196759256</v>
      </c>
      <c r="T74" s="21">
        <f t="shared" si="13"/>
        <v>41228</v>
      </c>
      <c r="U74">
        <f t="shared" si="14"/>
        <v>2012</v>
      </c>
      <c r="V74" s="22">
        <f t="shared" si="15"/>
        <v>10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100</v>
      </c>
      <c r="P75" s="8">
        <f t="shared" si="9"/>
        <v>50</v>
      </c>
      <c r="Q75" t="str">
        <f t="shared" si="10"/>
        <v>film &amp; video</v>
      </c>
      <c r="R75" s="9" t="str">
        <f t="shared" si="11"/>
        <v>shorts</v>
      </c>
      <c r="S75" s="21">
        <f t="shared" si="12"/>
        <v>40587.75675925926</v>
      </c>
      <c r="T75" s="21">
        <f t="shared" si="13"/>
        <v>40666.165972222225</v>
      </c>
      <c r="U75">
        <f t="shared" si="14"/>
        <v>2011</v>
      </c>
      <c r="V75" s="22">
        <f t="shared" si="15"/>
        <v>2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112.93199999999999</v>
      </c>
      <c r="P76" s="8">
        <f t="shared" si="9"/>
        <v>19.471034482758618</v>
      </c>
      <c r="Q76" t="str">
        <f t="shared" si="10"/>
        <v>film &amp; video</v>
      </c>
      <c r="R76" s="9" t="str">
        <f t="shared" si="11"/>
        <v>shorts</v>
      </c>
      <c r="S76" s="21">
        <f t="shared" si="12"/>
        <v>42360.487210648149</v>
      </c>
      <c r="T76" s="21">
        <f t="shared" si="13"/>
        <v>42390.487210648149</v>
      </c>
      <c r="U76">
        <f t="shared" si="14"/>
        <v>2015</v>
      </c>
      <c r="V76" s="22">
        <f t="shared" si="15"/>
        <v>12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115.42857142857143</v>
      </c>
      <c r="P77" s="8">
        <f t="shared" si="9"/>
        <v>85.957446808510639</v>
      </c>
      <c r="Q77" t="str">
        <f t="shared" si="10"/>
        <v>film &amp; video</v>
      </c>
      <c r="R77" s="9" t="str">
        <f t="shared" si="11"/>
        <v>shorts</v>
      </c>
      <c r="S77" s="21">
        <f t="shared" si="12"/>
        <v>41357.209166666667</v>
      </c>
      <c r="T77" s="21">
        <f t="shared" si="13"/>
        <v>41387.209166666667</v>
      </c>
      <c r="U77">
        <f t="shared" si="14"/>
        <v>2013</v>
      </c>
      <c r="V77" s="22">
        <f t="shared" si="15"/>
        <v>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153.33333333333334</v>
      </c>
      <c r="P78" s="8">
        <f t="shared" si="9"/>
        <v>30.666666666666668</v>
      </c>
      <c r="Q78" t="str">
        <f t="shared" si="10"/>
        <v>film &amp; video</v>
      </c>
      <c r="R78" s="9" t="str">
        <f t="shared" si="11"/>
        <v>shorts</v>
      </c>
      <c r="S78" s="21">
        <f t="shared" si="12"/>
        <v>40844.691643518519</v>
      </c>
      <c r="T78" s="21">
        <f t="shared" si="13"/>
        <v>40904.733310185184</v>
      </c>
      <c r="U78">
        <f t="shared" si="14"/>
        <v>2011</v>
      </c>
      <c r="V78" s="22">
        <f t="shared" si="15"/>
        <v>10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392.5</v>
      </c>
      <c r="P79" s="8">
        <f t="shared" si="9"/>
        <v>60.384615384615387</v>
      </c>
      <c r="Q79" t="str">
        <f t="shared" si="10"/>
        <v>film &amp; video</v>
      </c>
      <c r="R79" s="9" t="str">
        <f t="shared" si="11"/>
        <v>shorts</v>
      </c>
      <c r="S79" s="21">
        <f t="shared" si="12"/>
        <v>40997.144872685189</v>
      </c>
      <c r="T79" s="21">
        <f t="shared" si="13"/>
        <v>41050.124305555553</v>
      </c>
      <c r="U79">
        <f t="shared" si="14"/>
        <v>2012</v>
      </c>
      <c r="V79" s="22">
        <f t="shared" si="15"/>
        <v>3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2702</v>
      </c>
      <c r="P80" s="8">
        <f t="shared" si="9"/>
        <v>38.6</v>
      </c>
      <c r="Q80" t="str">
        <f t="shared" si="10"/>
        <v>film &amp; video</v>
      </c>
      <c r="R80" s="9" t="str">
        <f t="shared" si="11"/>
        <v>shorts</v>
      </c>
      <c r="S80" s="21">
        <f t="shared" si="12"/>
        <v>42604.730567129634</v>
      </c>
      <c r="T80" s="21">
        <f t="shared" si="13"/>
        <v>42614.730567129634</v>
      </c>
      <c r="U80">
        <f t="shared" si="14"/>
        <v>2016</v>
      </c>
      <c r="V80" s="22">
        <f t="shared" si="15"/>
        <v>8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127</v>
      </c>
      <c r="P81" s="8">
        <f t="shared" si="9"/>
        <v>40.268292682926827</v>
      </c>
      <c r="Q81" t="str">
        <f t="shared" si="10"/>
        <v>film &amp; video</v>
      </c>
      <c r="R81" s="9" t="str">
        <f t="shared" si="11"/>
        <v>shorts</v>
      </c>
      <c r="S81" s="21">
        <f t="shared" si="12"/>
        <v>41724.776539351849</v>
      </c>
      <c r="T81" s="21">
        <f t="shared" si="13"/>
        <v>41754.776539351849</v>
      </c>
      <c r="U81">
        <f t="shared" si="14"/>
        <v>2014</v>
      </c>
      <c r="V81" s="22">
        <f t="shared" si="15"/>
        <v>3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107.25</v>
      </c>
      <c r="P82" s="8">
        <f t="shared" si="9"/>
        <v>273.82978723404256</v>
      </c>
      <c r="Q82" t="str">
        <f t="shared" si="10"/>
        <v>film &amp; video</v>
      </c>
      <c r="R82" s="9" t="str">
        <f t="shared" si="11"/>
        <v>shorts</v>
      </c>
      <c r="S82" s="21">
        <f t="shared" si="12"/>
        <v>41583.083981481483</v>
      </c>
      <c r="T82" s="21">
        <f t="shared" si="13"/>
        <v>41618.083981481483</v>
      </c>
      <c r="U82">
        <f t="shared" si="14"/>
        <v>2013</v>
      </c>
      <c r="V82" s="22">
        <f t="shared" si="15"/>
        <v>11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198</v>
      </c>
      <c r="P83" s="8">
        <f t="shared" si="9"/>
        <v>53.035714285714285</v>
      </c>
      <c r="Q83" t="str">
        <f t="shared" si="10"/>
        <v>film &amp; video</v>
      </c>
      <c r="R83" s="9" t="str">
        <f t="shared" si="11"/>
        <v>shorts</v>
      </c>
      <c r="S83" s="21">
        <f t="shared" si="12"/>
        <v>41100.158877314818</v>
      </c>
      <c r="T83" s="21">
        <f t="shared" si="13"/>
        <v>41104.126388888886</v>
      </c>
      <c r="U83">
        <f t="shared" si="14"/>
        <v>2012</v>
      </c>
      <c r="V83" s="22">
        <f t="shared" si="15"/>
        <v>7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100.01249999999999</v>
      </c>
      <c r="P84" s="8">
        <f t="shared" si="9"/>
        <v>40.005000000000003</v>
      </c>
      <c r="Q84" t="str">
        <f t="shared" si="10"/>
        <v>film &amp; video</v>
      </c>
      <c r="R84" s="9" t="str">
        <f t="shared" si="11"/>
        <v>shorts</v>
      </c>
      <c r="S84" s="21">
        <f t="shared" si="12"/>
        <v>40795.820150462961</v>
      </c>
      <c r="T84" s="21">
        <f t="shared" si="13"/>
        <v>40825.820150462961</v>
      </c>
      <c r="U84">
        <f t="shared" si="14"/>
        <v>2011</v>
      </c>
      <c r="V84" s="22">
        <f t="shared" si="15"/>
        <v>9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102.49999999999999</v>
      </c>
      <c r="P85" s="8">
        <f t="shared" si="9"/>
        <v>15.76923076923077</v>
      </c>
      <c r="Q85" t="str">
        <f t="shared" si="10"/>
        <v>film &amp; video</v>
      </c>
      <c r="R85" s="9" t="str">
        <f t="shared" si="11"/>
        <v>shorts</v>
      </c>
      <c r="S85" s="21">
        <f t="shared" si="12"/>
        <v>42042.615613425922</v>
      </c>
      <c r="T85" s="21">
        <f t="shared" si="13"/>
        <v>42057.479166666672</v>
      </c>
      <c r="U85">
        <f t="shared" si="14"/>
        <v>2015</v>
      </c>
      <c r="V85" s="22">
        <f t="shared" si="15"/>
        <v>2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100</v>
      </c>
      <c r="P86" s="8">
        <f t="shared" si="9"/>
        <v>71.428571428571431</v>
      </c>
      <c r="Q86" t="str">
        <f t="shared" si="10"/>
        <v>film &amp; video</v>
      </c>
      <c r="R86" s="9" t="str">
        <f t="shared" si="11"/>
        <v>shorts</v>
      </c>
      <c r="S86" s="21">
        <f t="shared" si="12"/>
        <v>40648.757939814815</v>
      </c>
      <c r="T86" s="21">
        <f t="shared" si="13"/>
        <v>40678.757939814815</v>
      </c>
      <c r="U86">
        <f t="shared" si="14"/>
        <v>2011</v>
      </c>
      <c r="V86" s="22">
        <f t="shared" si="15"/>
        <v>4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125.49999999999999</v>
      </c>
      <c r="P87" s="8">
        <f t="shared" si="9"/>
        <v>71.714285714285708</v>
      </c>
      <c r="Q87" t="str">
        <f t="shared" si="10"/>
        <v>film &amp; video</v>
      </c>
      <c r="R87" s="9" t="str">
        <f t="shared" si="11"/>
        <v>shorts</v>
      </c>
      <c r="S87" s="21">
        <f t="shared" si="12"/>
        <v>40779.125428240739</v>
      </c>
      <c r="T87" s="21">
        <f t="shared" si="13"/>
        <v>40809.125428240739</v>
      </c>
      <c r="U87">
        <f t="shared" si="14"/>
        <v>2011</v>
      </c>
      <c r="V87" s="22">
        <f t="shared" si="15"/>
        <v>8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106.46666666666667</v>
      </c>
      <c r="P88" s="8">
        <f t="shared" si="9"/>
        <v>375.76470588235293</v>
      </c>
      <c r="Q88" t="str">
        <f t="shared" si="10"/>
        <v>film &amp; video</v>
      </c>
      <c r="R88" s="9" t="str">
        <f t="shared" si="11"/>
        <v>shorts</v>
      </c>
      <c r="S88" s="21">
        <f t="shared" si="12"/>
        <v>42291.556076388893</v>
      </c>
      <c r="T88" s="21">
        <f t="shared" si="13"/>
        <v>42365.59774305555</v>
      </c>
      <c r="U88">
        <f t="shared" si="14"/>
        <v>2015</v>
      </c>
      <c r="V88" s="22">
        <f t="shared" si="15"/>
        <v>10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104.60000000000001</v>
      </c>
      <c r="P89" s="8">
        <f t="shared" si="9"/>
        <v>104.6</v>
      </c>
      <c r="Q89" t="str">
        <f t="shared" si="10"/>
        <v>film &amp; video</v>
      </c>
      <c r="R89" s="9" t="str">
        <f t="shared" si="11"/>
        <v>shorts</v>
      </c>
      <c r="S89" s="21">
        <f t="shared" si="12"/>
        <v>40322.53938657407</v>
      </c>
      <c r="T89" s="21">
        <f t="shared" si="13"/>
        <v>40332.070138888892</v>
      </c>
      <c r="U89">
        <f t="shared" si="14"/>
        <v>2010</v>
      </c>
      <c r="V89" s="22">
        <f t="shared" si="15"/>
        <v>5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102.85714285714285</v>
      </c>
      <c r="P90" s="8">
        <f t="shared" si="9"/>
        <v>60</v>
      </c>
      <c r="Q90" t="str">
        <f t="shared" si="10"/>
        <v>film &amp; video</v>
      </c>
      <c r="R90" s="9" t="str">
        <f t="shared" si="11"/>
        <v>shorts</v>
      </c>
      <c r="S90" s="21">
        <f t="shared" si="12"/>
        <v>41786.65892361111</v>
      </c>
      <c r="T90" s="21">
        <f t="shared" si="13"/>
        <v>41812.65892361111</v>
      </c>
      <c r="U90">
        <f t="shared" si="14"/>
        <v>2014</v>
      </c>
      <c r="V90" s="22">
        <f t="shared" si="15"/>
        <v>5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115.06666666666668</v>
      </c>
      <c r="P91" s="8">
        <f t="shared" si="9"/>
        <v>123.28571428571429</v>
      </c>
      <c r="Q91" t="str">
        <f t="shared" si="10"/>
        <v>film &amp; video</v>
      </c>
      <c r="R91" s="9" t="str">
        <f t="shared" si="11"/>
        <v>shorts</v>
      </c>
      <c r="S91" s="21">
        <f t="shared" si="12"/>
        <v>41402.752222222225</v>
      </c>
      <c r="T91" s="21">
        <f t="shared" si="13"/>
        <v>41427.752222222225</v>
      </c>
      <c r="U91">
        <f t="shared" si="14"/>
        <v>2013</v>
      </c>
      <c r="V91" s="22">
        <f t="shared" si="15"/>
        <v>5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100.4</v>
      </c>
      <c r="P92" s="8">
        <f t="shared" si="9"/>
        <v>31.375</v>
      </c>
      <c r="Q92" t="str">
        <f t="shared" si="10"/>
        <v>film &amp; video</v>
      </c>
      <c r="R92" s="9" t="str">
        <f t="shared" si="11"/>
        <v>shorts</v>
      </c>
      <c r="S92" s="21">
        <f t="shared" si="12"/>
        <v>40706.297442129631</v>
      </c>
      <c r="T92" s="21">
        <f t="shared" si="13"/>
        <v>40736.297442129631</v>
      </c>
      <c r="U92">
        <f t="shared" si="14"/>
        <v>2011</v>
      </c>
      <c r="V92" s="22">
        <f t="shared" si="15"/>
        <v>6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120</v>
      </c>
      <c r="P93" s="8">
        <f t="shared" si="9"/>
        <v>78.260869565217391</v>
      </c>
      <c r="Q93" t="str">
        <f t="shared" si="10"/>
        <v>film &amp; video</v>
      </c>
      <c r="R93" s="9" t="str">
        <f t="shared" si="11"/>
        <v>shorts</v>
      </c>
      <c r="S93" s="21">
        <f t="shared" si="12"/>
        <v>40619.402361111112</v>
      </c>
      <c r="T93" s="21">
        <f t="shared" si="13"/>
        <v>40680.402361111112</v>
      </c>
      <c r="U93">
        <f t="shared" si="14"/>
        <v>2011</v>
      </c>
      <c r="V93" s="22">
        <f t="shared" si="15"/>
        <v>3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105.2</v>
      </c>
      <c r="P94" s="8">
        <f t="shared" si="9"/>
        <v>122.32558139534883</v>
      </c>
      <c r="Q94" t="str">
        <f t="shared" si="10"/>
        <v>film &amp; video</v>
      </c>
      <c r="R94" s="9" t="str">
        <f t="shared" si="11"/>
        <v>shorts</v>
      </c>
      <c r="S94" s="21">
        <f t="shared" si="12"/>
        <v>42721.198877314819</v>
      </c>
      <c r="T94" s="21">
        <f t="shared" si="13"/>
        <v>42767.333333333328</v>
      </c>
      <c r="U94">
        <f t="shared" si="14"/>
        <v>2016</v>
      </c>
      <c r="V94" s="22">
        <f t="shared" si="15"/>
        <v>12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110.60000000000001</v>
      </c>
      <c r="P95" s="8">
        <f t="shared" si="9"/>
        <v>73.733333333333334</v>
      </c>
      <c r="Q95" t="str">
        <f t="shared" si="10"/>
        <v>film &amp; video</v>
      </c>
      <c r="R95" s="9" t="str">
        <f t="shared" si="11"/>
        <v>shorts</v>
      </c>
      <c r="S95" s="21">
        <f t="shared" si="12"/>
        <v>41065.858067129629</v>
      </c>
      <c r="T95" s="21">
        <f t="shared" si="13"/>
        <v>41093.875</v>
      </c>
      <c r="U95">
        <f t="shared" si="14"/>
        <v>2012</v>
      </c>
      <c r="V95" s="22">
        <f t="shared" si="15"/>
        <v>6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104</v>
      </c>
      <c r="P96" s="8">
        <f t="shared" si="9"/>
        <v>21.666666666666668</v>
      </c>
      <c r="Q96" t="str">
        <f t="shared" si="10"/>
        <v>film &amp; video</v>
      </c>
      <c r="R96" s="9" t="str">
        <f t="shared" si="11"/>
        <v>shorts</v>
      </c>
      <c r="S96" s="21">
        <f t="shared" si="12"/>
        <v>41716.717847222222</v>
      </c>
      <c r="T96" s="21">
        <f t="shared" si="13"/>
        <v>41736.717847222222</v>
      </c>
      <c r="U96">
        <f t="shared" si="14"/>
        <v>2014</v>
      </c>
      <c r="V96" s="22">
        <f t="shared" si="15"/>
        <v>3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131.42857142857142</v>
      </c>
      <c r="P97" s="8">
        <f t="shared" si="9"/>
        <v>21.904761904761905</v>
      </c>
      <c r="Q97" t="str">
        <f t="shared" si="10"/>
        <v>film &amp; video</v>
      </c>
      <c r="R97" s="9" t="str">
        <f t="shared" si="11"/>
        <v>shorts</v>
      </c>
      <c r="S97" s="21">
        <f t="shared" si="12"/>
        <v>40935.005104166667</v>
      </c>
      <c r="T97" s="21">
        <f t="shared" si="13"/>
        <v>40965.005104166667</v>
      </c>
      <c r="U97">
        <f t="shared" si="14"/>
        <v>2012</v>
      </c>
      <c r="V97" s="22">
        <f t="shared" si="15"/>
        <v>1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114.66666666666667</v>
      </c>
      <c r="P98" s="8">
        <f t="shared" si="9"/>
        <v>50.588235294117645</v>
      </c>
      <c r="Q98" t="str">
        <f t="shared" si="10"/>
        <v>film &amp; video</v>
      </c>
      <c r="R98" s="9" t="str">
        <f t="shared" si="11"/>
        <v>shorts</v>
      </c>
      <c r="S98" s="21">
        <f t="shared" si="12"/>
        <v>40324.662511574075</v>
      </c>
      <c r="T98" s="21">
        <f t="shared" si="13"/>
        <v>40391.125</v>
      </c>
      <c r="U98">
        <f t="shared" si="14"/>
        <v>2010</v>
      </c>
      <c r="V98" s="22">
        <f t="shared" si="15"/>
        <v>5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106.25</v>
      </c>
      <c r="P99" s="8">
        <f t="shared" si="9"/>
        <v>53.125</v>
      </c>
      <c r="Q99" t="str">
        <f t="shared" si="10"/>
        <v>film &amp; video</v>
      </c>
      <c r="R99" s="9" t="str">
        <f t="shared" si="11"/>
        <v>shorts</v>
      </c>
      <c r="S99" s="21">
        <f t="shared" si="12"/>
        <v>40706.135208333333</v>
      </c>
      <c r="T99" s="21">
        <f t="shared" si="13"/>
        <v>40736.135208333333</v>
      </c>
      <c r="U99">
        <f t="shared" si="14"/>
        <v>2011</v>
      </c>
      <c r="V99" s="22">
        <f t="shared" si="15"/>
        <v>6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106.25</v>
      </c>
      <c r="P100" s="8">
        <f t="shared" si="9"/>
        <v>56.666666666666664</v>
      </c>
      <c r="Q100" t="str">
        <f t="shared" si="10"/>
        <v>film &amp; video</v>
      </c>
      <c r="R100" s="9" t="str">
        <f t="shared" si="11"/>
        <v>shorts</v>
      </c>
      <c r="S100" s="21">
        <f t="shared" si="12"/>
        <v>41214.79483796296</v>
      </c>
      <c r="T100" s="21">
        <f t="shared" si="13"/>
        <v>41250.979166666664</v>
      </c>
      <c r="U100">
        <f t="shared" si="14"/>
        <v>2012</v>
      </c>
      <c r="V100" s="22">
        <f t="shared" si="15"/>
        <v>11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106.01933333333334</v>
      </c>
      <c r="P101" s="8">
        <f t="shared" si="9"/>
        <v>40.776666666666664</v>
      </c>
      <c r="Q101" t="str">
        <f t="shared" si="10"/>
        <v>film &amp; video</v>
      </c>
      <c r="R101" s="9" t="str">
        <f t="shared" si="11"/>
        <v>shorts</v>
      </c>
      <c r="S101" s="21">
        <f t="shared" si="12"/>
        <v>41631.902766203704</v>
      </c>
      <c r="T101" s="21">
        <f t="shared" si="13"/>
        <v>41661.902766203704</v>
      </c>
      <c r="U101">
        <f t="shared" si="14"/>
        <v>2013</v>
      </c>
      <c r="V101" s="22">
        <f t="shared" si="15"/>
        <v>12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100</v>
      </c>
      <c r="P102" s="8">
        <f t="shared" si="9"/>
        <v>192.30769230769232</v>
      </c>
      <c r="Q102" t="str">
        <f t="shared" si="10"/>
        <v>film &amp; video</v>
      </c>
      <c r="R102" s="9" t="str">
        <f t="shared" si="11"/>
        <v>shorts</v>
      </c>
      <c r="S102" s="21">
        <f t="shared" si="12"/>
        <v>41197.753310185188</v>
      </c>
      <c r="T102" s="21">
        <f t="shared" si="13"/>
        <v>41217.794976851852</v>
      </c>
      <c r="U102">
        <f t="shared" si="14"/>
        <v>2012</v>
      </c>
      <c r="V102" s="22">
        <f t="shared" si="15"/>
        <v>10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100</v>
      </c>
      <c r="P103" s="8">
        <f t="shared" si="9"/>
        <v>100</v>
      </c>
      <c r="Q103" t="str">
        <f t="shared" si="10"/>
        <v>film &amp; video</v>
      </c>
      <c r="R103" s="9" t="str">
        <f t="shared" si="11"/>
        <v>shorts</v>
      </c>
      <c r="S103" s="21">
        <f t="shared" si="12"/>
        <v>41274.776736111111</v>
      </c>
      <c r="T103" s="21">
        <f t="shared" si="13"/>
        <v>41298.776736111111</v>
      </c>
      <c r="U103">
        <f t="shared" si="14"/>
        <v>2012</v>
      </c>
      <c r="V103" s="22">
        <f t="shared" si="15"/>
        <v>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127.75000000000001</v>
      </c>
      <c r="P104" s="8">
        <f t="shared" si="9"/>
        <v>117.92307692307692</v>
      </c>
      <c r="Q104" t="str">
        <f t="shared" si="10"/>
        <v>film &amp; video</v>
      </c>
      <c r="R104" s="9" t="str">
        <f t="shared" si="11"/>
        <v>shorts</v>
      </c>
      <c r="S104" s="21">
        <f t="shared" si="12"/>
        <v>40505.131168981483</v>
      </c>
      <c r="T104" s="21">
        <f t="shared" si="13"/>
        <v>40535.131168981483</v>
      </c>
      <c r="U104">
        <f t="shared" si="14"/>
        <v>2010</v>
      </c>
      <c r="V104" s="22">
        <f t="shared" si="15"/>
        <v>11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105.15384615384616</v>
      </c>
      <c r="P105" s="8">
        <f t="shared" si="9"/>
        <v>27.897959183673468</v>
      </c>
      <c r="Q105" t="str">
        <f t="shared" si="10"/>
        <v>film &amp; video</v>
      </c>
      <c r="R105" s="9" t="str">
        <f t="shared" si="11"/>
        <v>shorts</v>
      </c>
      <c r="S105" s="21">
        <f t="shared" si="12"/>
        <v>41682.805902777778</v>
      </c>
      <c r="T105" s="21">
        <f t="shared" si="13"/>
        <v>41705.805902777778</v>
      </c>
      <c r="U105">
        <f t="shared" si="14"/>
        <v>2014</v>
      </c>
      <c r="V105" s="22">
        <f t="shared" si="15"/>
        <v>2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120</v>
      </c>
      <c r="P106" s="8">
        <f t="shared" si="9"/>
        <v>60</v>
      </c>
      <c r="Q106" t="str">
        <f t="shared" si="10"/>
        <v>film &amp; video</v>
      </c>
      <c r="R106" s="9" t="str">
        <f t="shared" si="11"/>
        <v>shorts</v>
      </c>
      <c r="S106" s="21">
        <f t="shared" si="12"/>
        <v>40612.695208333331</v>
      </c>
      <c r="T106" s="21">
        <f t="shared" si="13"/>
        <v>40636.041666666664</v>
      </c>
      <c r="U106">
        <f t="shared" si="14"/>
        <v>2011</v>
      </c>
      <c r="V106" s="22">
        <f t="shared" si="15"/>
        <v>3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107.40909090909089</v>
      </c>
      <c r="P107" s="8">
        <f t="shared" si="9"/>
        <v>39.383333333333333</v>
      </c>
      <c r="Q107" t="str">
        <f t="shared" si="10"/>
        <v>film &amp; video</v>
      </c>
      <c r="R107" s="9" t="str">
        <f t="shared" si="11"/>
        <v>shorts</v>
      </c>
      <c r="S107" s="21">
        <f t="shared" si="12"/>
        <v>42485.724768518514</v>
      </c>
      <c r="T107" s="21">
        <f t="shared" si="13"/>
        <v>42504</v>
      </c>
      <c r="U107">
        <f t="shared" si="14"/>
        <v>2016</v>
      </c>
      <c r="V107" s="22">
        <f t="shared" si="15"/>
        <v>4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100.49999999999999</v>
      </c>
      <c r="P108" s="8">
        <f t="shared" si="9"/>
        <v>186.11111111111111</v>
      </c>
      <c r="Q108" t="str">
        <f t="shared" si="10"/>
        <v>film &amp; video</v>
      </c>
      <c r="R108" s="9" t="str">
        <f t="shared" si="11"/>
        <v>shorts</v>
      </c>
      <c r="S108" s="21">
        <f t="shared" si="12"/>
        <v>40987.776631944449</v>
      </c>
      <c r="T108" s="21">
        <f t="shared" si="13"/>
        <v>41001.776631944449</v>
      </c>
      <c r="U108">
        <f t="shared" si="14"/>
        <v>2012</v>
      </c>
      <c r="V108" s="22">
        <f t="shared" si="15"/>
        <v>3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102.46666666666667</v>
      </c>
      <c r="P109" s="8">
        <f t="shared" si="9"/>
        <v>111.37681159420291</v>
      </c>
      <c r="Q109" t="str">
        <f t="shared" si="10"/>
        <v>film &amp; video</v>
      </c>
      <c r="R109" s="9" t="str">
        <f t="shared" si="11"/>
        <v>shorts</v>
      </c>
      <c r="S109" s="21">
        <f t="shared" si="12"/>
        <v>40635.982488425929</v>
      </c>
      <c r="T109" s="21">
        <f t="shared" si="13"/>
        <v>40657.982488425929</v>
      </c>
      <c r="U109">
        <f t="shared" si="14"/>
        <v>2011</v>
      </c>
      <c r="V109" s="22">
        <f t="shared" si="15"/>
        <v>4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246.66666666666669</v>
      </c>
      <c r="P110" s="8">
        <f t="shared" si="9"/>
        <v>78.723404255319153</v>
      </c>
      <c r="Q110" t="str">
        <f t="shared" si="10"/>
        <v>film &amp; video</v>
      </c>
      <c r="R110" s="9" t="str">
        <f t="shared" si="11"/>
        <v>shorts</v>
      </c>
      <c r="S110" s="21">
        <f t="shared" si="12"/>
        <v>41365.613078703704</v>
      </c>
      <c r="T110" s="21">
        <f t="shared" si="13"/>
        <v>41425.613078703704</v>
      </c>
      <c r="U110">
        <f t="shared" si="14"/>
        <v>2013</v>
      </c>
      <c r="V110" s="22">
        <f t="shared" si="15"/>
        <v>4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219.49999999999997</v>
      </c>
      <c r="P111" s="8">
        <f t="shared" si="9"/>
        <v>46.702127659574465</v>
      </c>
      <c r="Q111" t="str">
        <f t="shared" si="10"/>
        <v>film &amp; video</v>
      </c>
      <c r="R111" s="9" t="str">
        <f t="shared" si="11"/>
        <v>shorts</v>
      </c>
      <c r="S111" s="21">
        <f t="shared" si="12"/>
        <v>40570.025810185187</v>
      </c>
      <c r="T111" s="21">
        <f t="shared" si="13"/>
        <v>40600.025810185187</v>
      </c>
      <c r="U111">
        <f t="shared" si="14"/>
        <v>2011</v>
      </c>
      <c r="V111" s="22">
        <f t="shared" si="15"/>
        <v>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130.76923076923077</v>
      </c>
      <c r="P112" s="8">
        <f t="shared" si="9"/>
        <v>65.384615384615387</v>
      </c>
      <c r="Q112" t="str">
        <f t="shared" si="10"/>
        <v>film &amp; video</v>
      </c>
      <c r="R112" s="9" t="str">
        <f t="shared" si="11"/>
        <v>shorts</v>
      </c>
      <c r="S112" s="21">
        <f t="shared" si="12"/>
        <v>41557.949687500004</v>
      </c>
      <c r="T112" s="21">
        <f t="shared" si="13"/>
        <v>41592.249305555553</v>
      </c>
      <c r="U112">
        <f t="shared" si="14"/>
        <v>2013</v>
      </c>
      <c r="V112" s="22">
        <f t="shared" si="15"/>
        <v>10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154.57142857142858</v>
      </c>
      <c r="P113" s="8">
        <f t="shared" si="9"/>
        <v>102.0754716981132</v>
      </c>
      <c r="Q113" t="str">
        <f t="shared" si="10"/>
        <v>film &amp; video</v>
      </c>
      <c r="R113" s="9" t="str">
        <f t="shared" si="11"/>
        <v>shorts</v>
      </c>
      <c r="S113" s="21">
        <f t="shared" si="12"/>
        <v>42125.333182870367</v>
      </c>
      <c r="T113" s="21">
        <f t="shared" si="13"/>
        <v>42155.333182870367</v>
      </c>
      <c r="U113">
        <f t="shared" si="14"/>
        <v>2015</v>
      </c>
      <c r="V113" s="22">
        <f t="shared" si="15"/>
        <v>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104</v>
      </c>
      <c r="P114" s="8">
        <f t="shared" si="9"/>
        <v>64.197530864197532</v>
      </c>
      <c r="Q114" t="str">
        <f t="shared" si="10"/>
        <v>film &amp; video</v>
      </c>
      <c r="R114" s="9" t="str">
        <f t="shared" si="11"/>
        <v>shorts</v>
      </c>
      <c r="S114" s="21">
        <f t="shared" si="12"/>
        <v>41718.043032407404</v>
      </c>
      <c r="T114" s="21">
        <f t="shared" si="13"/>
        <v>41742.083333333336</v>
      </c>
      <c r="U114">
        <f t="shared" si="14"/>
        <v>2014</v>
      </c>
      <c r="V114" s="22">
        <f t="shared" si="15"/>
        <v>3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141</v>
      </c>
      <c r="P115" s="8">
        <f t="shared" si="9"/>
        <v>90.384615384615387</v>
      </c>
      <c r="Q115" t="str">
        <f t="shared" si="10"/>
        <v>film &amp; video</v>
      </c>
      <c r="R115" s="9" t="str">
        <f t="shared" si="11"/>
        <v>shorts</v>
      </c>
      <c r="S115" s="21">
        <f t="shared" si="12"/>
        <v>40753.758425925924</v>
      </c>
      <c r="T115" s="21">
        <f t="shared" si="13"/>
        <v>40761.625</v>
      </c>
      <c r="U115">
        <f t="shared" si="14"/>
        <v>2011</v>
      </c>
      <c r="V115" s="22">
        <f t="shared" si="15"/>
        <v>7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103.33333333333334</v>
      </c>
      <c r="P116" s="8">
        <f t="shared" si="9"/>
        <v>88.571428571428569</v>
      </c>
      <c r="Q116" t="str">
        <f t="shared" si="10"/>
        <v>film &amp; video</v>
      </c>
      <c r="R116" s="9" t="str">
        <f t="shared" si="11"/>
        <v>shorts</v>
      </c>
      <c r="S116" s="21">
        <f t="shared" si="12"/>
        <v>40861.27416666667</v>
      </c>
      <c r="T116" s="21">
        <f t="shared" si="13"/>
        <v>40921.27416666667</v>
      </c>
      <c r="U116">
        <f t="shared" si="14"/>
        <v>2011</v>
      </c>
      <c r="V116" s="22">
        <f t="shared" si="15"/>
        <v>11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140.44444444444443</v>
      </c>
      <c r="P117" s="8">
        <f t="shared" si="9"/>
        <v>28.727272727272727</v>
      </c>
      <c r="Q117" t="str">
        <f t="shared" si="10"/>
        <v>film &amp; video</v>
      </c>
      <c r="R117" s="9" t="str">
        <f t="shared" si="11"/>
        <v>shorts</v>
      </c>
      <c r="S117" s="21">
        <f t="shared" si="12"/>
        <v>40918.738935185182</v>
      </c>
      <c r="T117" s="21">
        <f t="shared" si="13"/>
        <v>40943.738935185182</v>
      </c>
      <c r="U117">
        <f t="shared" si="14"/>
        <v>2012</v>
      </c>
      <c r="V117" s="22">
        <f t="shared" si="15"/>
        <v>1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113.65714285714286</v>
      </c>
      <c r="P118" s="8">
        <f t="shared" si="9"/>
        <v>69.78947368421052</v>
      </c>
      <c r="Q118" t="str">
        <f t="shared" si="10"/>
        <v>film &amp; video</v>
      </c>
      <c r="R118" s="9" t="str">
        <f t="shared" si="11"/>
        <v>shorts</v>
      </c>
      <c r="S118" s="21">
        <f t="shared" si="12"/>
        <v>40595.497164351851</v>
      </c>
      <c r="T118" s="21">
        <f t="shared" si="13"/>
        <v>40641.455497685187</v>
      </c>
      <c r="U118">
        <f t="shared" si="14"/>
        <v>2011</v>
      </c>
      <c r="V118" s="22">
        <f t="shared" si="15"/>
        <v>2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100.49377777777779</v>
      </c>
      <c r="P119" s="8">
        <f t="shared" si="9"/>
        <v>167.48962962962963</v>
      </c>
      <c r="Q119" t="str">
        <f t="shared" si="10"/>
        <v>film &amp; video</v>
      </c>
      <c r="R119" s="9" t="str">
        <f t="shared" si="11"/>
        <v>shorts</v>
      </c>
      <c r="S119" s="21">
        <f t="shared" si="12"/>
        <v>40248.834999999999</v>
      </c>
      <c r="T119" s="21">
        <f t="shared" si="13"/>
        <v>40338.791666666664</v>
      </c>
      <c r="U119">
        <f t="shared" si="14"/>
        <v>2010</v>
      </c>
      <c r="V119" s="22">
        <f t="shared" si="15"/>
        <v>3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113.03159999999998</v>
      </c>
      <c r="P120" s="8">
        <f t="shared" si="9"/>
        <v>144.91230769230768</v>
      </c>
      <c r="Q120" t="str">
        <f t="shared" si="10"/>
        <v>film &amp; video</v>
      </c>
      <c r="R120" s="9" t="str">
        <f t="shared" si="11"/>
        <v>shorts</v>
      </c>
      <c r="S120" s="21">
        <f t="shared" si="12"/>
        <v>40723.053657407407</v>
      </c>
      <c r="T120" s="21">
        <f t="shared" si="13"/>
        <v>40753.053657407407</v>
      </c>
      <c r="U120">
        <f t="shared" si="14"/>
        <v>2011</v>
      </c>
      <c r="V120" s="22">
        <f t="shared" si="15"/>
        <v>6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104.55692307692308</v>
      </c>
      <c r="P121" s="8">
        <f t="shared" si="9"/>
        <v>91.840540540540545</v>
      </c>
      <c r="Q121" t="str">
        <f t="shared" si="10"/>
        <v>film &amp; video</v>
      </c>
      <c r="R121" s="9" t="str">
        <f t="shared" si="11"/>
        <v>shorts</v>
      </c>
      <c r="S121" s="21">
        <f t="shared" si="12"/>
        <v>40739.069282407407</v>
      </c>
      <c r="T121" s="21">
        <f t="shared" si="13"/>
        <v>40768.958333333336</v>
      </c>
      <c r="U121">
        <f t="shared" si="14"/>
        <v>2011</v>
      </c>
      <c r="V121" s="22">
        <f t="shared" si="15"/>
        <v>7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1.4285714285714287E-2</v>
      </c>
      <c r="P122" s="8">
        <f t="shared" si="9"/>
        <v>10</v>
      </c>
      <c r="Q122" t="str">
        <f t="shared" si="10"/>
        <v>film &amp; video</v>
      </c>
      <c r="R122" s="9" t="str">
        <f t="shared" si="11"/>
        <v>science fiction</v>
      </c>
      <c r="S122" s="21">
        <f t="shared" si="12"/>
        <v>42616.049849537041</v>
      </c>
      <c r="T122" s="21">
        <f t="shared" si="13"/>
        <v>42646.049849537041</v>
      </c>
      <c r="U122">
        <f t="shared" si="14"/>
        <v>2016</v>
      </c>
      <c r="V122" s="22">
        <f t="shared" si="15"/>
        <v>9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3.3333333333333333E-2</v>
      </c>
      <c r="P123" s="8">
        <f t="shared" si="9"/>
        <v>1</v>
      </c>
      <c r="Q123" t="str">
        <f t="shared" si="10"/>
        <v>film &amp; video</v>
      </c>
      <c r="R123" s="9" t="str">
        <f t="shared" si="11"/>
        <v>science fiction</v>
      </c>
      <c r="S123" s="21">
        <f t="shared" si="12"/>
        <v>42096.704976851848</v>
      </c>
      <c r="T123" s="21">
        <f t="shared" si="13"/>
        <v>42112.427777777775</v>
      </c>
      <c r="U123">
        <f t="shared" si="14"/>
        <v>2015</v>
      </c>
      <c r="V123" s="22">
        <f t="shared" si="15"/>
        <v>4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8" t="e">
        <f t="shared" si="9"/>
        <v>#DIV/0!</v>
      </c>
      <c r="Q124" t="str">
        <f t="shared" si="10"/>
        <v>film &amp; video</v>
      </c>
      <c r="R124" s="9" t="str">
        <f t="shared" si="11"/>
        <v>science fiction</v>
      </c>
      <c r="S124" s="21">
        <f t="shared" si="12"/>
        <v>42593.431793981479</v>
      </c>
      <c r="T124" s="21">
        <f t="shared" si="13"/>
        <v>42653.431793981479</v>
      </c>
      <c r="U124">
        <f t="shared" si="14"/>
        <v>2016</v>
      </c>
      <c r="V124" s="22">
        <f t="shared" si="15"/>
        <v>8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0.27454545454545454</v>
      </c>
      <c r="P125" s="8">
        <f t="shared" si="9"/>
        <v>25.166666666666668</v>
      </c>
      <c r="Q125" t="str">
        <f t="shared" si="10"/>
        <v>film &amp; video</v>
      </c>
      <c r="R125" s="9" t="str">
        <f t="shared" si="11"/>
        <v>science fiction</v>
      </c>
      <c r="S125" s="21">
        <f t="shared" si="12"/>
        <v>41904.781990740739</v>
      </c>
      <c r="T125" s="21">
        <f t="shared" si="13"/>
        <v>41940.916666666664</v>
      </c>
      <c r="U125">
        <f t="shared" si="14"/>
        <v>2014</v>
      </c>
      <c r="V125" s="22">
        <f t="shared" si="15"/>
        <v>9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8" t="e">
        <f t="shared" si="9"/>
        <v>#DIV/0!</v>
      </c>
      <c r="Q126" t="str">
        <f t="shared" si="10"/>
        <v>film &amp; video</v>
      </c>
      <c r="R126" s="9" t="str">
        <f t="shared" si="11"/>
        <v>science fiction</v>
      </c>
      <c r="S126" s="21">
        <f t="shared" si="12"/>
        <v>42114.928726851853</v>
      </c>
      <c r="T126" s="21">
        <f t="shared" si="13"/>
        <v>42139.928726851853</v>
      </c>
      <c r="U126">
        <f t="shared" si="14"/>
        <v>2015</v>
      </c>
      <c r="V126" s="22">
        <f t="shared" si="15"/>
        <v>4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14.000000000000002</v>
      </c>
      <c r="P127" s="8">
        <f t="shared" si="9"/>
        <v>11.666666666666666</v>
      </c>
      <c r="Q127" t="str">
        <f t="shared" si="10"/>
        <v>film &amp; video</v>
      </c>
      <c r="R127" s="9" t="str">
        <f t="shared" si="11"/>
        <v>science fiction</v>
      </c>
      <c r="S127" s="21">
        <f t="shared" si="12"/>
        <v>42709.993981481486</v>
      </c>
      <c r="T127" s="21">
        <f t="shared" si="13"/>
        <v>42769.993981481486</v>
      </c>
      <c r="U127">
        <f t="shared" si="14"/>
        <v>2016</v>
      </c>
      <c r="V127" s="22">
        <f t="shared" si="15"/>
        <v>12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</v>
      </c>
      <c r="P128" s="8">
        <f t="shared" si="9"/>
        <v>106.69230769230769</v>
      </c>
      <c r="Q128" t="str">
        <f t="shared" si="10"/>
        <v>film &amp; video</v>
      </c>
      <c r="R128" s="9" t="str">
        <f t="shared" si="11"/>
        <v>science fiction</v>
      </c>
      <c r="S128" s="21">
        <f t="shared" si="12"/>
        <v>42135.589548611111</v>
      </c>
      <c r="T128" s="21">
        <f t="shared" si="13"/>
        <v>42166.083333333328</v>
      </c>
      <c r="U128">
        <f t="shared" si="14"/>
        <v>2015</v>
      </c>
      <c r="V128" s="22">
        <f t="shared" si="15"/>
        <v>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</v>
      </c>
      <c r="P129" s="8">
        <f t="shared" si="9"/>
        <v>47.5</v>
      </c>
      <c r="Q129" t="str">
        <f t="shared" si="10"/>
        <v>film &amp; video</v>
      </c>
      <c r="R129" s="9" t="str">
        <f t="shared" si="11"/>
        <v>science fiction</v>
      </c>
      <c r="S129" s="21">
        <f t="shared" si="12"/>
        <v>42067.62431712963</v>
      </c>
      <c r="T129" s="21">
        <f t="shared" si="13"/>
        <v>42097.582650462966</v>
      </c>
      <c r="U129">
        <f t="shared" si="14"/>
        <v>2015</v>
      </c>
      <c r="V129" s="22">
        <f t="shared" si="15"/>
        <v>3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1.867</v>
      </c>
      <c r="P130" s="8">
        <f t="shared" si="9"/>
        <v>311.16666666666669</v>
      </c>
      <c r="Q130" t="str">
        <f t="shared" si="10"/>
        <v>film &amp; video</v>
      </c>
      <c r="R130" s="9" t="str">
        <f t="shared" si="11"/>
        <v>science fiction</v>
      </c>
      <c r="S130" s="21">
        <f t="shared" si="12"/>
        <v>42628.22792824074</v>
      </c>
      <c r="T130" s="21">
        <f t="shared" si="13"/>
        <v>42663.22792824074</v>
      </c>
      <c r="U130">
        <f t="shared" si="14"/>
        <v>2016</v>
      </c>
      <c r="V130" s="22">
        <f t="shared" si="15"/>
        <v>9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6">E131/D131*100</f>
        <v>0</v>
      </c>
      <c r="P131" s="8" t="e">
        <f t="shared" ref="P131:P194" si="17">E131/L131</f>
        <v>#DIV/0!</v>
      </c>
      <c r="Q131" t="str">
        <f t="shared" ref="Q131:Q194" si="18">TRIM(LEFT(N131, FIND("/",N131)-1))</f>
        <v>film &amp; video</v>
      </c>
      <c r="R131" s="9" t="str">
        <f t="shared" ref="R131:R194" si="19">TRIM(RIGHT(N131, LEN(N131) - FIND("/",N131)))</f>
        <v>science fiction</v>
      </c>
      <c r="S131" s="21">
        <f t="shared" ref="S131:S194" si="20">(((J131/60)/60)/24)+DATE(1970,1,1)</f>
        <v>41882.937303240738</v>
      </c>
      <c r="T131" s="21">
        <f t="shared" ref="T131:T194" si="21">(((I131/60)/60)/24)+DATE(1970,1,1)</f>
        <v>41942.937303240738</v>
      </c>
      <c r="U131">
        <f t="shared" ref="U131:U194" si="22">YEAR(S131)</f>
        <v>2014</v>
      </c>
      <c r="V131" s="22">
        <f t="shared" ref="V131:V194" si="23">MONTH(S131)</f>
        <v>8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6"/>
        <v>0</v>
      </c>
      <c r="P132" s="8" t="e">
        <f t="shared" si="17"/>
        <v>#DIV/0!</v>
      </c>
      <c r="Q132" t="str">
        <f t="shared" si="18"/>
        <v>film &amp; video</v>
      </c>
      <c r="R132" s="9" t="str">
        <f t="shared" si="19"/>
        <v>science fiction</v>
      </c>
      <c r="S132" s="21">
        <f t="shared" si="20"/>
        <v>41778.915416666663</v>
      </c>
      <c r="T132" s="21">
        <f t="shared" si="21"/>
        <v>41806.844444444447</v>
      </c>
      <c r="U132">
        <f t="shared" si="22"/>
        <v>2014</v>
      </c>
      <c r="V132" s="22">
        <f t="shared" si="23"/>
        <v>5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 s="8" t="e">
        <f t="shared" si="17"/>
        <v>#DIV/0!</v>
      </c>
      <c r="Q133" t="str">
        <f t="shared" si="18"/>
        <v>film &amp; video</v>
      </c>
      <c r="R133" s="9" t="str">
        <f t="shared" si="19"/>
        <v>science fiction</v>
      </c>
      <c r="S133" s="21">
        <f t="shared" si="20"/>
        <v>42541.837511574078</v>
      </c>
      <c r="T133" s="21">
        <f t="shared" si="21"/>
        <v>42557</v>
      </c>
      <c r="U133">
        <f t="shared" si="22"/>
        <v>2016</v>
      </c>
      <c r="V133" s="22">
        <f t="shared" si="23"/>
        <v>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9.5687499999999996</v>
      </c>
      <c r="P134" s="8">
        <f t="shared" si="17"/>
        <v>94.506172839506178</v>
      </c>
      <c r="Q134" t="str">
        <f t="shared" si="18"/>
        <v>film &amp; video</v>
      </c>
      <c r="R134" s="9" t="str">
        <f t="shared" si="19"/>
        <v>science fiction</v>
      </c>
      <c r="S134" s="21">
        <f t="shared" si="20"/>
        <v>41905.812581018516</v>
      </c>
      <c r="T134" s="21">
        <f t="shared" si="21"/>
        <v>41950.854247685187</v>
      </c>
      <c r="U134">
        <f t="shared" si="22"/>
        <v>2014</v>
      </c>
      <c r="V134" s="22">
        <f t="shared" si="23"/>
        <v>9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 s="8" t="e">
        <f t="shared" si="17"/>
        <v>#DIV/0!</v>
      </c>
      <c r="Q135" t="str">
        <f t="shared" si="18"/>
        <v>film &amp; video</v>
      </c>
      <c r="R135" s="9" t="str">
        <f t="shared" si="19"/>
        <v>science fiction</v>
      </c>
      <c r="S135" s="21">
        <f t="shared" si="20"/>
        <v>42491.80768518518</v>
      </c>
      <c r="T135" s="21">
        <f t="shared" si="21"/>
        <v>42521.729861111111</v>
      </c>
      <c r="U135">
        <f t="shared" si="22"/>
        <v>2016</v>
      </c>
      <c r="V135" s="22">
        <f t="shared" si="23"/>
        <v>5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 s="8" t="e">
        <f t="shared" si="17"/>
        <v>#DIV/0!</v>
      </c>
      <c r="Q136" t="str">
        <f t="shared" si="18"/>
        <v>film &amp; video</v>
      </c>
      <c r="R136" s="9" t="str">
        <f t="shared" si="19"/>
        <v>science fiction</v>
      </c>
      <c r="S136" s="21">
        <f t="shared" si="20"/>
        <v>42221.909930555557</v>
      </c>
      <c r="T136" s="21">
        <f t="shared" si="21"/>
        <v>42251.708333333328</v>
      </c>
      <c r="U136">
        <f t="shared" si="22"/>
        <v>2015</v>
      </c>
      <c r="V136" s="22">
        <f t="shared" si="23"/>
        <v>8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13.433333333333334</v>
      </c>
      <c r="P137" s="8">
        <f t="shared" si="17"/>
        <v>80.599999999999994</v>
      </c>
      <c r="Q137" t="str">
        <f t="shared" si="18"/>
        <v>film &amp; video</v>
      </c>
      <c r="R137" s="9" t="str">
        <f t="shared" si="19"/>
        <v>science fiction</v>
      </c>
      <c r="S137" s="21">
        <f t="shared" si="20"/>
        <v>41788.381909722222</v>
      </c>
      <c r="T137" s="21">
        <f t="shared" si="21"/>
        <v>41821.791666666664</v>
      </c>
      <c r="U137">
        <f t="shared" si="22"/>
        <v>2014</v>
      </c>
      <c r="V137" s="22">
        <f t="shared" si="23"/>
        <v>5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 s="8" t="e">
        <f t="shared" si="17"/>
        <v>#DIV/0!</v>
      </c>
      <c r="Q138" t="str">
        <f t="shared" si="18"/>
        <v>film &amp; video</v>
      </c>
      <c r="R138" s="9" t="str">
        <f t="shared" si="19"/>
        <v>science fiction</v>
      </c>
      <c r="S138" s="21">
        <f t="shared" si="20"/>
        <v>42096.410115740742</v>
      </c>
      <c r="T138" s="21">
        <f t="shared" si="21"/>
        <v>42140.427777777775</v>
      </c>
      <c r="U138">
        <f t="shared" si="22"/>
        <v>2015</v>
      </c>
      <c r="V138" s="22">
        <f t="shared" si="23"/>
        <v>4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 s="8" t="e">
        <f t="shared" si="17"/>
        <v>#DIV/0!</v>
      </c>
      <c r="Q139" t="str">
        <f t="shared" si="18"/>
        <v>film &amp; video</v>
      </c>
      <c r="R139" s="9" t="str">
        <f t="shared" si="19"/>
        <v>science fiction</v>
      </c>
      <c r="S139" s="21">
        <f t="shared" si="20"/>
        <v>42239.573993055557</v>
      </c>
      <c r="T139" s="21">
        <f t="shared" si="21"/>
        <v>42289.573993055557</v>
      </c>
      <c r="U139">
        <f t="shared" si="22"/>
        <v>2015</v>
      </c>
      <c r="V139" s="22">
        <f t="shared" si="23"/>
        <v>8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3.1413333333333333</v>
      </c>
      <c r="P140" s="8">
        <f t="shared" si="17"/>
        <v>81.241379310344826</v>
      </c>
      <c r="Q140" t="str">
        <f t="shared" si="18"/>
        <v>film &amp; video</v>
      </c>
      <c r="R140" s="9" t="str">
        <f t="shared" si="19"/>
        <v>science fiction</v>
      </c>
      <c r="S140" s="21">
        <f t="shared" si="20"/>
        <v>42186.257418981477</v>
      </c>
      <c r="T140" s="21">
        <f t="shared" si="21"/>
        <v>42217.207638888889</v>
      </c>
      <c r="U140">
        <f t="shared" si="22"/>
        <v>2015</v>
      </c>
      <c r="V140" s="22">
        <f t="shared" si="23"/>
        <v>7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100</v>
      </c>
      <c r="P141" s="8">
        <f t="shared" si="17"/>
        <v>500</v>
      </c>
      <c r="Q141" t="str">
        <f t="shared" si="18"/>
        <v>film &amp; video</v>
      </c>
      <c r="R141" s="9" t="str">
        <f t="shared" si="19"/>
        <v>science fiction</v>
      </c>
      <c r="S141" s="21">
        <f t="shared" si="20"/>
        <v>42187.920972222222</v>
      </c>
      <c r="T141" s="21">
        <f t="shared" si="21"/>
        <v>42197.920972222222</v>
      </c>
      <c r="U141">
        <f t="shared" si="22"/>
        <v>2015</v>
      </c>
      <c r="V141" s="22">
        <f t="shared" si="23"/>
        <v>7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 s="8" t="e">
        <f t="shared" si="17"/>
        <v>#DIV/0!</v>
      </c>
      <c r="Q142" t="str">
        <f t="shared" si="18"/>
        <v>film &amp; video</v>
      </c>
      <c r="R142" s="9" t="str">
        <f t="shared" si="19"/>
        <v>science fiction</v>
      </c>
      <c r="S142" s="21">
        <f t="shared" si="20"/>
        <v>42053.198287037041</v>
      </c>
      <c r="T142" s="21">
        <f t="shared" si="21"/>
        <v>42083.15662037037</v>
      </c>
      <c r="U142">
        <f t="shared" si="22"/>
        <v>2015</v>
      </c>
      <c r="V142" s="22">
        <f t="shared" si="23"/>
        <v>2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10.775</v>
      </c>
      <c r="P143" s="8">
        <f t="shared" si="17"/>
        <v>46.178571428571431</v>
      </c>
      <c r="Q143" t="str">
        <f t="shared" si="18"/>
        <v>film &amp; video</v>
      </c>
      <c r="R143" s="9" t="str">
        <f t="shared" si="19"/>
        <v>science fiction</v>
      </c>
      <c r="S143" s="21">
        <f t="shared" si="20"/>
        <v>42110.153043981481</v>
      </c>
      <c r="T143" s="21">
        <f t="shared" si="21"/>
        <v>42155.153043981481</v>
      </c>
      <c r="U143">
        <f t="shared" si="22"/>
        <v>2015</v>
      </c>
      <c r="V143" s="22">
        <f t="shared" si="23"/>
        <v>4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6"/>
        <v>0.33333333333333337</v>
      </c>
      <c r="P144" s="8">
        <f t="shared" si="17"/>
        <v>10</v>
      </c>
      <c r="Q144" t="str">
        <f t="shared" si="18"/>
        <v>film &amp; video</v>
      </c>
      <c r="R144" s="9" t="str">
        <f t="shared" si="19"/>
        <v>science fiction</v>
      </c>
      <c r="S144" s="21">
        <f t="shared" si="20"/>
        <v>41938.893263888887</v>
      </c>
      <c r="T144" s="21">
        <f t="shared" si="21"/>
        <v>41959.934930555552</v>
      </c>
      <c r="U144">
        <f t="shared" si="22"/>
        <v>2014</v>
      </c>
      <c r="V144" s="22">
        <f t="shared" si="23"/>
        <v>10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 s="8" t="e">
        <f t="shared" si="17"/>
        <v>#DIV/0!</v>
      </c>
      <c r="Q145" t="str">
        <f t="shared" si="18"/>
        <v>film &amp; video</v>
      </c>
      <c r="R145" s="9" t="str">
        <f t="shared" si="19"/>
        <v>science fiction</v>
      </c>
      <c r="S145" s="21">
        <f t="shared" si="20"/>
        <v>42559.064143518524</v>
      </c>
      <c r="T145" s="21">
        <f t="shared" si="21"/>
        <v>42616.246527777781</v>
      </c>
      <c r="U145">
        <f t="shared" si="22"/>
        <v>2016</v>
      </c>
      <c r="V145" s="22">
        <f t="shared" si="23"/>
        <v>7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27.6</v>
      </c>
      <c r="P146" s="8">
        <f t="shared" si="17"/>
        <v>55.945945945945944</v>
      </c>
      <c r="Q146" t="str">
        <f t="shared" si="18"/>
        <v>film &amp; video</v>
      </c>
      <c r="R146" s="9" t="str">
        <f t="shared" si="19"/>
        <v>science fiction</v>
      </c>
      <c r="S146" s="21">
        <f t="shared" si="20"/>
        <v>42047.762407407412</v>
      </c>
      <c r="T146" s="21">
        <f t="shared" si="21"/>
        <v>42107.72074074074</v>
      </c>
      <c r="U146">
        <f t="shared" si="22"/>
        <v>2015</v>
      </c>
      <c r="V146" s="22">
        <f t="shared" si="23"/>
        <v>2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7.5111111111111111</v>
      </c>
      <c r="P147" s="8">
        <f t="shared" si="17"/>
        <v>37.555555555555557</v>
      </c>
      <c r="Q147" t="str">
        <f t="shared" si="18"/>
        <v>film &amp; video</v>
      </c>
      <c r="R147" s="9" t="str">
        <f t="shared" si="19"/>
        <v>science fiction</v>
      </c>
      <c r="S147" s="21">
        <f t="shared" si="20"/>
        <v>42200.542268518519</v>
      </c>
      <c r="T147" s="21">
        <f t="shared" si="21"/>
        <v>42227.542268518519</v>
      </c>
      <c r="U147">
        <f t="shared" si="22"/>
        <v>2015</v>
      </c>
      <c r="V147" s="22">
        <f t="shared" si="23"/>
        <v>7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0.57499999999999996</v>
      </c>
      <c r="P148" s="8">
        <f t="shared" si="17"/>
        <v>38.333333333333336</v>
      </c>
      <c r="Q148" t="str">
        <f t="shared" si="18"/>
        <v>film &amp; video</v>
      </c>
      <c r="R148" s="9" t="str">
        <f t="shared" si="19"/>
        <v>science fiction</v>
      </c>
      <c r="S148" s="21">
        <f t="shared" si="20"/>
        <v>42693.016180555554</v>
      </c>
      <c r="T148" s="21">
        <f t="shared" si="21"/>
        <v>42753.016180555554</v>
      </c>
      <c r="U148">
        <f t="shared" si="22"/>
        <v>2016</v>
      </c>
      <c r="V148" s="22">
        <f t="shared" si="23"/>
        <v>11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 s="8" t="e">
        <f t="shared" si="17"/>
        <v>#DIV/0!</v>
      </c>
      <c r="Q149" t="str">
        <f t="shared" si="18"/>
        <v>film &amp; video</v>
      </c>
      <c r="R149" s="9" t="str">
        <f t="shared" si="19"/>
        <v>science fiction</v>
      </c>
      <c r="S149" s="21">
        <f t="shared" si="20"/>
        <v>41969.767824074079</v>
      </c>
      <c r="T149" s="21">
        <f t="shared" si="21"/>
        <v>42012.762499999997</v>
      </c>
      <c r="U149">
        <f t="shared" si="22"/>
        <v>2014</v>
      </c>
      <c r="V149" s="22">
        <f t="shared" si="23"/>
        <v>11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0.08</v>
      </c>
      <c r="P150" s="8">
        <f t="shared" si="17"/>
        <v>20</v>
      </c>
      <c r="Q150" t="str">
        <f t="shared" si="18"/>
        <v>film &amp; video</v>
      </c>
      <c r="R150" s="9" t="str">
        <f t="shared" si="19"/>
        <v>science fiction</v>
      </c>
      <c r="S150" s="21">
        <f t="shared" si="20"/>
        <v>42397.281666666662</v>
      </c>
      <c r="T150" s="21">
        <f t="shared" si="21"/>
        <v>42427.281666666662</v>
      </c>
      <c r="U150">
        <f t="shared" si="22"/>
        <v>2016</v>
      </c>
      <c r="V150" s="22">
        <f t="shared" si="23"/>
        <v>1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0.91999999999999993</v>
      </c>
      <c r="P151" s="8">
        <f t="shared" si="17"/>
        <v>15.333333333333334</v>
      </c>
      <c r="Q151" t="str">
        <f t="shared" si="18"/>
        <v>film &amp; video</v>
      </c>
      <c r="R151" s="9" t="str">
        <f t="shared" si="19"/>
        <v>science fiction</v>
      </c>
      <c r="S151" s="21">
        <f t="shared" si="20"/>
        <v>41968.172106481477</v>
      </c>
      <c r="T151" s="21">
        <f t="shared" si="21"/>
        <v>41998.333333333328</v>
      </c>
      <c r="U151">
        <f t="shared" si="22"/>
        <v>2014</v>
      </c>
      <c r="V151" s="22">
        <f t="shared" si="23"/>
        <v>11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23.163076923076922</v>
      </c>
      <c r="P152" s="8">
        <f t="shared" si="17"/>
        <v>449.43283582089555</v>
      </c>
      <c r="Q152" t="str">
        <f t="shared" si="18"/>
        <v>film &amp; video</v>
      </c>
      <c r="R152" s="9" t="str">
        <f t="shared" si="19"/>
        <v>science fiction</v>
      </c>
      <c r="S152" s="21">
        <f t="shared" si="20"/>
        <v>42090.161828703705</v>
      </c>
      <c r="T152" s="21">
        <f t="shared" si="21"/>
        <v>42150.161828703705</v>
      </c>
      <c r="U152">
        <f t="shared" si="22"/>
        <v>2015</v>
      </c>
      <c r="V152" s="22">
        <f t="shared" si="23"/>
        <v>3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5.5999999999999994E-2</v>
      </c>
      <c r="P153" s="8">
        <f t="shared" si="17"/>
        <v>28</v>
      </c>
      <c r="Q153" t="str">
        <f t="shared" si="18"/>
        <v>film &amp; video</v>
      </c>
      <c r="R153" s="9" t="str">
        <f t="shared" si="19"/>
        <v>science fiction</v>
      </c>
      <c r="S153" s="21">
        <f t="shared" si="20"/>
        <v>42113.550821759258</v>
      </c>
      <c r="T153" s="21">
        <f t="shared" si="21"/>
        <v>42173.550821759258</v>
      </c>
      <c r="U153">
        <f t="shared" si="22"/>
        <v>2015</v>
      </c>
      <c r="V153" s="22">
        <f t="shared" si="23"/>
        <v>4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7.8947368421052634E-3</v>
      </c>
      <c r="P154" s="8">
        <f t="shared" si="17"/>
        <v>15</v>
      </c>
      <c r="Q154" t="str">
        <f t="shared" si="18"/>
        <v>film &amp; video</v>
      </c>
      <c r="R154" s="9" t="str">
        <f t="shared" si="19"/>
        <v>science fiction</v>
      </c>
      <c r="S154" s="21">
        <f t="shared" si="20"/>
        <v>41875.077546296299</v>
      </c>
      <c r="T154" s="21">
        <f t="shared" si="21"/>
        <v>41905.077546296299</v>
      </c>
      <c r="U154">
        <f t="shared" si="22"/>
        <v>2014</v>
      </c>
      <c r="V154" s="22">
        <f t="shared" si="23"/>
        <v>8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0.71799999999999997</v>
      </c>
      <c r="P155" s="8">
        <f t="shared" si="17"/>
        <v>35.9</v>
      </c>
      <c r="Q155" t="str">
        <f t="shared" si="18"/>
        <v>film &amp; video</v>
      </c>
      <c r="R155" s="9" t="str">
        <f t="shared" si="19"/>
        <v>science fiction</v>
      </c>
      <c r="S155" s="21">
        <f t="shared" si="20"/>
        <v>41933.586157407408</v>
      </c>
      <c r="T155" s="21">
        <f t="shared" si="21"/>
        <v>41975.627824074079</v>
      </c>
      <c r="U155">
        <f t="shared" si="22"/>
        <v>2014</v>
      </c>
      <c r="V155" s="22">
        <f t="shared" si="23"/>
        <v>10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2.666666666666667</v>
      </c>
      <c r="P156" s="8">
        <f t="shared" si="17"/>
        <v>13.333333333333334</v>
      </c>
      <c r="Q156" t="str">
        <f t="shared" si="18"/>
        <v>film &amp; video</v>
      </c>
      <c r="R156" s="9" t="str">
        <f t="shared" si="19"/>
        <v>science fiction</v>
      </c>
      <c r="S156" s="21">
        <f t="shared" si="20"/>
        <v>42115.547395833331</v>
      </c>
      <c r="T156" s="21">
        <f t="shared" si="21"/>
        <v>42158.547395833331</v>
      </c>
      <c r="U156">
        <f t="shared" si="22"/>
        <v>2015</v>
      </c>
      <c r="V156" s="22">
        <f t="shared" si="23"/>
        <v>4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6.0000000000000001E-3</v>
      </c>
      <c r="P157" s="8">
        <f t="shared" si="17"/>
        <v>20.25</v>
      </c>
      <c r="Q157" t="str">
        <f t="shared" si="18"/>
        <v>film &amp; video</v>
      </c>
      <c r="R157" s="9" t="str">
        <f t="shared" si="19"/>
        <v>science fiction</v>
      </c>
      <c r="S157" s="21">
        <f t="shared" si="20"/>
        <v>42168.559432870374</v>
      </c>
      <c r="T157" s="21">
        <f t="shared" si="21"/>
        <v>42208.559432870374</v>
      </c>
      <c r="U157">
        <f t="shared" si="22"/>
        <v>2015</v>
      </c>
      <c r="V157" s="22">
        <f t="shared" si="23"/>
        <v>6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5.0999999999999996</v>
      </c>
      <c r="P158" s="8">
        <f t="shared" si="17"/>
        <v>119</v>
      </c>
      <c r="Q158" t="str">
        <f t="shared" si="18"/>
        <v>film &amp; video</v>
      </c>
      <c r="R158" s="9" t="str">
        <f t="shared" si="19"/>
        <v>science fiction</v>
      </c>
      <c r="S158" s="21">
        <f t="shared" si="20"/>
        <v>41794.124953703707</v>
      </c>
      <c r="T158" s="21">
        <f t="shared" si="21"/>
        <v>41854.124953703707</v>
      </c>
      <c r="U158">
        <f t="shared" si="22"/>
        <v>2014</v>
      </c>
      <c r="V158" s="22">
        <f t="shared" si="23"/>
        <v>6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0.26711185308848079</v>
      </c>
      <c r="P159" s="8">
        <f t="shared" si="17"/>
        <v>4</v>
      </c>
      <c r="Q159" t="str">
        <f t="shared" si="18"/>
        <v>film &amp; video</v>
      </c>
      <c r="R159" s="9" t="str">
        <f t="shared" si="19"/>
        <v>science fiction</v>
      </c>
      <c r="S159" s="21">
        <f t="shared" si="20"/>
        <v>42396.911712962959</v>
      </c>
      <c r="T159" s="21">
        <f t="shared" si="21"/>
        <v>42426.911712962959</v>
      </c>
      <c r="U159">
        <f t="shared" si="22"/>
        <v>2016</v>
      </c>
      <c r="V159" s="22">
        <f t="shared" si="23"/>
        <v>1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 s="8" t="e">
        <f t="shared" si="17"/>
        <v>#DIV/0!</v>
      </c>
      <c r="Q160" t="str">
        <f t="shared" si="18"/>
        <v>film &amp; video</v>
      </c>
      <c r="R160" s="9" t="str">
        <f t="shared" si="19"/>
        <v>science fiction</v>
      </c>
      <c r="S160" s="21">
        <f t="shared" si="20"/>
        <v>41904.07671296296</v>
      </c>
      <c r="T160" s="21">
        <f t="shared" si="21"/>
        <v>41934.07671296296</v>
      </c>
      <c r="U160">
        <f t="shared" si="22"/>
        <v>2014</v>
      </c>
      <c r="V160" s="22">
        <f t="shared" si="23"/>
        <v>9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2E-3</v>
      </c>
      <c r="P161" s="8">
        <f t="shared" si="17"/>
        <v>10</v>
      </c>
      <c r="Q161" t="str">
        <f t="shared" si="18"/>
        <v>film &amp; video</v>
      </c>
      <c r="R161" s="9" t="str">
        <f t="shared" si="19"/>
        <v>science fiction</v>
      </c>
      <c r="S161" s="21">
        <f t="shared" si="20"/>
        <v>42514.434548611112</v>
      </c>
      <c r="T161" s="21">
        <f t="shared" si="21"/>
        <v>42554.434548611112</v>
      </c>
      <c r="U161">
        <f t="shared" si="22"/>
        <v>2016</v>
      </c>
      <c r="V161" s="22">
        <f t="shared" si="23"/>
        <v>5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 s="8" t="e">
        <f t="shared" si="17"/>
        <v>#DIV/0!</v>
      </c>
      <c r="Q162" t="str">
        <f t="shared" si="18"/>
        <v>film &amp; video</v>
      </c>
      <c r="R162" s="9" t="str">
        <f t="shared" si="19"/>
        <v>drama</v>
      </c>
      <c r="S162" s="21">
        <f t="shared" si="20"/>
        <v>42171.913090277783</v>
      </c>
      <c r="T162" s="21">
        <f t="shared" si="21"/>
        <v>42231.913090277783</v>
      </c>
      <c r="U162">
        <f t="shared" si="22"/>
        <v>2015</v>
      </c>
      <c r="V162" s="22">
        <f t="shared" si="23"/>
        <v>6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0.01</v>
      </c>
      <c r="P163" s="8">
        <f t="shared" si="17"/>
        <v>5</v>
      </c>
      <c r="Q163" t="str">
        <f t="shared" si="18"/>
        <v>film &amp; video</v>
      </c>
      <c r="R163" s="9" t="str">
        <f t="shared" si="19"/>
        <v>drama</v>
      </c>
      <c r="S163" s="21">
        <f t="shared" si="20"/>
        <v>41792.687442129631</v>
      </c>
      <c r="T163" s="21">
        <f t="shared" si="21"/>
        <v>41822.687442129631</v>
      </c>
      <c r="U163">
        <f t="shared" si="22"/>
        <v>2014</v>
      </c>
      <c r="V163" s="22">
        <f t="shared" si="23"/>
        <v>6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15.535714285714286</v>
      </c>
      <c r="P164" s="8">
        <f t="shared" si="17"/>
        <v>43.5</v>
      </c>
      <c r="Q164" t="str">
        <f t="shared" si="18"/>
        <v>film &amp; video</v>
      </c>
      <c r="R164" s="9" t="str">
        <f t="shared" si="19"/>
        <v>drama</v>
      </c>
      <c r="S164" s="21">
        <f t="shared" si="20"/>
        <v>41835.126805555556</v>
      </c>
      <c r="T164" s="21">
        <f t="shared" si="21"/>
        <v>41867.987500000003</v>
      </c>
      <c r="U164">
        <f t="shared" si="22"/>
        <v>2014</v>
      </c>
      <c r="V164" s="22">
        <f t="shared" si="23"/>
        <v>7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 s="8" t="e">
        <f t="shared" si="17"/>
        <v>#DIV/0!</v>
      </c>
      <c r="Q165" t="str">
        <f t="shared" si="18"/>
        <v>film &amp; video</v>
      </c>
      <c r="R165" s="9" t="str">
        <f t="shared" si="19"/>
        <v>drama</v>
      </c>
      <c r="S165" s="21">
        <f t="shared" si="20"/>
        <v>42243.961273148147</v>
      </c>
      <c r="T165" s="21">
        <f t="shared" si="21"/>
        <v>42278</v>
      </c>
      <c r="U165">
        <f t="shared" si="22"/>
        <v>2015</v>
      </c>
      <c r="V165" s="22">
        <f t="shared" si="23"/>
        <v>8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0.53333333333333333</v>
      </c>
      <c r="P166" s="8">
        <f t="shared" si="17"/>
        <v>91.428571428571431</v>
      </c>
      <c r="Q166" t="str">
        <f t="shared" si="18"/>
        <v>film &amp; video</v>
      </c>
      <c r="R166" s="9" t="str">
        <f t="shared" si="19"/>
        <v>drama</v>
      </c>
      <c r="S166" s="21">
        <f t="shared" si="20"/>
        <v>41841.762743055559</v>
      </c>
      <c r="T166" s="21">
        <f t="shared" si="21"/>
        <v>41901.762743055559</v>
      </c>
      <c r="U166">
        <f t="shared" si="22"/>
        <v>2014</v>
      </c>
      <c r="V166" s="22">
        <f t="shared" si="23"/>
        <v>7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 s="8" t="e">
        <f t="shared" si="17"/>
        <v>#DIV/0!</v>
      </c>
      <c r="Q167" t="str">
        <f t="shared" si="18"/>
        <v>film &amp; video</v>
      </c>
      <c r="R167" s="9" t="str">
        <f t="shared" si="19"/>
        <v>drama</v>
      </c>
      <c r="S167" s="21">
        <f t="shared" si="20"/>
        <v>42351.658842592587</v>
      </c>
      <c r="T167" s="21">
        <f t="shared" si="21"/>
        <v>42381.658842592587</v>
      </c>
      <c r="U167">
        <f t="shared" si="22"/>
        <v>2015</v>
      </c>
      <c r="V167" s="22">
        <f t="shared" si="23"/>
        <v>12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60</v>
      </c>
      <c r="P168" s="8">
        <f t="shared" si="17"/>
        <v>3000</v>
      </c>
      <c r="Q168" t="str">
        <f t="shared" si="18"/>
        <v>film &amp; video</v>
      </c>
      <c r="R168" s="9" t="str">
        <f t="shared" si="19"/>
        <v>drama</v>
      </c>
      <c r="S168" s="21">
        <f t="shared" si="20"/>
        <v>42721.075949074075</v>
      </c>
      <c r="T168" s="21">
        <f t="shared" si="21"/>
        <v>42751.075949074075</v>
      </c>
      <c r="U168">
        <f t="shared" si="22"/>
        <v>2016</v>
      </c>
      <c r="V168" s="22">
        <f t="shared" si="23"/>
        <v>12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0.01</v>
      </c>
      <c r="P169" s="8">
        <f t="shared" si="17"/>
        <v>5.5</v>
      </c>
      <c r="Q169" t="str">
        <f t="shared" si="18"/>
        <v>film &amp; video</v>
      </c>
      <c r="R169" s="9" t="str">
        <f t="shared" si="19"/>
        <v>drama</v>
      </c>
      <c r="S169" s="21">
        <f t="shared" si="20"/>
        <v>42160.927488425921</v>
      </c>
      <c r="T169" s="21">
        <f t="shared" si="21"/>
        <v>42220.927488425921</v>
      </c>
      <c r="U169">
        <f t="shared" si="22"/>
        <v>2015</v>
      </c>
      <c r="V169" s="22">
        <f t="shared" si="23"/>
        <v>6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</v>
      </c>
      <c r="P170" s="8">
        <f t="shared" si="17"/>
        <v>108.33333333333333</v>
      </c>
      <c r="Q170" t="str">
        <f t="shared" si="18"/>
        <v>film &amp; video</v>
      </c>
      <c r="R170" s="9" t="str">
        <f t="shared" si="19"/>
        <v>drama</v>
      </c>
      <c r="S170" s="21">
        <f t="shared" si="20"/>
        <v>42052.83530092593</v>
      </c>
      <c r="T170" s="21">
        <f t="shared" si="21"/>
        <v>42082.793634259258</v>
      </c>
      <c r="U170">
        <f t="shared" si="22"/>
        <v>2015</v>
      </c>
      <c r="V170" s="22">
        <f t="shared" si="23"/>
        <v>2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22.400000000000002</v>
      </c>
      <c r="P171" s="8">
        <f t="shared" si="17"/>
        <v>56</v>
      </c>
      <c r="Q171" t="str">
        <f t="shared" si="18"/>
        <v>film &amp; video</v>
      </c>
      <c r="R171" s="9" t="str">
        <f t="shared" si="19"/>
        <v>drama</v>
      </c>
      <c r="S171" s="21">
        <f t="shared" si="20"/>
        <v>41900.505312499998</v>
      </c>
      <c r="T171" s="21">
        <f t="shared" si="21"/>
        <v>41930.505312499998</v>
      </c>
      <c r="U171">
        <f t="shared" si="22"/>
        <v>2014</v>
      </c>
      <c r="V171" s="22">
        <f t="shared" si="23"/>
        <v>9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</v>
      </c>
      <c r="P172" s="8">
        <f t="shared" si="17"/>
        <v>32.5</v>
      </c>
      <c r="Q172" t="str">
        <f t="shared" si="18"/>
        <v>film &amp; video</v>
      </c>
      <c r="R172" s="9" t="str">
        <f t="shared" si="19"/>
        <v>drama</v>
      </c>
      <c r="S172" s="21">
        <f t="shared" si="20"/>
        <v>42216.977812500001</v>
      </c>
      <c r="T172" s="21">
        <f t="shared" si="21"/>
        <v>42246.227777777778</v>
      </c>
      <c r="U172">
        <f t="shared" si="22"/>
        <v>2015</v>
      </c>
      <c r="V172" s="22">
        <f t="shared" si="23"/>
        <v>7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2E-3</v>
      </c>
      <c r="P173" s="8">
        <f t="shared" si="17"/>
        <v>1</v>
      </c>
      <c r="Q173" t="str">
        <f t="shared" si="18"/>
        <v>film &amp; video</v>
      </c>
      <c r="R173" s="9" t="str">
        <f t="shared" si="19"/>
        <v>drama</v>
      </c>
      <c r="S173" s="21">
        <f t="shared" si="20"/>
        <v>42534.180717592593</v>
      </c>
      <c r="T173" s="21">
        <f t="shared" si="21"/>
        <v>42594.180717592593</v>
      </c>
      <c r="U173">
        <f t="shared" si="22"/>
        <v>2016</v>
      </c>
      <c r="V173" s="22">
        <f t="shared" si="23"/>
        <v>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 s="8" t="e">
        <f t="shared" si="17"/>
        <v>#DIV/0!</v>
      </c>
      <c r="Q174" t="str">
        <f t="shared" si="18"/>
        <v>film &amp; video</v>
      </c>
      <c r="R174" s="9" t="str">
        <f t="shared" si="19"/>
        <v>drama</v>
      </c>
      <c r="S174" s="21">
        <f t="shared" si="20"/>
        <v>42047.394942129627</v>
      </c>
      <c r="T174" s="21">
        <f t="shared" si="21"/>
        <v>42082.353275462956</v>
      </c>
      <c r="U174">
        <f t="shared" si="22"/>
        <v>2015</v>
      </c>
      <c r="V174" s="22">
        <f t="shared" si="23"/>
        <v>2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 s="8" t="e">
        <f t="shared" si="17"/>
        <v>#DIV/0!</v>
      </c>
      <c r="Q175" t="str">
        <f t="shared" si="18"/>
        <v>film &amp; video</v>
      </c>
      <c r="R175" s="9" t="str">
        <f t="shared" si="19"/>
        <v>drama</v>
      </c>
      <c r="S175" s="21">
        <f t="shared" si="20"/>
        <v>42033.573009259257</v>
      </c>
      <c r="T175" s="21">
        <f t="shared" si="21"/>
        <v>42063.573009259257</v>
      </c>
      <c r="U175">
        <f t="shared" si="22"/>
        <v>2015</v>
      </c>
      <c r="V175" s="22">
        <f t="shared" si="23"/>
        <v>1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 s="8" t="e">
        <f t="shared" si="17"/>
        <v>#DIV/0!</v>
      </c>
      <c r="Q176" t="str">
        <f t="shared" si="18"/>
        <v>film &amp; video</v>
      </c>
      <c r="R176" s="9" t="str">
        <f t="shared" si="19"/>
        <v>drama</v>
      </c>
      <c r="S176" s="21">
        <f t="shared" si="20"/>
        <v>42072.758981481486</v>
      </c>
      <c r="T176" s="21">
        <f t="shared" si="21"/>
        <v>42132.758981481486</v>
      </c>
      <c r="U176">
        <f t="shared" si="22"/>
        <v>2015</v>
      </c>
      <c r="V176" s="22">
        <f t="shared" si="23"/>
        <v>3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6.4850000000000003</v>
      </c>
      <c r="P177" s="8">
        <f t="shared" si="17"/>
        <v>49.884615384615387</v>
      </c>
      <c r="Q177" t="str">
        <f t="shared" si="18"/>
        <v>film &amp; video</v>
      </c>
      <c r="R177" s="9" t="str">
        <f t="shared" si="19"/>
        <v>drama</v>
      </c>
      <c r="S177" s="21">
        <f t="shared" si="20"/>
        <v>41855.777905092589</v>
      </c>
      <c r="T177" s="21">
        <f t="shared" si="21"/>
        <v>41880.777905092589</v>
      </c>
      <c r="U177">
        <f t="shared" si="22"/>
        <v>2014</v>
      </c>
      <c r="V177" s="22">
        <f t="shared" si="23"/>
        <v>8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 s="8" t="e">
        <f t="shared" si="17"/>
        <v>#DIV/0!</v>
      </c>
      <c r="Q178" t="str">
        <f t="shared" si="18"/>
        <v>film &amp; video</v>
      </c>
      <c r="R178" s="9" t="str">
        <f t="shared" si="19"/>
        <v>drama</v>
      </c>
      <c r="S178" s="21">
        <f t="shared" si="20"/>
        <v>42191.824062500003</v>
      </c>
      <c r="T178" s="21">
        <f t="shared" si="21"/>
        <v>42221.824062500003</v>
      </c>
      <c r="U178">
        <f t="shared" si="22"/>
        <v>2015</v>
      </c>
      <c r="V178" s="22">
        <f t="shared" si="23"/>
        <v>7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40</v>
      </c>
      <c r="P179" s="8">
        <f t="shared" si="17"/>
        <v>25.714285714285715</v>
      </c>
      <c r="Q179" t="str">
        <f t="shared" si="18"/>
        <v>film &amp; video</v>
      </c>
      <c r="R179" s="9" t="str">
        <f t="shared" si="19"/>
        <v>drama</v>
      </c>
      <c r="S179" s="21">
        <f t="shared" si="20"/>
        <v>42070.047754629632</v>
      </c>
      <c r="T179" s="21">
        <f t="shared" si="21"/>
        <v>42087.00608796296</v>
      </c>
      <c r="U179">
        <f t="shared" si="22"/>
        <v>2015</v>
      </c>
      <c r="V179" s="22">
        <f t="shared" si="23"/>
        <v>3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 s="8" t="e">
        <f t="shared" si="17"/>
        <v>#DIV/0!</v>
      </c>
      <c r="Q180" t="str">
        <f t="shared" si="18"/>
        <v>film &amp; video</v>
      </c>
      <c r="R180" s="9" t="str">
        <f t="shared" si="19"/>
        <v>drama</v>
      </c>
      <c r="S180" s="21">
        <f t="shared" si="20"/>
        <v>42304.955381944441</v>
      </c>
      <c r="T180" s="21">
        <f t="shared" si="21"/>
        <v>42334.997048611112</v>
      </c>
      <c r="U180">
        <f t="shared" si="22"/>
        <v>2015</v>
      </c>
      <c r="V180" s="22">
        <f t="shared" si="23"/>
        <v>10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20</v>
      </c>
      <c r="P181" s="8">
        <f t="shared" si="17"/>
        <v>100</v>
      </c>
      <c r="Q181" t="str">
        <f t="shared" si="18"/>
        <v>film &amp; video</v>
      </c>
      <c r="R181" s="9" t="str">
        <f t="shared" si="19"/>
        <v>drama</v>
      </c>
      <c r="S181" s="21">
        <f t="shared" si="20"/>
        <v>42403.080497685187</v>
      </c>
      <c r="T181" s="21">
        <f t="shared" si="21"/>
        <v>42433.080497685187</v>
      </c>
      <c r="U181">
        <f t="shared" si="22"/>
        <v>2016</v>
      </c>
      <c r="V181" s="22">
        <f t="shared" si="23"/>
        <v>2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33.416666666666664</v>
      </c>
      <c r="P182" s="8">
        <f t="shared" si="17"/>
        <v>30.846153846153847</v>
      </c>
      <c r="Q182" t="str">
        <f t="shared" si="18"/>
        <v>film &amp; video</v>
      </c>
      <c r="R182" s="9" t="str">
        <f t="shared" si="19"/>
        <v>drama</v>
      </c>
      <c r="S182" s="21">
        <f t="shared" si="20"/>
        <v>42067.991238425922</v>
      </c>
      <c r="T182" s="21">
        <f t="shared" si="21"/>
        <v>42107.791666666672</v>
      </c>
      <c r="U182">
        <f t="shared" si="22"/>
        <v>2015</v>
      </c>
      <c r="V182" s="22">
        <f t="shared" si="23"/>
        <v>3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21.092608822670172</v>
      </c>
      <c r="P183" s="8">
        <f t="shared" si="17"/>
        <v>180.5</v>
      </c>
      <c r="Q183" t="str">
        <f t="shared" si="18"/>
        <v>film &amp; video</v>
      </c>
      <c r="R183" s="9" t="str">
        <f t="shared" si="19"/>
        <v>drama</v>
      </c>
      <c r="S183" s="21">
        <f t="shared" si="20"/>
        <v>42147.741840277777</v>
      </c>
      <c r="T183" s="21">
        <f t="shared" si="21"/>
        <v>42177.741840277777</v>
      </c>
      <c r="U183">
        <f t="shared" si="22"/>
        <v>2015</v>
      </c>
      <c r="V183" s="22">
        <f t="shared" si="23"/>
        <v>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 s="8" t="e">
        <f t="shared" si="17"/>
        <v>#DIV/0!</v>
      </c>
      <c r="Q184" t="str">
        <f t="shared" si="18"/>
        <v>film &amp; video</v>
      </c>
      <c r="R184" s="9" t="str">
        <f t="shared" si="19"/>
        <v>drama</v>
      </c>
      <c r="S184" s="21">
        <f t="shared" si="20"/>
        <v>42712.011944444443</v>
      </c>
      <c r="T184" s="21">
        <f t="shared" si="21"/>
        <v>42742.011944444443</v>
      </c>
      <c r="U184">
        <f t="shared" si="22"/>
        <v>2016</v>
      </c>
      <c r="V184" s="22">
        <f t="shared" si="23"/>
        <v>12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35.856000000000002</v>
      </c>
      <c r="P185" s="8">
        <f t="shared" si="17"/>
        <v>373.5</v>
      </c>
      <c r="Q185" t="str">
        <f t="shared" si="18"/>
        <v>film &amp; video</v>
      </c>
      <c r="R185" s="9" t="str">
        <f t="shared" si="19"/>
        <v>drama</v>
      </c>
      <c r="S185" s="21">
        <f t="shared" si="20"/>
        <v>41939.810300925928</v>
      </c>
      <c r="T185" s="21">
        <f t="shared" si="21"/>
        <v>41969.851967592593</v>
      </c>
      <c r="U185">
        <f t="shared" si="22"/>
        <v>2014</v>
      </c>
      <c r="V185" s="22">
        <f t="shared" si="23"/>
        <v>10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3.4000000000000004</v>
      </c>
      <c r="P186" s="8">
        <f t="shared" si="17"/>
        <v>25.5</v>
      </c>
      <c r="Q186" t="str">
        <f t="shared" si="18"/>
        <v>film &amp; video</v>
      </c>
      <c r="R186" s="9" t="str">
        <f t="shared" si="19"/>
        <v>drama</v>
      </c>
      <c r="S186" s="21">
        <f t="shared" si="20"/>
        <v>41825.791226851856</v>
      </c>
      <c r="T186" s="21">
        <f t="shared" si="21"/>
        <v>41883.165972222225</v>
      </c>
      <c r="U186">
        <f t="shared" si="22"/>
        <v>2014</v>
      </c>
      <c r="V186" s="22">
        <f t="shared" si="23"/>
        <v>7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</v>
      </c>
      <c r="P187" s="8">
        <f t="shared" si="17"/>
        <v>220</v>
      </c>
      <c r="Q187" t="str">
        <f t="shared" si="18"/>
        <v>film &amp; video</v>
      </c>
      <c r="R187" s="9" t="str">
        <f t="shared" si="19"/>
        <v>drama</v>
      </c>
      <c r="S187" s="21">
        <f t="shared" si="20"/>
        <v>42570.91133101852</v>
      </c>
      <c r="T187" s="21">
        <f t="shared" si="21"/>
        <v>42600.91133101852</v>
      </c>
      <c r="U187">
        <f t="shared" si="22"/>
        <v>2016</v>
      </c>
      <c r="V187" s="22">
        <f t="shared" si="23"/>
        <v>7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 s="8" t="e">
        <f t="shared" si="17"/>
        <v>#DIV/0!</v>
      </c>
      <c r="Q188" t="str">
        <f t="shared" si="18"/>
        <v>film &amp; video</v>
      </c>
      <c r="R188" s="9" t="str">
        <f t="shared" si="19"/>
        <v>drama</v>
      </c>
      <c r="S188" s="21">
        <f t="shared" si="20"/>
        <v>42767.812893518523</v>
      </c>
      <c r="T188" s="21">
        <f t="shared" si="21"/>
        <v>42797.833333333328</v>
      </c>
      <c r="U188">
        <f t="shared" si="22"/>
        <v>2017</v>
      </c>
      <c r="V188" s="22">
        <f t="shared" si="23"/>
        <v>2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16</v>
      </c>
      <c r="P189" s="8">
        <f t="shared" si="17"/>
        <v>160</v>
      </c>
      <c r="Q189" t="str">
        <f t="shared" si="18"/>
        <v>film &amp; video</v>
      </c>
      <c r="R189" s="9" t="str">
        <f t="shared" si="19"/>
        <v>drama</v>
      </c>
      <c r="S189" s="21">
        <f t="shared" si="20"/>
        <v>42182.234456018516</v>
      </c>
      <c r="T189" s="21">
        <f t="shared" si="21"/>
        <v>42206.290972222225</v>
      </c>
      <c r="U189">
        <f t="shared" si="22"/>
        <v>2015</v>
      </c>
      <c r="V189" s="22">
        <f t="shared" si="23"/>
        <v>6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 s="8" t="e">
        <f t="shared" si="17"/>
        <v>#DIV/0!</v>
      </c>
      <c r="Q190" t="str">
        <f t="shared" si="18"/>
        <v>film &amp; video</v>
      </c>
      <c r="R190" s="9" t="str">
        <f t="shared" si="19"/>
        <v>drama</v>
      </c>
      <c r="S190" s="21">
        <f t="shared" si="20"/>
        <v>41857.18304398148</v>
      </c>
      <c r="T190" s="21">
        <f t="shared" si="21"/>
        <v>41887.18304398148</v>
      </c>
      <c r="U190">
        <f t="shared" si="22"/>
        <v>2014</v>
      </c>
      <c r="V190" s="22">
        <f t="shared" si="23"/>
        <v>8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6.8999999999999992E-2</v>
      </c>
      <c r="P191" s="8">
        <f t="shared" si="17"/>
        <v>69</v>
      </c>
      <c r="Q191" t="str">
        <f t="shared" si="18"/>
        <v>film &amp; video</v>
      </c>
      <c r="R191" s="9" t="str">
        <f t="shared" si="19"/>
        <v>drama</v>
      </c>
      <c r="S191" s="21">
        <f t="shared" si="20"/>
        <v>42556.690706018519</v>
      </c>
      <c r="T191" s="21">
        <f t="shared" si="21"/>
        <v>42616.690706018519</v>
      </c>
      <c r="U191">
        <f t="shared" si="22"/>
        <v>2016</v>
      </c>
      <c r="V191" s="22">
        <f t="shared" si="23"/>
        <v>7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0.41666666666666669</v>
      </c>
      <c r="P192" s="8">
        <f t="shared" si="17"/>
        <v>50</v>
      </c>
      <c r="Q192" t="str">
        <f t="shared" si="18"/>
        <v>film &amp; video</v>
      </c>
      <c r="R192" s="9" t="str">
        <f t="shared" si="19"/>
        <v>drama</v>
      </c>
      <c r="S192" s="21">
        <f t="shared" si="20"/>
        <v>42527.650995370372</v>
      </c>
      <c r="T192" s="21">
        <f t="shared" si="21"/>
        <v>42537.650995370372</v>
      </c>
      <c r="U192">
        <f t="shared" si="22"/>
        <v>2016</v>
      </c>
      <c r="V192" s="22">
        <f t="shared" si="23"/>
        <v>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5</v>
      </c>
      <c r="P193" s="8">
        <f t="shared" si="17"/>
        <v>83.333333333333329</v>
      </c>
      <c r="Q193" t="str">
        <f t="shared" si="18"/>
        <v>film &amp; video</v>
      </c>
      <c r="R193" s="9" t="str">
        <f t="shared" si="19"/>
        <v>drama</v>
      </c>
      <c r="S193" s="21">
        <f t="shared" si="20"/>
        <v>42239.441412037035</v>
      </c>
      <c r="T193" s="21">
        <f t="shared" si="21"/>
        <v>42279.441412037035</v>
      </c>
      <c r="U193">
        <f t="shared" si="22"/>
        <v>2015</v>
      </c>
      <c r="V193" s="22">
        <f t="shared" si="23"/>
        <v>8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6"/>
        <v>1.6999999999999999E-3</v>
      </c>
      <c r="P194" s="8">
        <f t="shared" si="17"/>
        <v>5.666666666666667</v>
      </c>
      <c r="Q194" t="str">
        <f t="shared" si="18"/>
        <v>film &amp; video</v>
      </c>
      <c r="R194" s="9" t="str">
        <f t="shared" si="19"/>
        <v>drama</v>
      </c>
      <c r="S194" s="21">
        <f t="shared" si="20"/>
        <v>41899.792037037041</v>
      </c>
      <c r="T194" s="21">
        <f t="shared" si="21"/>
        <v>41929.792037037041</v>
      </c>
      <c r="U194">
        <f t="shared" si="22"/>
        <v>2014</v>
      </c>
      <c r="V194" s="22">
        <f t="shared" si="23"/>
        <v>9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4">E195/D195*100</f>
        <v>0</v>
      </c>
      <c r="P195" s="8" t="e">
        <f t="shared" ref="P195:P258" si="25">E195/L195</f>
        <v>#DIV/0!</v>
      </c>
      <c r="Q195" t="str">
        <f t="shared" ref="Q195:Q258" si="26">TRIM(LEFT(N195, FIND("/",N195)-1))</f>
        <v>film &amp; video</v>
      </c>
      <c r="R195" s="9" t="str">
        <f t="shared" ref="R195:R258" si="27">TRIM(RIGHT(N195, LEN(N195) - FIND("/",N195)))</f>
        <v>drama</v>
      </c>
      <c r="S195" s="21">
        <f t="shared" ref="S195:S258" si="28">(((J195/60)/60)/24)+DATE(1970,1,1)</f>
        <v>41911.934791666667</v>
      </c>
      <c r="T195" s="21">
        <f t="shared" ref="T195:T258" si="29">(((I195/60)/60)/24)+DATE(1970,1,1)</f>
        <v>41971.976458333331</v>
      </c>
      <c r="U195">
        <f t="shared" ref="U195:U258" si="30">YEAR(S195)</f>
        <v>2014</v>
      </c>
      <c r="V195" s="22">
        <f t="shared" ref="V195:V258" si="31">MONTH(S195)</f>
        <v>9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4"/>
        <v>0.12</v>
      </c>
      <c r="P196" s="8">
        <f t="shared" si="25"/>
        <v>1</v>
      </c>
      <c r="Q196" t="str">
        <f t="shared" si="26"/>
        <v>film &amp; video</v>
      </c>
      <c r="R196" s="9" t="str">
        <f t="shared" si="27"/>
        <v>drama</v>
      </c>
      <c r="S196" s="21">
        <f t="shared" si="28"/>
        <v>42375.996886574074</v>
      </c>
      <c r="T196" s="21">
        <f t="shared" si="29"/>
        <v>42435.996886574074</v>
      </c>
      <c r="U196">
        <f t="shared" si="30"/>
        <v>2016</v>
      </c>
      <c r="V196" s="22">
        <f t="shared" si="31"/>
        <v>1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4"/>
        <v>0</v>
      </c>
      <c r="P197" s="8" t="e">
        <f t="shared" si="25"/>
        <v>#DIV/0!</v>
      </c>
      <c r="Q197" t="str">
        <f t="shared" si="26"/>
        <v>film &amp; video</v>
      </c>
      <c r="R197" s="9" t="str">
        <f t="shared" si="27"/>
        <v>drama</v>
      </c>
      <c r="S197" s="21">
        <f t="shared" si="28"/>
        <v>42135.67050925926</v>
      </c>
      <c r="T197" s="21">
        <f t="shared" si="29"/>
        <v>42195.67050925926</v>
      </c>
      <c r="U197">
        <f t="shared" si="30"/>
        <v>2015</v>
      </c>
      <c r="V197" s="22">
        <f t="shared" si="31"/>
        <v>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4"/>
        <v>41.857142857142861</v>
      </c>
      <c r="P198" s="8">
        <f t="shared" si="25"/>
        <v>77.10526315789474</v>
      </c>
      <c r="Q198" t="str">
        <f t="shared" si="26"/>
        <v>film &amp; video</v>
      </c>
      <c r="R198" s="9" t="str">
        <f t="shared" si="27"/>
        <v>drama</v>
      </c>
      <c r="S198" s="21">
        <f t="shared" si="28"/>
        <v>42259.542800925927</v>
      </c>
      <c r="T198" s="21">
        <f t="shared" si="29"/>
        <v>42287.875</v>
      </c>
      <c r="U198">
        <f t="shared" si="30"/>
        <v>2015</v>
      </c>
      <c r="V198" s="22">
        <f t="shared" si="31"/>
        <v>9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4"/>
        <v>10.48</v>
      </c>
      <c r="P199" s="8">
        <f t="shared" si="25"/>
        <v>32.75</v>
      </c>
      <c r="Q199" t="str">
        <f t="shared" si="26"/>
        <v>film &amp; video</v>
      </c>
      <c r="R199" s="9" t="str">
        <f t="shared" si="27"/>
        <v>drama</v>
      </c>
      <c r="S199" s="21">
        <f t="shared" si="28"/>
        <v>42741.848379629635</v>
      </c>
      <c r="T199" s="21">
        <f t="shared" si="29"/>
        <v>42783.875</v>
      </c>
      <c r="U199">
        <f t="shared" si="30"/>
        <v>2017</v>
      </c>
      <c r="V199" s="22">
        <f t="shared" si="31"/>
        <v>1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4"/>
        <v>1.1159999999999999</v>
      </c>
      <c r="P200" s="8">
        <f t="shared" si="25"/>
        <v>46.5</v>
      </c>
      <c r="Q200" t="str">
        <f t="shared" si="26"/>
        <v>film &amp; video</v>
      </c>
      <c r="R200" s="9" t="str">
        <f t="shared" si="27"/>
        <v>drama</v>
      </c>
      <c r="S200" s="21">
        <f t="shared" si="28"/>
        <v>41887.383356481485</v>
      </c>
      <c r="T200" s="21">
        <f t="shared" si="29"/>
        <v>41917.383356481485</v>
      </c>
      <c r="U200">
        <f t="shared" si="30"/>
        <v>2014</v>
      </c>
      <c r="V200" s="22">
        <f t="shared" si="31"/>
        <v>9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4"/>
        <v>0</v>
      </c>
      <c r="P201" s="8" t="e">
        <f t="shared" si="25"/>
        <v>#DIV/0!</v>
      </c>
      <c r="Q201" t="str">
        <f t="shared" si="26"/>
        <v>film &amp; video</v>
      </c>
      <c r="R201" s="9" t="str">
        <f t="shared" si="27"/>
        <v>drama</v>
      </c>
      <c r="S201" s="21">
        <f t="shared" si="28"/>
        <v>42584.123865740738</v>
      </c>
      <c r="T201" s="21">
        <f t="shared" si="29"/>
        <v>42614.123865740738</v>
      </c>
      <c r="U201">
        <f t="shared" si="30"/>
        <v>2016</v>
      </c>
      <c r="V201" s="22">
        <f t="shared" si="31"/>
        <v>8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4"/>
        <v>26.192500000000003</v>
      </c>
      <c r="P202" s="8">
        <f t="shared" si="25"/>
        <v>87.308333333333337</v>
      </c>
      <c r="Q202" t="str">
        <f t="shared" si="26"/>
        <v>film &amp; video</v>
      </c>
      <c r="R202" s="9" t="str">
        <f t="shared" si="27"/>
        <v>drama</v>
      </c>
      <c r="S202" s="21">
        <f t="shared" si="28"/>
        <v>41867.083368055559</v>
      </c>
      <c r="T202" s="21">
        <f t="shared" si="29"/>
        <v>41897.083368055559</v>
      </c>
      <c r="U202">
        <f t="shared" si="30"/>
        <v>2014</v>
      </c>
      <c r="V202" s="22">
        <f t="shared" si="31"/>
        <v>8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4"/>
        <v>58.461538461538467</v>
      </c>
      <c r="P203" s="8">
        <f t="shared" si="25"/>
        <v>54.285714285714285</v>
      </c>
      <c r="Q203" t="str">
        <f t="shared" si="26"/>
        <v>film &amp; video</v>
      </c>
      <c r="R203" s="9" t="str">
        <f t="shared" si="27"/>
        <v>drama</v>
      </c>
      <c r="S203" s="21">
        <f t="shared" si="28"/>
        <v>42023.818622685183</v>
      </c>
      <c r="T203" s="21">
        <f t="shared" si="29"/>
        <v>42043.818622685183</v>
      </c>
      <c r="U203">
        <f t="shared" si="30"/>
        <v>2015</v>
      </c>
      <c r="V203" s="22">
        <f t="shared" si="31"/>
        <v>1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4"/>
        <v>0</v>
      </c>
      <c r="P204" s="8" t="e">
        <f t="shared" si="25"/>
        <v>#DIV/0!</v>
      </c>
      <c r="Q204" t="str">
        <f t="shared" si="26"/>
        <v>film &amp; video</v>
      </c>
      <c r="R204" s="9" t="str">
        <f t="shared" si="27"/>
        <v>drama</v>
      </c>
      <c r="S204" s="21">
        <f t="shared" si="28"/>
        <v>42255.927824074075</v>
      </c>
      <c r="T204" s="21">
        <f t="shared" si="29"/>
        <v>42285.874305555553</v>
      </c>
      <c r="U204">
        <f t="shared" si="30"/>
        <v>2015</v>
      </c>
      <c r="V204" s="22">
        <f t="shared" si="31"/>
        <v>9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4"/>
        <v>29.84</v>
      </c>
      <c r="P205" s="8">
        <f t="shared" si="25"/>
        <v>93.25</v>
      </c>
      <c r="Q205" t="str">
        <f t="shared" si="26"/>
        <v>film &amp; video</v>
      </c>
      <c r="R205" s="9" t="str">
        <f t="shared" si="27"/>
        <v>drama</v>
      </c>
      <c r="S205" s="21">
        <f t="shared" si="28"/>
        <v>41973.847962962958</v>
      </c>
      <c r="T205" s="21">
        <f t="shared" si="29"/>
        <v>42033.847962962958</v>
      </c>
      <c r="U205">
        <f t="shared" si="30"/>
        <v>2014</v>
      </c>
      <c r="V205" s="22">
        <f t="shared" si="31"/>
        <v>11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4"/>
        <v>50.721666666666664</v>
      </c>
      <c r="P206" s="8">
        <f t="shared" si="25"/>
        <v>117.68368136117556</v>
      </c>
      <c r="Q206" t="str">
        <f t="shared" si="26"/>
        <v>film &amp; video</v>
      </c>
      <c r="R206" s="9" t="str">
        <f t="shared" si="27"/>
        <v>drama</v>
      </c>
      <c r="S206" s="21">
        <f t="shared" si="28"/>
        <v>42556.583368055552</v>
      </c>
      <c r="T206" s="21">
        <f t="shared" si="29"/>
        <v>42586.583368055552</v>
      </c>
      <c r="U206">
        <f t="shared" si="30"/>
        <v>2016</v>
      </c>
      <c r="V206" s="22">
        <f t="shared" si="31"/>
        <v>7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4"/>
        <v>16.25</v>
      </c>
      <c r="P207" s="8">
        <f t="shared" si="25"/>
        <v>76.470588235294116</v>
      </c>
      <c r="Q207" t="str">
        <f t="shared" si="26"/>
        <v>film &amp; video</v>
      </c>
      <c r="R207" s="9" t="str">
        <f t="shared" si="27"/>
        <v>drama</v>
      </c>
      <c r="S207" s="21">
        <f t="shared" si="28"/>
        <v>42248.632199074069</v>
      </c>
      <c r="T207" s="21">
        <f t="shared" si="29"/>
        <v>42283.632199074069</v>
      </c>
      <c r="U207">
        <f t="shared" si="30"/>
        <v>2015</v>
      </c>
      <c r="V207" s="22">
        <f t="shared" si="31"/>
        <v>9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4"/>
        <v>0</v>
      </c>
      <c r="P208" s="8" t="e">
        <f t="shared" si="25"/>
        <v>#DIV/0!</v>
      </c>
      <c r="Q208" t="str">
        <f t="shared" si="26"/>
        <v>film &amp; video</v>
      </c>
      <c r="R208" s="9" t="str">
        <f t="shared" si="27"/>
        <v>drama</v>
      </c>
      <c r="S208" s="21">
        <f t="shared" si="28"/>
        <v>42567.004432870366</v>
      </c>
      <c r="T208" s="21">
        <f t="shared" si="29"/>
        <v>42588.004432870366</v>
      </c>
      <c r="U208">
        <f t="shared" si="30"/>
        <v>2016</v>
      </c>
      <c r="V208" s="22">
        <f t="shared" si="31"/>
        <v>7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4"/>
        <v>15.214285714285714</v>
      </c>
      <c r="P209" s="8">
        <f t="shared" si="25"/>
        <v>163.84615384615384</v>
      </c>
      <c r="Q209" t="str">
        <f t="shared" si="26"/>
        <v>film &amp; video</v>
      </c>
      <c r="R209" s="9" t="str">
        <f t="shared" si="27"/>
        <v>drama</v>
      </c>
      <c r="S209" s="21">
        <f t="shared" si="28"/>
        <v>41978.197199074071</v>
      </c>
      <c r="T209" s="21">
        <f t="shared" si="29"/>
        <v>42008.197199074071</v>
      </c>
      <c r="U209">
        <f t="shared" si="30"/>
        <v>2014</v>
      </c>
      <c r="V209" s="22">
        <f t="shared" si="31"/>
        <v>12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4"/>
        <v>0</v>
      </c>
      <c r="P210" s="8" t="e">
        <f t="shared" si="25"/>
        <v>#DIV/0!</v>
      </c>
      <c r="Q210" t="str">
        <f t="shared" si="26"/>
        <v>film &amp; video</v>
      </c>
      <c r="R210" s="9" t="str">
        <f t="shared" si="27"/>
        <v>drama</v>
      </c>
      <c r="S210" s="21">
        <f t="shared" si="28"/>
        <v>41959.369988425926</v>
      </c>
      <c r="T210" s="21">
        <f t="shared" si="29"/>
        <v>41989.369988425926</v>
      </c>
      <c r="U210">
        <f t="shared" si="30"/>
        <v>2014</v>
      </c>
      <c r="V210" s="22">
        <f t="shared" si="31"/>
        <v>11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4"/>
        <v>0</v>
      </c>
      <c r="P211" s="8" t="e">
        <f t="shared" si="25"/>
        <v>#DIV/0!</v>
      </c>
      <c r="Q211" t="str">
        <f t="shared" si="26"/>
        <v>film &amp; video</v>
      </c>
      <c r="R211" s="9" t="str">
        <f t="shared" si="27"/>
        <v>drama</v>
      </c>
      <c r="S211" s="21">
        <f t="shared" si="28"/>
        <v>42165.922858796301</v>
      </c>
      <c r="T211" s="21">
        <f t="shared" si="29"/>
        <v>42195.922858796301</v>
      </c>
      <c r="U211">
        <f t="shared" si="30"/>
        <v>2015</v>
      </c>
      <c r="V211" s="22">
        <f t="shared" si="31"/>
        <v>6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4"/>
        <v>25.25</v>
      </c>
      <c r="P212" s="8">
        <f t="shared" si="25"/>
        <v>91.818181818181813</v>
      </c>
      <c r="Q212" t="str">
        <f t="shared" si="26"/>
        <v>film &amp; video</v>
      </c>
      <c r="R212" s="9" t="str">
        <f t="shared" si="27"/>
        <v>drama</v>
      </c>
      <c r="S212" s="21">
        <f t="shared" si="28"/>
        <v>42249.064722222218</v>
      </c>
      <c r="T212" s="21">
        <f t="shared" si="29"/>
        <v>42278.208333333328</v>
      </c>
      <c r="U212">
        <f t="shared" si="30"/>
        <v>2015</v>
      </c>
      <c r="V212" s="22">
        <f t="shared" si="31"/>
        <v>9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4"/>
        <v>44.6</v>
      </c>
      <c r="P213" s="8">
        <f t="shared" si="25"/>
        <v>185.83333333333334</v>
      </c>
      <c r="Q213" t="str">
        <f t="shared" si="26"/>
        <v>film &amp; video</v>
      </c>
      <c r="R213" s="9" t="str">
        <f t="shared" si="27"/>
        <v>drama</v>
      </c>
      <c r="S213" s="21">
        <f t="shared" si="28"/>
        <v>42236.159918981488</v>
      </c>
      <c r="T213" s="21">
        <f t="shared" si="29"/>
        <v>42266.159918981488</v>
      </c>
      <c r="U213">
        <f t="shared" si="30"/>
        <v>2015</v>
      </c>
      <c r="V213" s="22">
        <f t="shared" si="31"/>
        <v>8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4"/>
        <v>1.5873015873015872E-2</v>
      </c>
      <c r="P214" s="8">
        <f t="shared" si="25"/>
        <v>1</v>
      </c>
      <c r="Q214" t="str">
        <f t="shared" si="26"/>
        <v>film &amp; video</v>
      </c>
      <c r="R214" s="9" t="str">
        <f t="shared" si="27"/>
        <v>drama</v>
      </c>
      <c r="S214" s="21">
        <f t="shared" si="28"/>
        <v>42416.881018518514</v>
      </c>
      <c r="T214" s="21">
        <f t="shared" si="29"/>
        <v>42476.839351851857</v>
      </c>
      <c r="U214">
        <f t="shared" si="30"/>
        <v>2016</v>
      </c>
      <c r="V214" s="22">
        <f t="shared" si="31"/>
        <v>2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4"/>
        <v>0.04</v>
      </c>
      <c r="P215" s="8">
        <f t="shared" si="25"/>
        <v>20</v>
      </c>
      <c r="Q215" t="str">
        <f t="shared" si="26"/>
        <v>film &amp; video</v>
      </c>
      <c r="R215" s="9" t="str">
        <f t="shared" si="27"/>
        <v>drama</v>
      </c>
      <c r="S215" s="21">
        <f t="shared" si="28"/>
        <v>42202.594293981485</v>
      </c>
      <c r="T215" s="21">
        <f t="shared" si="29"/>
        <v>42232.587974537033</v>
      </c>
      <c r="U215">
        <f t="shared" si="30"/>
        <v>2015</v>
      </c>
      <c r="V215" s="22">
        <f t="shared" si="31"/>
        <v>7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4"/>
        <v>8.0000000000000002E-3</v>
      </c>
      <c r="P216" s="8">
        <f t="shared" si="25"/>
        <v>1</v>
      </c>
      <c r="Q216" t="str">
        <f t="shared" si="26"/>
        <v>film &amp; video</v>
      </c>
      <c r="R216" s="9" t="str">
        <f t="shared" si="27"/>
        <v>drama</v>
      </c>
      <c r="S216" s="21">
        <f t="shared" si="28"/>
        <v>42009.64061342593</v>
      </c>
      <c r="T216" s="21">
        <f t="shared" si="29"/>
        <v>42069.64061342593</v>
      </c>
      <c r="U216">
        <f t="shared" si="30"/>
        <v>2015</v>
      </c>
      <c r="V216" s="22">
        <f t="shared" si="31"/>
        <v>1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4"/>
        <v>0.22727272727272727</v>
      </c>
      <c r="P217" s="8">
        <f t="shared" si="25"/>
        <v>10</v>
      </c>
      <c r="Q217" t="str">
        <f t="shared" si="26"/>
        <v>film &amp; video</v>
      </c>
      <c r="R217" s="9" t="str">
        <f t="shared" si="27"/>
        <v>drama</v>
      </c>
      <c r="S217" s="21">
        <f t="shared" si="28"/>
        <v>42375.230115740742</v>
      </c>
      <c r="T217" s="21">
        <f t="shared" si="29"/>
        <v>42417.999305555553</v>
      </c>
      <c r="U217">
        <f t="shared" si="30"/>
        <v>2016</v>
      </c>
      <c r="V217" s="22">
        <f t="shared" si="31"/>
        <v>1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4"/>
        <v>55.698440000000005</v>
      </c>
      <c r="P218" s="8">
        <f t="shared" si="25"/>
        <v>331.53833333333336</v>
      </c>
      <c r="Q218" t="str">
        <f t="shared" si="26"/>
        <v>film &amp; video</v>
      </c>
      <c r="R218" s="9" t="str">
        <f t="shared" si="27"/>
        <v>drama</v>
      </c>
      <c r="S218" s="21">
        <f t="shared" si="28"/>
        <v>42066.958761574075</v>
      </c>
      <c r="T218" s="21">
        <f t="shared" si="29"/>
        <v>42116.917094907403</v>
      </c>
      <c r="U218">
        <f t="shared" si="30"/>
        <v>2015</v>
      </c>
      <c r="V218" s="22">
        <f t="shared" si="31"/>
        <v>3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4"/>
        <v>11.943</v>
      </c>
      <c r="P219" s="8">
        <f t="shared" si="25"/>
        <v>314.28947368421052</v>
      </c>
      <c r="Q219" t="str">
        <f t="shared" si="26"/>
        <v>film &amp; video</v>
      </c>
      <c r="R219" s="9" t="str">
        <f t="shared" si="27"/>
        <v>drama</v>
      </c>
      <c r="S219" s="21">
        <f t="shared" si="28"/>
        <v>41970.64061342593</v>
      </c>
      <c r="T219" s="21">
        <f t="shared" si="29"/>
        <v>42001.64061342593</v>
      </c>
      <c r="U219">
        <f t="shared" si="30"/>
        <v>2014</v>
      </c>
      <c r="V219" s="22">
        <f t="shared" si="31"/>
        <v>11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4"/>
        <v>2</v>
      </c>
      <c r="P220" s="8">
        <f t="shared" si="25"/>
        <v>100</v>
      </c>
      <c r="Q220" t="str">
        <f t="shared" si="26"/>
        <v>film &amp; video</v>
      </c>
      <c r="R220" s="9" t="str">
        <f t="shared" si="27"/>
        <v>drama</v>
      </c>
      <c r="S220" s="21">
        <f t="shared" si="28"/>
        <v>42079.628344907411</v>
      </c>
      <c r="T220" s="21">
        <f t="shared" si="29"/>
        <v>42139.628344907411</v>
      </c>
      <c r="U220">
        <f t="shared" si="30"/>
        <v>2015</v>
      </c>
      <c r="V220" s="22">
        <f t="shared" si="31"/>
        <v>3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4"/>
        <v>17.630000000000003</v>
      </c>
      <c r="P221" s="8">
        <f t="shared" si="25"/>
        <v>115.98684210526316</v>
      </c>
      <c r="Q221" t="str">
        <f t="shared" si="26"/>
        <v>film &amp; video</v>
      </c>
      <c r="R221" s="9" t="str">
        <f t="shared" si="27"/>
        <v>drama</v>
      </c>
      <c r="S221" s="21">
        <f t="shared" si="28"/>
        <v>42429.326678240745</v>
      </c>
      <c r="T221" s="21">
        <f t="shared" si="29"/>
        <v>42461.290972222225</v>
      </c>
      <c r="U221">
        <f t="shared" si="30"/>
        <v>2016</v>
      </c>
      <c r="V221" s="22">
        <f t="shared" si="31"/>
        <v>2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4"/>
        <v>0.72</v>
      </c>
      <c r="P222" s="8">
        <f t="shared" si="25"/>
        <v>120</v>
      </c>
      <c r="Q222" t="str">
        <f t="shared" si="26"/>
        <v>film &amp; video</v>
      </c>
      <c r="R222" s="9" t="str">
        <f t="shared" si="27"/>
        <v>drama</v>
      </c>
      <c r="S222" s="21">
        <f t="shared" si="28"/>
        <v>42195.643865740742</v>
      </c>
      <c r="T222" s="21">
        <f t="shared" si="29"/>
        <v>42236.837499999994</v>
      </c>
      <c r="U222">
        <f t="shared" si="30"/>
        <v>2015</v>
      </c>
      <c r="V222" s="22">
        <f t="shared" si="31"/>
        <v>7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4"/>
        <v>0</v>
      </c>
      <c r="P223" s="8" t="e">
        <f t="shared" si="25"/>
        <v>#DIV/0!</v>
      </c>
      <c r="Q223" t="str">
        <f t="shared" si="26"/>
        <v>film &amp; video</v>
      </c>
      <c r="R223" s="9" t="str">
        <f t="shared" si="27"/>
        <v>drama</v>
      </c>
      <c r="S223" s="21">
        <f t="shared" si="28"/>
        <v>42031.837546296301</v>
      </c>
      <c r="T223" s="21">
        <f t="shared" si="29"/>
        <v>42091.79587962963</v>
      </c>
      <c r="U223">
        <f t="shared" si="30"/>
        <v>2015</v>
      </c>
      <c r="V223" s="22">
        <f t="shared" si="31"/>
        <v>1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4"/>
        <v>13</v>
      </c>
      <c r="P224" s="8">
        <f t="shared" si="25"/>
        <v>65</v>
      </c>
      <c r="Q224" t="str">
        <f t="shared" si="26"/>
        <v>film &amp; video</v>
      </c>
      <c r="R224" s="9" t="str">
        <f t="shared" si="27"/>
        <v>drama</v>
      </c>
      <c r="S224" s="21">
        <f t="shared" si="28"/>
        <v>42031.769884259258</v>
      </c>
      <c r="T224" s="21">
        <f t="shared" si="29"/>
        <v>42090.110416666663</v>
      </c>
      <c r="U224">
        <f t="shared" si="30"/>
        <v>2015</v>
      </c>
      <c r="V224" s="22">
        <f t="shared" si="31"/>
        <v>1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4"/>
        <v>0</v>
      </c>
      <c r="P225" s="8" t="e">
        <f t="shared" si="25"/>
        <v>#DIV/0!</v>
      </c>
      <c r="Q225" t="str">
        <f t="shared" si="26"/>
        <v>film &amp; video</v>
      </c>
      <c r="R225" s="9" t="str">
        <f t="shared" si="27"/>
        <v>drama</v>
      </c>
      <c r="S225" s="21">
        <f t="shared" si="28"/>
        <v>42482.048032407409</v>
      </c>
      <c r="T225" s="21">
        <f t="shared" si="29"/>
        <v>42512.045138888891</v>
      </c>
      <c r="U225">
        <f t="shared" si="30"/>
        <v>2016</v>
      </c>
      <c r="V225" s="22">
        <f t="shared" si="31"/>
        <v>4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4"/>
        <v>0</v>
      </c>
      <c r="P226" s="8" t="e">
        <f t="shared" si="25"/>
        <v>#DIV/0!</v>
      </c>
      <c r="Q226" t="str">
        <f t="shared" si="26"/>
        <v>film &amp; video</v>
      </c>
      <c r="R226" s="9" t="str">
        <f t="shared" si="27"/>
        <v>drama</v>
      </c>
      <c r="S226" s="21">
        <f t="shared" si="28"/>
        <v>42135.235254629632</v>
      </c>
      <c r="T226" s="21">
        <f t="shared" si="29"/>
        <v>42195.235254629632</v>
      </c>
      <c r="U226">
        <f t="shared" si="30"/>
        <v>2015</v>
      </c>
      <c r="V226" s="22">
        <f t="shared" si="31"/>
        <v>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4"/>
        <v>0</v>
      </c>
      <c r="P227" s="8" t="e">
        <f t="shared" si="25"/>
        <v>#DIV/0!</v>
      </c>
      <c r="Q227" t="str">
        <f t="shared" si="26"/>
        <v>film &amp; video</v>
      </c>
      <c r="R227" s="9" t="str">
        <f t="shared" si="27"/>
        <v>drama</v>
      </c>
      <c r="S227" s="21">
        <f t="shared" si="28"/>
        <v>42438.961273148147</v>
      </c>
      <c r="T227" s="21">
        <f t="shared" si="29"/>
        <v>42468.919606481482</v>
      </c>
      <c r="U227">
        <f t="shared" si="30"/>
        <v>2016</v>
      </c>
      <c r="V227" s="22">
        <f t="shared" si="31"/>
        <v>3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4"/>
        <v>0.86206896551724133</v>
      </c>
      <c r="P228" s="8">
        <f t="shared" si="25"/>
        <v>125</v>
      </c>
      <c r="Q228" t="str">
        <f t="shared" si="26"/>
        <v>film &amp; video</v>
      </c>
      <c r="R228" s="9" t="str">
        <f t="shared" si="27"/>
        <v>drama</v>
      </c>
      <c r="S228" s="21">
        <f t="shared" si="28"/>
        <v>42106.666018518517</v>
      </c>
      <c r="T228" s="21">
        <f t="shared" si="29"/>
        <v>42155.395138888889</v>
      </c>
      <c r="U228">
        <f t="shared" si="30"/>
        <v>2015</v>
      </c>
      <c r="V228" s="22">
        <f t="shared" si="31"/>
        <v>4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4"/>
        <v>0</v>
      </c>
      <c r="P229" s="8" t="e">
        <f t="shared" si="25"/>
        <v>#DIV/0!</v>
      </c>
      <c r="Q229" t="str">
        <f t="shared" si="26"/>
        <v>film &amp; video</v>
      </c>
      <c r="R229" s="9" t="str">
        <f t="shared" si="27"/>
        <v>drama</v>
      </c>
      <c r="S229" s="21">
        <f t="shared" si="28"/>
        <v>42164.893993055557</v>
      </c>
      <c r="T229" s="21">
        <f t="shared" si="29"/>
        <v>42194.893993055557</v>
      </c>
      <c r="U229">
        <f t="shared" si="30"/>
        <v>2015</v>
      </c>
      <c r="V229" s="22">
        <f t="shared" si="31"/>
        <v>6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4"/>
        <v>0</v>
      </c>
      <c r="P230" s="8" t="e">
        <f t="shared" si="25"/>
        <v>#DIV/0!</v>
      </c>
      <c r="Q230" t="str">
        <f t="shared" si="26"/>
        <v>film &amp; video</v>
      </c>
      <c r="R230" s="9" t="str">
        <f t="shared" si="27"/>
        <v>drama</v>
      </c>
      <c r="S230" s="21">
        <f t="shared" si="28"/>
        <v>42096.686400462961</v>
      </c>
      <c r="T230" s="21">
        <f t="shared" si="29"/>
        <v>42156.686400462961</v>
      </c>
      <c r="U230">
        <f t="shared" si="30"/>
        <v>2015</v>
      </c>
      <c r="V230" s="22">
        <f t="shared" si="31"/>
        <v>4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4"/>
        <v>0</v>
      </c>
      <c r="P231" s="8" t="e">
        <f t="shared" si="25"/>
        <v>#DIV/0!</v>
      </c>
      <c r="Q231" t="str">
        <f t="shared" si="26"/>
        <v>film &amp; video</v>
      </c>
      <c r="R231" s="9" t="str">
        <f t="shared" si="27"/>
        <v>drama</v>
      </c>
      <c r="S231" s="21">
        <f t="shared" si="28"/>
        <v>42383.933993055558</v>
      </c>
      <c r="T231" s="21">
        <f t="shared" si="29"/>
        <v>42413.933993055558</v>
      </c>
      <c r="U231">
        <f t="shared" si="30"/>
        <v>2016</v>
      </c>
      <c r="V231" s="22">
        <f t="shared" si="31"/>
        <v>1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4"/>
        <v>0.4</v>
      </c>
      <c r="P232" s="8">
        <f t="shared" si="25"/>
        <v>30</v>
      </c>
      <c r="Q232" t="str">
        <f t="shared" si="26"/>
        <v>film &amp; video</v>
      </c>
      <c r="R232" s="9" t="str">
        <f t="shared" si="27"/>
        <v>drama</v>
      </c>
      <c r="S232" s="21">
        <f t="shared" si="28"/>
        <v>42129.777210648142</v>
      </c>
      <c r="T232" s="21">
        <f t="shared" si="29"/>
        <v>42159.777210648142</v>
      </c>
      <c r="U232">
        <f t="shared" si="30"/>
        <v>2015</v>
      </c>
      <c r="V232" s="22">
        <f t="shared" si="31"/>
        <v>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4"/>
        <v>0</v>
      </c>
      <c r="P233" s="8" t="e">
        <f t="shared" si="25"/>
        <v>#DIV/0!</v>
      </c>
      <c r="Q233" t="str">
        <f t="shared" si="26"/>
        <v>film &amp; video</v>
      </c>
      <c r="R233" s="9" t="str">
        <f t="shared" si="27"/>
        <v>drama</v>
      </c>
      <c r="S233" s="21">
        <f t="shared" si="28"/>
        <v>42341.958923611113</v>
      </c>
      <c r="T233" s="21">
        <f t="shared" si="29"/>
        <v>42371.958923611113</v>
      </c>
      <c r="U233">
        <f t="shared" si="30"/>
        <v>2015</v>
      </c>
      <c r="V233" s="22">
        <f t="shared" si="31"/>
        <v>12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4"/>
        <v>2.75</v>
      </c>
      <c r="P234" s="8">
        <f t="shared" si="25"/>
        <v>15.714285714285714</v>
      </c>
      <c r="Q234" t="str">
        <f t="shared" si="26"/>
        <v>film &amp; video</v>
      </c>
      <c r="R234" s="9" t="str">
        <f t="shared" si="27"/>
        <v>drama</v>
      </c>
      <c r="S234" s="21">
        <f t="shared" si="28"/>
        <v>42032.82576388889</v>
      </c>
      <c r="T234" s="21">
        <f t="shared" si="29"/>
        <v>42062.82576388889</v>
      </c>
      <c r="U234">
        <f t="shared" si="30"/>
        <v>2015</v>
      </c>
      <c r="V234" s="22">
        <f t="shared" si="31"/>
        <v>1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4"/>
        <v>0</v>
      </c>
      <c r="P235" s="8" t="e">
        <f t="shared" si="25"/>
        <v>#DIV/0!</v>
      </c>
      <c r="Q235" t="str">
        <f t="shared" si="26"/>
        <v>film &amp; video</v>
      </c>
      <c r="R235" s="9" t="str">
        <f t="shared" si="27"/>
        <v>drama</v>
      </c>
      <c r="S235" s="21">
        <f t="shared" si="28"/>
        <v>42612.911712962959</v>
      </c>
      <c r="T235" s="21">
        <f t="shared" si="29"/>
        <v>42642.911712962959</v>
      </c>
      <c r="U235">
        <f t="shared" si="30"/>
        <v>2016</v>
      </c>
      <c r="V235" s="22">
        <f t="shared" si="31"/>
        <v>8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4"/>
        <v>40.1</v>
      </c>
      <c r="P236" s="8">
        <f t="shared" si="25"/>
        <v>80.2</v>
      </c>
      <c r="Q236" t="str">
        <f t="shared" si="26"/>
        <v>film &amp; video</v>
      </c>
      <c r="R236" s="9" t="str">
        <f t="shared" si="27"/>
        <v>drama</v>
      </c>
      <c r="S236" s="21">
        <f t="shared" si="28"/>
        <v>42136.035405092596</v>
      </c>
      <c r="T236" s="21">
        <f t="shared" si="29"/>
        <v>42176.035405092596</v>
      </c>
      <c r="U236">
        <f t="shared" si="30"/>
        <v>2015</v>
      </c>
      <c r="V236" s="22">
        <f t="shared" si="31"/>
        <v>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4"/>
        <v>0</v>
      </c>
      <c r="P237" s="8" t="e">
        <f t="shared" si="25"/>
        <v>#DIV/0!</v>
      </c>
      <c r="Q237" t="str">
        <f t="shared" si="26"/>
        <v>film &amp; video</v>
      </c>
      <c r="R237" s="9" t="str">
        <f t="shared" si="27"/>
        <v>drama</v>
      </c>
      <c r="S237" s="21">
        <f t="shared" si="28"/>
        <v>42164.908530092594</v>
      </c>
      <c r="T237" s="21">
        <f t="shared" si="29"/>
        <v>42194.908530092594</v>
      </c>
      <c r="U237">
        <f t="shared" si="30"/>
        <v>2015</v>
      </c>
      <c r="V237" s="22">
        <f t="shared" si="31"/>
        <v>6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4"/>
        <v>0</v>
      </c>
      <c r="P238" s="8" t="e">
        <f t="shared" si="25"/>
        <v>#DIV/0!</v>
      </c>
      <c r="Q238" t="str">
        <f t="shared" si="26"/>
        <v>film &amp; video</v>
      </c>
      <c r="R238" s="9" t="str">
        <f t="shared" si="27"/>
        <v>drama</v>
      </c>
      <c r="S238" s="21">
        <f t="shared" si="28"/>
        <v>42321.08447916666</v>
      </c>
      <c r="T238" s="21">
        <f t="shared" si="29"/>
        <v>42374</v>
      </c>
      <c r="U238">
        <f t="shared" si="30"/>
        <v>2015</v>
      </c>
      <c r="V238" s="22">
        <f t="shared" si="31"/>
        <v>11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4"/>
        <v>0.33333333333333337</v>
      </c>
      <c r="P239" s="8">
        <f t="shared" si="25"/>
        <v>50</v>
      </c>
      <c r="Q239" t="str">
        <f t="shared" si="26"/>
        <v>film &amp; video</v>
      </c>
      <c r="R239" s="9" t="str">
        <f t="shared" si="27"/>
        <v>drama</v>
      </c>
      <c r="S239" s="21">
        <f t="shared" si="28"/>
        <v>42377.577187499999</v>
      </c>
      <c r="T239" s="21">
        <f t="shared" si="29"/>
        <v>42437.577187499999</v>
      </c>
      <c r="U239">
        <f t="shared" si="30"/>
        <v>2016</v>
      </c>
      <c r="V239" s="22">
        <f t="shared" si="31"/>
        <v>1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4"/>
        <v>0</v>
      </c>
      <c r="P240" s="8" t="e">
        <f t="shared" si="25"/>
        <v>#DIV/0!</v>
      </c>
      <c r="Q240" t="str">
        <f t="shared" si="26"/>
        <v>film &amp; video</v>
      </c>
      <c r="R240" s="9" t="str">
        <f t="shared" si="27"/>
        <v>drama</v>
      </c>
      <c r="S240" s="21">
        <f t="shared" si="28"/>
        <v>42713.962499999994</v>
      </c>
      <c r="T240" s="21">
        <f t="shared" si="29"/>
        <v>42734.375</v>
      </c>
      <c r="U240">
        <f t="shared" si="30"/>
        <v>2016</v>
      </c>
      <c r="V240" s="22">
        <f t="shared" si="31"/>
        <v>12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4"/>
        <v>25</v>
      </c>
      <c r="P241" s="8">
        <f t="shared" si="25"/>
        <v>50</v>
      </c>
      <c r="Q241" t="str">
        <f t="shared" si="26"/>
        <v>film &amp; video</v>
      </c>
      <c r="R241" s="9" t="str">
        <f t="shared" si="27"/>
        <v>drama</v>
      </c>
      <c r="S241" s="21">
        <f t="shared" si="28"/>
        <v>42297.110300925924</v>
      </c>
      <c r="T241" s="21">
        <f t="shared" si="29"/>
        <v>42316.5</v>
      </c>
      <c r="U241">
        <f t="shared" si="30"/>
        <v>2015</v>
      </c>
      <c r="V241" s="22">
        <f t="shared" si="31"/>
        <v>10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4"/>
        <v>107.63413333333334</v>
      </c>
      <c r="P242" s="8">
        <f t="shared" si="25"/>
        <v>117.84759124087591</v>
      </c>
      <c r="Q242" t="str">
        <f t="shared" si="26"/>
        <v>film &amp; video</v>
      </c>
      <c r="R242" s="9" t="str">
        <f t="shared" si="27"/>
        <v>documentary</v>
      </c>
      <c r="S242" s="21">
        <f t="shared" si="28"/>
        <v>41354.708460648151</v>
      </c>
      <c r="T242" s="21">
        <f t="shared" si="29"/>
        <v>41399.708460648151</v>
      </c>
      <c r="U242">
        <f t="shared" si="30"/>
        <v>2013</v>
      </c>
      <c r="V242" s="22">
        <f t="shared" si="31"/>
        <v>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4"/>
        <v>112.63736263736264</v>
      </c>
      <c r="P243" s="8">
        <f t="shared" si="25"/>
        <v>109.04255319148936</v>
      </c>
      <c r="Q243" t="str">
        <f t="shared" si="26"/>
        <v>film &amp; video</v>
      </c>
      <c r="R243" s="9" t="str">
        <f t="shared" si="27"/>
        <v>documentary</v>
      </c>
      <c r="S243" s="21">
        <f t="shared" si="28"/>
        <v>41949.697962962964</v>
      </c>
      <c r="T243" s="21">
        <f t="shared" si="29"/>
        <v>41994.697962962964</v>
      </c>
      <c r="U243">
        <f t="shared" si="30"/>
        <v>2014</v>
      </c>
      <c r="V243" s="22">
        <f t="shared" si="31"/>
        <v>11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4"/>
        <v>113.46153846153845</v>
      </c>
      <c r="P244" s="8">
        <f t="shared" si="25"/>
        <v>73.019801980198025</v>
      </c>
      <c r="Q244" t="str">
        <f t="shared" si="26"/>
        <v>film &amp; video</v>
      </c>
      <c r="R244" s="9" t="str">
        <f t="shared" si="27"/>
        <v>documentary</v>
      </c>
      <c r="S244" s="21">
        <f t="shared" si="28"/>
        <v>40862.492939814816</v>
      </c>
      <c r="T244" s="21">
        <f t="shared" si="29"/>
        <v>40897.492939814816</v>
      </c>
      <c r="U244">
        <f t="shared" si="30"/>
        <v>2011</v>
      </c>
      <c r="V244" s="22">
        <f t="shared" si="31"/>
        <v>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4"/>
        <v>102.592</v>
      </c>
      <c r="P245" s="8">
        <f t="shared" si="25"/>
        <v>78.195121951219505</v>
      </c>
      <c r="Q245" t="str">
        <f t="shared" si="26"/>
        <v>film &amp; video</v>
      </c>
      <c r="R245" s="9" t="str">
        <f t="shared" si="27"/>
        <v>documentary</v>
      </c>
      <c r="S245" s="21">
        <f t="shared" si="28"/>
        <v>41662.047500000001</v>
      </c>
      <c r="T245" s="21">
        <f t="shared" si="29"/>
        <v>41692.047500000001</v>
      </c>
      <c r="U245">
        <f t="shared" si="30"/>
        <v>2014</v>
      </c>
      <c r="V245" s="22">
        <f t="shared" si="31"/>
        <v>1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4"/>
        <v>113.75714285714287</v>
      </c>
      <c r="P246" s="8">
        <f t="shared" si="25"/>
        <v>47.398809523809526</v>
      </c>
      <c r="Q246" t="str">
        <f t="shared" si="26"/>
        <v>film &amp; video</v>
      </c>
      <c r="R246" s="9" t="str">
        <f t="shared" si="27"/>
        <v>documentary</v>
      </c>
      <c r="S246" s="21">
        <f t="shared" si="28"/>
        <v>40213.323599537034</v>
      </c>
      <c r="T246" s="21">
        <f t="shared" si="29"/>
        <v>40253.29583333333</v>
      </c>
      <c r="U246">
        <f t="shared" si="30"/>
        <v>2010</v>
      </c>
      <c r="V246" s="22">
        <f t="shared" si="31"/>
        <v>2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4"/>
        <v>103.71999999999998</v>
      </c>
      <c r="P247" s="8">
        <f t="shared" si="25"/>
        <v>54.020833333333336</v>
      </c>
      <c r="Q247" t="str">
        <f t="shared" si="26"/>
        <v>film &amp; video</v>
      </c>
      <c r="R247" s="9" t="str">
        <f t="shared" si="27"/>
        <v>documentary</v>
      </c>
      <c r="S247" s="21">
        <f t="shared" si="28"/>
        <v>41107.053067129629</v>
      </c>
      <c r="T247" s="21">
        <f t="shared" si="29"/>
        <v>41137.053067129629</v>
      </c>
      <c r="U247">
        <f t="shared" si="30"/>
        <v>2012</v>
      </c>
      <c r="V247" s="22">
        <f t="shared" si="31"/>
        <v>7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4"/>
        <v>305.46000000000004</v>
      </c>
      <c r="P248" s="8">
        <f t="shared" si="25"/>
        <v>68.488789237668158</v>
      </c>
      <c r="Q248" t="str">
        <f t="shared" si="26"/>
        <v>film &amp; video</v>
      </c>
      <c r="R248" s="9" t="str">
        <f t="shared" si="27"/>
        <v>documentary</v>
      </c>
      <c r="S248" s="21">
        <f t="shared" si="28"/>
        <v>40480.363483796296</v>
      </c>
      <c r="T248" s="21">
        <f t="shared" si="29"/>
        <v>40530.405150462961</v>
      </c>
      <c r="U248">
        <f t="shared" si="30"/>
        <v>2010</v>
      </c>
      <c r="V248" s="22">
        <f t="shared" si="31"/>
        <v>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4"/>
        <v>134.1</v>
      </c>
      <c r="P249" s="8">
        <f t="shared" si="25"/>
        <v>108.14516129032258</v>
      </c>
      <c r="Q249" t="str">
        <f t="shared" si="26"/>
        <v>film &amp; video</v>
      </c>
      <c r="R249" s="9" t="str">
        <f t="shared" si="27"/>
        <v>documentary</v>
      </c>
      <c r="S249" s="21">
        <f t="shared" si="28"/>
        <v>40430.604328703703</v>
      </c>
      <c r="T249" s="21">
        <f t="shared" si="29"/>
        <v>40467.152083333334</v>
      </c>
      <c r="U249">
        <f t="shared" si="30"/>
        <v>2010</v>
      </c>
      <c r="V249" s="22">
        <f t="shared" si="31"/>
        <v>9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4"/>
        <v>101.33294117647058</v>
      </c>
      <c r="P250" s="8">
        <f t="shared" si="25"/>
        <v>589.95205479452056</v>
      </c>
      <c r="Q250" t="str">
        <f t="shared" si="26"/>
        <v>film &amp; video</v>
      </c>
      <c r="R250" s="9" t="str">
        <f t="shared" si="27"/>
        <v>documentary</v>
      </c>
      <c r="S250" s="21">
        <f t="shared" si="28"/>
        <v>40870.774409722224</v>
      </c>
      <c r="T250" s="21">
        <f t="shared" si="29"/>
        <v>40915.774409722224</v>
      </c>
      <c r="U250">
        <f t="shared" si="30"/>
        <v>2011</v>
      </c>
      <c r="V250" s="22">
        <f t="shared" si="31"/>
        <v>11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4"/>
        <v>112.92</v>
      </c>
      <c r="P251" s="8">
        <f t="shared" si="25"/>
        <v>48.051063829787232</v>
      </c>
      <c r="Q251" t="str">
        <f t="shared" si="26"/>
        <v>film &amp; video</v>
      </c>
      <c r="R251" s="9" t="str">
        <f t="shared" si="27"/>
        <v>documentary</v>
      </c>
      <c r="S251" s="21">
        <f t="shared" si="28"/>
        <v>40332.923842592594</v>
      </c>
      <c r="T251" s="21">
        <f t="shared" si="29"/>
        <v>40412.736111111109</v>
      </c>
      <c r="U251">
        <f t="shared" si="30"/>
        <v>2010</v>
      </c>
      <c r="V251" s="22">
        <f t="shared" si="31"/>
        <v>6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4"/>
        <v>105.58333333333334</v>
      </c>
      <c r="P252" s="8">
        <f t="shared" si="25"/>
        <v>72.482837528604122</v>
      </c>
      <c r="Q252" t="str">
        <f t="shared" si="26"/>
        <v>film &amp; video</v>
      </c>
      <c r="R252" s="9" t="str">
        <f t="shared" si="27"/>
        <v>documentary</v>
      </c>
      <c r="S252" s="21">
        <f t="shared" si="28"/>
        <v>41401.565868055557</v>
      </c>
      <c r="T252" s="21">
        <f t="shared" si="29"/>
        <v>41431.565868055557</v>
      </c>
      <c r="U252">
        <f t="shared" si="30"/>
        <v>2013</v>
      </c>
      <c r="V252" s="22">
        <f t="shared" si="31"/>
        <v>5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4"/>
        <v>125.57142857142858</v>
      </c>
      <c r="P253" s="8">
        <f t="shared" si="25"/>
        <v>57.077922077922075</v>
      </c>
      <c r="Q253" t="str">
        <f t="shared" si="26"/>
        <v>film &amp; video</v>
      </c>
      <c r="R253" s="9" t="str">
        <f t="shared" si="27"/>
        <v>documentary</v>
      </c>
      <c r="S253" s="21">
        <f t="shared" si="28"/>
        <v>41013.787569444445</v>
      </c>
      <c r="T253" s="21">
        <f t="shared" si="29"/>
        <v>41045.791666666664</v>
      </c>
      <c r="U253">
        <f t="shared" si="30"/>
        <v>2012</v>
      </c>
      <c r="V253" s="22">
        <f t="shared" si="31"/>
        <v>4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4"/>
        <v>184.56</v>
      </c>
      <c r="P254" s="8">
        <f t="shared" si="25"/>
        <v>85.444444444444443</v>
      </c>
      <c r="Q254" t="str">
        <f t="shared" si="26"/>
        <v>film &amp; video</v>
      </c>
      <c r="R254" s="9" t="str">
        <f t="shared" si="27"/>
        <v>documentary</v>
      </c>
      <c r="S254" s="21">
        <f t="shared" si="28"/>
        <v>40266.662708333337</v>
      </c>
      <c r="T254" s="21">
        <f t="shared" si="29"/>
        <v>40330.165972222225</v>
      </c>
      <c r="U254">
        <f t="shared" si="30"/>
        <v>2010</v>
      </c>
      <c r="V254" s="22">
        <f t="shared" si="31"/>
        <v>3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4"/>
        <v>100.73333333333335</v>
      </c>
      <c r="P255" s="8">
        <f t="shared" si="25"/>
        <v>215.85714285714286</v>
      </c>
      <c r="Q255" t="str">
        <f t="shared" si="26"/>
        <v>film &amp; video</v>
      </c>
      <c r="R255" s="9" t="str">
        <f t="shared" si="27"/>
        <v>documentary</v>
      </c>
      <c r="S255" s="21">
        <f t="shared" si="28"/>
        <v>40924.650868055556</v>
      </c>
      <c r="T255" s="21">
        <f t="shared" si="29"/>
        <v>40954.650868055556</v>
      </c>
      <c r="U255">
        <f t="shared" si="30"/>
        <v>2012</v>
      </c>
      <c r="V255" s="22">
        <f t="shared" si="31"/>
        <v>1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4"/>
        <v>116.94725</v>
      </c>
      <c r="P256" s="8">
        <f t="shared" si="25"/>
        <v>89.38643312101911</v>
      </c>
      <c r="Q256" t="str">
        <f t="shared" si="26"/>
        <v>film &amp; video</v>
      </c>
      <c r="R256" s="9" t="str">
        <f t="shared" si="27"/>
        <v>documentary</v>
      </c>
      <c r="S256" s="21">
        <f t="shared" si="28"/>
        <v>42263.952662037031</v>
      </c>
      <c r="T256" s="21">
        <f t="shared" si="29"/>
        <v>42294.083333333328</v>
      </c>
      <c r="U256">
        <f t="shared" si="30"/>
        <v>2015</v>
      </c>
      <c r="V256" s="22">
        <f t="shared" si="31"/>
        <v>9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4"/>
        <v>106.73325</v>
      </c>
      <c r="P257" s="8">
        <f t="shared" si="25"/>
        <v>45.418404255319146</v>
      </c>
      <c r="Q257" t="str">
        <f t="shared" si="26"/>
        <v>film &amp; video</v>
      </c>
      <c r="R257" s="9" t="str">
        <f t="shared" si="27"/>
        <v>documentary</v>
      </c>
      <c r="S257" s="21">
        <f t="shared" si="28"/>
        <v>40588.526412037041</v>
      </c>
      <c r="T257" s="21">
        <f t="shared" si="29"/>
        <v>40618.48474537037</v>
      </c>
      <c r="U257">
        <f t="shared" si="30"/>
        <v>2011</v>
      </c>
      <c r="V257" s="22">
        <f t="shared" si="31"/>
        <v>2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4"/>
        <v>139.1</v>
      </c>
      <c r="P258" s="8">
        <f t="shared" si="25"/>
        <v>65.756363636363631</v>
      </c>
      <c r="Q258" t="str">
        <f t="shared" si="26"/>
        <v>film &amp; video</v>
      </c>
      <c r="R258" s="9" t="str">
        <f t="shared" si="27"/>
        <v>documentary</v>
      </c>
      <c r="S258" s="21">
        <f t="shared" si="28"/>
        <v>41319.769293981481</v>
      </c>
      <c r="T258" s="21">
        <f t="shared" si="29"/>
        <v>41349.769293981481</v>
      </c>
      <c r="U258">
        <f t="shared" si="30"/>
        <v>2013</v>
      </c>
      <c r="V258" s="22">
        <f t="shared" si="31"/>
        <v>2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32">E259/D259*100</f>
        <v>106.72648571428572</v>
      </c>
      <c r="P259" s="8">
        <f t="shared" ref="P259:P322" si="33">E259/L259</f>
        <v>66.70405357142856</v>
      </c>
      <c r="Q259" t="str">
        <f t="shared" ref="Q259:Q322" si="34">TRIM(LEFT(N259, FIND("/",N259)-1))</f>
        <v>film &amp; video</v>
      </c>
      <c r="R259" s="9" t="str">
        <f t="shared" ref="R259:R322" si="35">TRIM(RIGHT(N259, LEN(N259) - FIND("/",N259)))</f>
        <v>documentary</v>
      </c>
      <c r="S259" s="21">
        <f t="shared" ref="S259:S322" si="36">(((J259/60)/60)/24)+DATE(1970,1,1)</f>
        <v>42479.626875000002</v>
      </c>
      <c r="T259" s="21">
        <f t="shared" ref="T259:T322" si="37">(((I259/60)/60)/24)+DATE(1970,1,1)</f>
        <v>42509.626875000002</v>
      </c>
      <c r="U259">
        <f t="shared" ref="U259:U322" si="38">YEAR(S259)</f>
        <v>2016</v>
      </c>
      <c r="V259" s="22">
        <f t="shared" ref="V259:V322" si="39">MONTH(S259)</f>
        <v>4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2"/>
        <v>191.14</v>
      </c>
      <c r="P260" s="8">
        <f t="shared" si="33"/>
        <v>83.345930232558146</v>
      </c>
      <c r="Q260" t="str">
        <f t="shared" si="34"/>
        <v>film &amp; video</v>
      </c>
      <c r="R260" s="9" t="str">
        <f t="shared" si="35"/>
        <v>documentary</v>
      </c>
      <c r="S260" s="21">
        <f t="shared" si="36"/>
        <v>40682.051689814813</v>
      </c>
      <c r="T260" s="21">
        <f t="shared" si="37"/>
        <v>40712.051689814813</v>
      </c>
      <c r="U260">
        <f t="shared" si="38"/>
        <v>2011</v>
      </c>
      <c r="V260" s="22">
        <f t="shared" si="39"/>
        <v>5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2"/>
        <v>131.93789333333334</v>
      </c>
      <c r="P261" s="8">
        <f t="shared" si="33"/>
        <v>105.04609341825902</v>
      </c>
      <c r="Q261" t="str">
        <f t="shared" si="34"/>
        <v>film &amp; video</v>
      </c>
      <c r="R261" s="9" t="str">
        <f t="shared" si="35"/>
        <v>documentary</v>
      </c>
      <c r="S261" s="21">
        <f t="shared" si="36"/>
        <v>42072.738067129627</v>
      </c>
      <c r="T261" s="21">
        <f t="shared" si="37"/>
        <v>42102.738067129627</v>
      </c>
      <c r="U261">
        <f t="shared" si="38"/>
        <v>2015</v>
      </c>
      <c r="V261" s="22">
        <f t="shared" si="39"/>
        <v>3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2"/>
        <v>106.4</v>
      </c>
      <c r="P262" s="8">
        <f t="shared" si="33"/>
        <v>120.90909090909091</v>
      </c>
      <c r="Q262" t="str">
        <f t="shared" si="34"/>
        <v>film &amp; video</v>
      </c>
      <c r="R262" s="9" t="str">
        <f t="shared" si="35"/>
        <v>documentary</v>
      </c>
      <c r="S262" s="21">
        <f t="shared" si="36"/>
        <v>40330.755543981482</v>
      </c>
      <c r="T262" s="21">
        <f t="shared" si="37"/>
        <v>40376.415972222225</v>
      </c>
      <c r="U262">
        <f t="shared" si="38"/>
        <v>2010</v>
      </c>
      <c r="V262" s="22">
        <f t="shared" si="39"/>
        <v>6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2"/>
        <v>107.4</v>
      </c>
      <c r="P263" s="8">
        <f t="shared" si="33"/>
        <v>97.63636363636364</v>
      </c>
      <c r="Q263" t="str">
        <f t="shared" si="34"/>
        <v>film &amp; video</v>
      </c>
      <c r="R263" s="9" t="str">
        <f t="shared" si="35"/>
        <v>documentary</v>
      </c>
      <c r="S263" s="21">
        <f t="shared" si="36"/>
        <v>41017.885462962964</v>
      </c>
      <c r="T263" s="21">
        <f t="shared" si="37"/>
        <v>41067.621527777781</v>
      </c>
      <c r="U263">
        <f t="shared" si="38"/>
        <v>2012</v>
      </c>
      <c r="V263" s="22">
        <f t="shared" si="39"/>
        <v>4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2"/>
        <v>240</v>
      </c>
      <c r="P264" s="8">
        <f t="shared" si="33"/>
        <v>41.379310344827587</v>
      </c>
      <c r="Q264" t="str">
        <f t="shared" si="34"/>
        <v>film &amp; video</v>
      </c>
      <c r="R264" s="9" t="str">
        <f t="shared" si="35"/>
        <v>documentary</v>
      </c>
      <c r="S264" s="21">
        <f t="shared" si="36"/>
        <v>40555.24800925926</v>
      </c>
      <c r="T264" s="21">
        <f t="shared" si="37"/>
        <v>40600.24800925926</v>
      </c>
      <c r="U264">
        <f t="shared" si="38"/>
        <v>2011</v>
      </c>
      <c r="V264" s="22">
        <f t="shared" si="39"/>
        <v>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2"/>
        <v>118.08108</v>
      </c>
      <c r="P265" s="8">
        <f t="shared" si="33"/>
        <v>30.654485981308412</v>
      </c>
      <c r="Q265" t="str">
        <f t="shared" si="34"/>
        <v>film &amp; video</v>
      </c>
      <c r="R265" s="9" t="str">
        <f t="shared" si="35"/>
        <v>documentary</v>
      </c>
      <c r="S265" s="21">
        <f t="shared" si="36"/>
        <v>41149.954791666663</v>
      </c>
      <c r="T265" s="21">
        <f t="shared" si="37"/>
        <v>41179.954791666663</v>
      </c>
      <c r="U265">
        <f t="shared" si="38"/>
        <v>2012</v>
      </c>
      <c r="V265" s="22">
        <f t="shared" si="39"/>
        <v>8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2"/>
        <v>118.19999999999999</v>
      </c>
      <c r="P266" s="8">
        <f t="shared" si="33"/>
        <v>64.945054945054949</v>
      </c>
      <c r="Q266" t="str">
        <f t="shared" si="34"/>
        <v>film &amp; video</v>
      </c>
      <c r="R266" s="9" t="str">
        <f t="shared" si="35"/>
        <v>documentary</v>
      </c>
      <c r="S266" s="21">
        <f t="shared" si="36"/>
        <v>41010.620312500003</v>
      </c>
      <c r="T266" s="21">
        <f t="shared" si="37"/>
        <v>41040.620312500003</v>
      </c>
      <c r="U266">
        <f t="shared" si="38"/>
        <v>2012</v>
      </c>
      <c r="V266" s="22">
        <f t="shared" si="39"/>
        <v>4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2"/>
        <v>111.1</v>
      </c>
      <c r="P267" s="8">
        <f t="shared" si="33"/>
        <v>95.775862068965523</v>
      </c>
      <c r="Q267" t="str">
        <f t="shared" si="34"/>
        <v>film &amp; video</v>
      </c>
      <c r="R267" s="9" t="str">
        <f t="shared" si="35"/>
        <v>documentary</v>
      </c>
      <c r="S267" s="21">
        <f t="shared" si="36"/>
        <v>40267.245717592588</v>
      </c>
      <c r="T267" s="21">
        <f t="shared" si="37"/>
        <v>40308.844444444447</v>
      </c>
      <c r="U267">
        <f t="shared" si="38"/>
        <v>2010</v>
      </c>
      <c r="V267" s="22">
        <f t="shared" si="39"/>
        <v>3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2"/>
        <v>145.5</v>
      </c>
      <c r="P268" s="8">
        <f t="shared" si="33"/>
        <v>40.416666666666664</v>
      </c>
      <c r="Q268" t="str">
        <f t="shared" si="34"/>
        <v>film &amp; video</v>
      </c>
      <c r="R268" s="9" t="str">
        <f t="shared" si="35"/>
        <v>documentary</v>
      </c>
      <c r="S268" s="21">
        <f t="shared" si="36"/>
        <v>40205.174849537041</v>
      </c>
      <c r="T268" s="21">
        <f t="shared" si="37"/>
        <v>40291.160416666666</v>
      </c>
      <c r="U268">
        <f t="shared" si="38"/>
        <v>2010</v>
      </c>
      <c r="V268" s="22">
        <f t="shared" si="39"/>
        <v>1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2"/>
        <v>131.62883248730967</v>
      </c>
      <c r="P269" s="8">
        <f t="shared" si="33"/>
        <v>78.578424242424248</v>
      </c>
      <c r="Q269" t="str">
        <f t="shared" si="34"/>
        <v>film &amp; video</v>
      </c>
      <c r="R269" s="9" t="str">
        <f t="shared" si="35"/>
        <v>documentary</v>
      </c>
      <c r="S269" s="21">
        <f t="shared" si="36"/>
        <v>41785.452534722222</v>
      </c>
      <c r="T269" s="21">
        <f t="shared" si="37"/>
        <v>41815.452534722222</v>
      </c>
      <c r="U269">
        <f t="shared" si="38"/>
        <v>2014</v>
      </c>
      <c r="V269" s="22">
        <f t="shared" si="39"/>
        <v>5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2"/>
        <v>111.4</v>
      </c>
      <c r="P270" s="8">
        <f t="shared" si="33"/>
        <v>50.18018018018018</v>
      </c>
      <c r="Q270" t="str">
        <f t="shared" si="34"/>
        <v>film &amp; video</v>
      </c>
      <c r="R270" s="9" t="str">
        <f t="shared" si="35"/>
        <v>documentary</v>
      </c>
      <c r="S270" s="21">
        <f t="shared" si="36"/>
        <v>40809.15252314815</v>
      </c>
      <c r="T270" s="21">
        <f t="shared" si="37"/>
        <v>40854.194189814814</v>
      </c>
      <c r="U270">
        <f t="shared" si="38"/>
        <v>2011</v>
      </c>
      <c r="V270" s="22">
        <f t="shared" si="39"/>
        <v>9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2"/>
        <v>147.23376999999999</v>
      </c>
      <c r="P271" s="8">
        <f t="shared" si="33"/>
        <v>92.251735588972423</v>
      </c>
      <c r="Q271" t="str">
        <f t="shared" si="34"/>
        <v>film &amp; video</v>
      </c>
      <c r="R271" s="9" t="str">
        <f t="shared" si="35"/>
        <v>documentary</v>
      </c>
      <c r="S271" s="21">
        <f t="shared" si="36"/>
        <v>42758.197013888886</v>
      </c>
      <c r="T271" s="21">
        <f t="shared" si="37"/>
        <v>42788.197013888886</v>
      </c>
      <c r="U271">
        <f t="shared" si="38"/>
        <v>2017</v>
      </c>
      <c r="V271" s="22">
        <f t="shared" si="39"/>
        <v>1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2"/>
        <v>152.60869565217391</v>
      </c>
      <c r="P272" s="8">
        <f t="shared" si="33"/>
        <v>57.540983606557376</v>
      </c>
      <c r="Q272" t="str">
        <f t="shared" si="34"/>
        <v>film &amp; video</v>
      </c>
      <c r="R272" s="9" t="str">
        <f t="shared" si="35"/>
        <v>documentary</v>
      </c>
      <c r="S272" s="21">
        <f t="shared" si="36"/>
        <v>40637.866550925923</v>
      </c>
      <c r="T272" s="21">
        <f t="shared" si="37"/>
        <v>40688.166666666664</v>
      </c>
      <c r="U272">
        <f t="shared" si="38"/>
        <v>2011</v>
      </c>
      <c r="V272" s="22">
        <f t="shared" si="39"/>
        <v>4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2"/>
        <v>104.67999999999999</v>
      </c>
      <c r="P273" s="8">
        <f t="shared" si="33"/>
        <v>109.42160278745645</v>
      </c>
      <c r="Q273" t="str">
        <f t="shared" si="34"/>
        <v>film &amp; video</v>
      </c>
      <c r="R273" s="9" t="str">
        <f t="shared" si="35"/>
        <v>documentary</v>
      </c>
      <c r="S273" s="21">
        <f t="shared" si="36"/>
        <v>41612.10024305556</v>
      </c>
      <c r="T273" s="21">
        <f t="shared" si="37"/>
        <v>41641.333333333336</v>
      </c>
      <c r="U273">
        <f t="shared" si="38"/>
        <v>2013</v>
      </c>
      <c r="V273" s="22">
        <f t="shared" si="39"/>
        <v>12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2"/>
        <v>177.43366666666668</v>
      </c>
      <c r="P274" s="8">
        <f t="shared" si="33"/>
        <v>81.892461538461546</v>
      </c>
      <c r="Q274" t="str">
        <f t="shared" si="34"/>
        <v>film &amp; video</v>
      </c>
      <c r="R274" s="9" t="str">
        <f t="shared" si="35"/>
        <v>documentary</v>
      </c>
      <c r="S274" s="21">
        <f t="shared" si="36"/>
        <v>40235.900358796294</v>
      </c>
      <c r="T274" s="21">
        <f t="shared" si="37"/>
        <v>40296.78402777778</v>
      </c>
      <c r="U274">
        <f t="shared" si="38"/>
        <v>2010</v>
      </c>
      <c r="V274" s="22">
        <f t="shared" si="39"/>
        <v>2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2"/>
        <v>107.7758</v>
      </c>
      <c r="P275" s="8">
        <f t="shared" si="33"/>
        <v>45.667711864406776</v>
      </c>
      <c r="Q275" t="str">
        <f t="shared" si="34"/>
        <v>film &amp; video</v>
      </c>
      <c r="R275" s="9" t="str">
        <f t="shared" si="35"/>
        <v>documentary</v>
      </c>
      <c r="S275" s="21">
        <f t="shared" si="36"/>
        <v>40697.498449074075</v>
      </c>
      <c r="T275" s="21">
        <f t="shared" si="37"/>
        <v>40727.498449074075</v>
      </c>
      <c r="U275">
        <f t="shared" si="38"/>
        <v>2011</v>
      </c>
      <c r="V275" s="22">
        <f t="shared" si="39"/>
        <v>6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2"/>
        <v>156</v>
      </c>
      <c r="P276" s="8">
        <f t="shared" si="33"/>
        <v>55.221238938053098</v>
      </c>
      <c r="Q276" t="str">
        <f t="shared" si="34"/>
        <v>film &amp; video</v>
      </c>
      <c r="R276" s="9" t="str">
        <f t="shared" si="35"/>
        <v>documentary</v>
      </c>
      <c r="S276" s="21">
        <f t="shared" si="36"/>
        <v>40969.912372685183</v>
      </c>
      <c r="T276" s="21">
        <f t="shared" si="37"/>
        <v>41004.290972222225</v>
      </c>
      <c r="U276">
        <f t="shared" si="38"/>
        <v>2012</v>
      </c>
      <c r="V276" s="22">
        <f t="shared" si="39"/>
        <v>3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2"/>
        <v>108.395</v>
      </c>
      <c r="P277" s="8">
        <f t="shared" si="33"/>
        <v>65.298192771084331</v>
      </c>
      <c r="Q277" t="str">
        <f t="shared" si="34"/>
        <v>film &amp; video</v>
      </c>
      <c r="R277" s="9" t="str">
        <f t="shared" si="35"/>
        <v>documentary</v>
      </c>
      <c r="S277" s="21">
        <f t="shared" si="36"/>
        <v>41193.032013888893</v>
      </c>
      <c r="T277" s="21">
        <f t="shared" si="37"/>
        <v>41223.073680555557</v>
      </c>
      <c r="U277">
        <f t="shared" si="38"/>
        <v>2012</v>
      </c>
      <c r="V277" s="22">
        <f t="shared" si="39"/>
        <v>10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2"/>
        <v>147.6</v>
      </c>
      <c r="P278" s="8">
        <f t="shared" si="33"/>
        <v>95.225806451612897</v>
      </c>
      <c r="Q278" t="str">
        <f t="shared" si="34"/>
        <v>film &amp; video</v>
      </c>
      <c r="R278" s="9" t="str">
        <f t="shared" si="35"/>
        <v>documentary</v>
      </c>
      <c r="S278" s="21">
        <f t="shared" si="36"/>
        <v>40967.081874999996</v>
      </c>
      <c r="T278" s="21">
        <f t="shared" si="37"/>
        <v>41027.040208333332</v>
      </c>
      <c r="U278">
        <f t="shared" si="38"/>
        <v>2012</v>
      </c>
      <c r="V278" s="22">
        <f t="shared" si="39"/>
        <v>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2"/>
        <v>110.38153846153847</v>
      </c>
      <c r="P279" s="8">
        <f t="shared" si="33"/>
        <v>75.444794952681391</v>
      </c>
      <c r="Q279" t="str">
        <f t="shared" si="34"/>
        <v>film &amp; video</v>
      </c>
      <c r="R279" s="9" t="str">
        <f t="shared" si="35"/>
        <v>documentary</v>
      </c>
      <c r="S279" s="21">
        <f t="shared" si="36"/>
        <v>42117.891423611116</v>
      </c>
      <c r="T279" s="21">
        <f t="shared" si="37"/>
        <v>42147.891423611116</v>
      </c>
      <c r="U279">
        <f t="shared" si="38"/>
        <v>2015</v>
      </c>
      <c r="V279" s="22">
        <f t="shared" si="39"/>
        <v>4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2"/>
        <v>150.34814814814814</v>
      </c>
      <c r="P280" s="8">
        <f t="shared" si="33"/>
        <v>97.816867469879512</v>
      </c>
      <c r="Q280" t="str">
        <f t="shared" si="34"/>
        <v>film &amp; video</v>
      </c>
      <c r="R280" s="9" t="str">
        <f t="shared" si="35"/>
        <v>documentary</v>
      </c>
      <c r="S280" s="21">
        <f t="shared" si="36"/>
        <v>41164.040960648148</v>
      </c>
      <c r="T280" s="21">
        <f t="shared" si="37"/>
        <v>41194.040960648148</v>
      </c>
      <c r="U280">
        <f t="shared" si="38"/>
        <v>2012</v>
      </c>
      <c r="V280" s="22">
        <f t="shared" si="39"/>
        <v>9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2"/>
        <v>157.31829411764707</v>
      </c>
      <c r="P281" s="8">
        <f t="shared" si="33"/>
        <v>87.685606557377056</v>
      </c>
      <c r="Q281" t="str">
        <f t="shared" si="34"/>
        <v>film &amp; video</v>
      </c>
      <c r="R281" s="9" t="str">
        <f t="shared" si="35"/>
        <v>documentary</v>
      </c>
      <c r="S281" s="21">
        <f t="shared" si="36"/>
        <v>42759.244166666671</v>
      </c>
      <c r="T281" s="21">
        <f t="shared" si="37"/>
        <v>42793.084027777775</v>
      </c>
      <c r="U281">
        <f t="shared" si="38"/>
        <v>2017</v>
      </c>
      <c r="V281" s="22">
        <f t="shared" si="39"/>
        <v>1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2"/>
        <v>156.14400000000001</v>
      </c>
      <c r="P282" s="8">
        <f t="shared" si="33"/>
        <v>54.748948106591868</v>
      </c>
      <c r="Q282" t="str">
        <f t="shared" si="34"/>
        <v>film &amp; video</v>
      </c>
      <c r="R282" s="9" t="str">
        <f t="shared" si="35"/>
        <v>documentary</v>
      </c>
      <c r="S282" s="21">
        <f t="shared" si="36"/>
        <v>41744.590682870366</v>
      </c>
      <c r="T282" s="21">
        <f t="shared" si="37"/>
        <v>41789.590682870366</v>
      </c>
      <c r="U282">
        <f t="shared" si="38"/>
        <v>2014</v>
      </c>
      <c r="V282" s="22">
        <f t="shared" si="39"/>
        <v>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2"/>
        <v>120.58763636363636</v>
      </c>
      <c r="P283" s="8">
        <f t="shared" si="33"/>
        <v>83.953417721518989</v>
      </c>
      <c r="Q283" t="str">
        <f t="shared" si="34"/>
        <v>film &amp; video</v>
      </c>
      <c r="R283" s="9" t="str">
        <f t="shared" si="35"/>
        <v>documentary</v>
      </c>
      <c r="S283" s="21">
        <f t="shared" si="36"/>
        <v>39950.163344907407</v>
      </c>
      <c r="T283" s="21">
        <f t="shared" si="37"/>
        <v>40035.80972222222</v>
      </c>
      <c r="U283">
        <f t="shared" si="38"/>
        <v>2009</v>
      </c>
      <c r="V283" s="22">
        <f t="shared" si="39"/>
        <v>5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2"/>
        <v>101.18888888888888</v>
      </c>
      <c r="P284" s="8">
        <f t="shared" si="33"/>
        <v>254.38547486033519</v>
      </c>
      <c r="Q284" t="str">
        <f t="shared" si="34"/>
        <v>film &amp; video</v>
      </c>
      <c r="R284" s="9" t="str">
        <f t="shared" si="35"/>
        <v>documentary</v>
      </c>
      <c r="S284" s="21">
        <f t="shared" si="36"/>
        <v>40194.920046296298</v>
      </c>
      <c r="T284" s="21">
        <f t="shared" si="37"/>
        <v>40231.916666666664</v>
      </c>
      <c r="U284">
        <f t="shared" si="38"/>
        <v>2010</v>
      </c>
      <c r="V284" s="22">
        <f t="shared" si="39"/>
        <v>1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2"/>
        <v>114.27249999999999</v>
      </c>
      <c r="P285" s="8">
        <f t="shared" si="33"/>
        <v>101.8269801980198</v>
      </c>
      <c r="Q285" t="str">
        <f t="shared" si="34"/>
        <v>film &amp; video</v>
      </c>
      <c r="R285" s="9" t="str">
        <f t="shared" si="35"/>
        <v>documentary</v>
      </c>
      <c r="S285" s="21">
        <f t="shared" si="36"/>
        <v>40675.71</v>
      </c>
      <c r="T285" s="21">
        <f t="shared" si="37"/>
        <v>40695.207638888889</v>
      </c>
      <c r="U285">
        <f t="shared" si="38"/>
        <v>2011</v>
      </c>
      <c r="V285" s="22">
        <f t="shared" si="39"/>
        <v>5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2"/>
        <v>104.62615</v>
      </c>
      <c r="P286" s="8">
        <f t="shared" si="33"/>
        <v>55.066394736842106</v>
      </c>
      <c r="Q286" t="str">
        <f t="shared" si="34"/>
        <v>film &amp; video</v>
      </c>
      <c r="R286" s="9" t="str">
        <f t="shared" si="35"/>
        <v>documentary</v>
      </c>
      <c r="S286" s="21">
        <f t="shared" si="36"/>
        <v>40904.738194444442</v>
      </c>
      <c r="T286" s="21">
        <f t="shared" si="37"/>
        <v>40929.738194444442</v>
      </c>
      <c r="U286">
        <f t="shared" si="38"/>
        <v>2011</v>
      </c>
      <c r="V286" s="22">
        <f t="shared" si="39"/>
        <v>12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2"/>
        <v>228.82507142857142</v>
      </c>
      <c r="P287" s="8">
        <f t="shared" si="33"/>
        <v>56.901438721136763</v>
      </c>
      <c r="Q287" t="str">
        <f t="shared" si="34"/>
        <v>film &amp; video</v>
      </c>
      <c r="R287" s="9" t="str">
        <f t="shared" si="35"/>
        <v>documentary</v>
      </c>
      <c r="S287" s="21">
        <f t="shared" si="36"/>
        <v>41506.756111111114</v>
      </c>
      <c r="T287" s="21">
        <f t="shared" si="37"/>
        <v>41536.756111111114</v>
      </c>
      <c r="U287">
        <f t="shared" si="38"/>
        <v>2013</v>
      </c>
      <c r="V287" s="22">
        <f t="shared" si="39"/>
        <v>8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2"/>
        <v>109.15333333333332</v>
      </c>
      <c r="P288" s="8">
        <f t="shared" si="33"/>
        <v>121.28148148148148</v>
      </c>
      <c r="Q288" t="str">
        <f t="shared" si="34"/>
        <v>film &amp; video</v>
      </c>
      <c r="R288" s="9" t="str">
        <f t="shared" si="35"/>
        <v>documentary</v>
      </c>
      <c r="S288" s="21">
        <f t="shared" si="36"/>
        <v>41313.816249999996</v>
      </c>
      <c r="T288" s="21">
        <f t="shared" si="37"/>
        <v>41358.774583333332</v>
      </c>
      <c r="U288">
        <f t="shared" si="38"/>
        <v>2013</v>
      </c>
      <c r="V288" s="22">
        <f t="shared" si="39"/>
        <v>2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2"/>
        <v>176.29999999999998</v>
      </c>
      <c r="P289" s="8">
        <f t="shared" si="33"/>
        <v>91.189655172413794</v>
      </c>
      <c r="Q289" t="str">
        <f t="shared" si="34"/>
        <v>film &amp; video</v>
      </c>
      <c r="R289" s="9" t="str">
        <f t="shared" si="35"/>
        <v>documentary</v>
      </c>
      <c r="S289" s="21">
        <f t="shared" si="36"/>
        <v>41184.277986111112</v>
      </c>
      <c r="T289" s="21">
        <f t="shared" si="37"/>
        <v>41215.166666666664</v>
      </c>
      <c r="U289">
        <f t="shared" si="38"/>
        <v>2012</v>
      </c>
      <c r="V289" s="22">
        <f t="shared" si="39"/>
        <v>10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2"/>
        <v>103.21061999999999</v>
      </c>
      <c r="P290" s="8">
        <f t="shared" si="33"/>
        <v>115.44812080536913</v>
      </c>
      <c r="Q290" t="str">
        <f t="shared" si="34"/>
        <v>film &amp; video</v>
      </c>
      <c r="R290" s="9" t="str">
        <f t="shared" si="35"/>
        <v>documentary</v>
      </c>
      <c r="S290" s="21">
        <f t="shared" si="36"/>
        <v>41051.168900462959</v>
      </c>
      <c r="T290" s="21">
        <f t="shared" si="37"/>
        <v>41086.168900462959</v>
      </c>
      <c r="U290">
        <f t="shared" si="38"/>
        <v>2012</v>
      </c>
      <c r="V290" s="22">
        <f t="shared" si="39"/>
        <v>5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2"/>
        <v>104.82000000000001</v>
      </c>
      <c r="P291" s="8">
        <f t="shared" si="33"/>
        <v>67.771551724137936</v>
      </c>
      <c r="Q291" t="str">
        <f t="shared" si="34"/>
        <v>film &amp; video</v>
      </c>
      <c r="R291" s="9" t="str">
        <f t="shared" si="35"/>
        <v>documentary</v>
      </c>
      <c r="S291" s="21">
        <f t="shared" si="36"/>
        <v>41550.456412037034</v>
      </c>
      <c r="T291" s="21">
        <f t="shared" si="37"/>
        <v>41580.456412037034</v>
      </c>
      <c r="U291">
        <f t="shared" si="38"/>
        <v>2013</v>
      </c>
      <c r="V291" s="22">
        <f t="shared" si="39"/>
        <v>10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2"/>
        <v>106.68444444444445</v>
      </c>
      <c r="P292" s="8">
        <f t="shared" si="33"/>
        <v>28.576190476190476</v>
      </c>
      <c r="Q292" t="str">
        <f t="shared" si="34"/>
        <v>film &amp; video</v>
      </c>
      <c r="R292" s="9" t="str">
        <f t="shared" si="35"/>
        <v>documentary</v>
      </c>
      <c r="S292" s="21">
        <f t="shared" si="36"/>
        <v>40526.36917824074</v>
      </c>
      <c r="T292" s="21">
        <f t="shared" si="37"/>
        <v>40576.332638888889</v>
      </c>
      <c r="U292">
        <f t="shared" si="38"/>
        <v>2010</v>
      </c>
      <c r="V292" s="22">
        <f t="shared" si="39"/>
        <v>12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2"/>
        <v>120.02</v>
      </c>
      <c r="P293" s="8">
        <f t="shared" si="33"/>
        <v>46.8828125</v>
      </c>
      <c r="Q293" t="str">
        <f t="shared" si="34"/>
        <v>film &amp; video</v>
      </c>
      <c r="R293" s="9" t="str">
        <f t="shared" si="35"/>
        <v>documentary</v>
      </c>
      <c r="S293" s="21">
        <f t="shared" si="36"/>
        <v>41376.769050925926</v>
      </c>
      <c r="T293" s="21">
        <f t="shared" si="37"/>
        <v>41395.000694444447</v>
      </c>
      <c r="U293">
        <f t="shared" si="38"/>
        <v>2013</v>
      </c>
      <c r="V293" s="22">
        <f t="shared" si="39"/>
        <v>4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2"/>
        <v>101.50693333333334</v>
      </c>
      <c r="P294" s="8">
        <f t="shared" si="33"/>
        <v>154.42231237322514</v>
      </c>
      <c r="Q294" t="str">
        <f t="shared" si="34"/>
        <v>film &amp; video</v>
      </c>
      <c r="R294" s="9" t="str">
        <f t="shared" si="35"/>
        <v>documentary</v>
      </c>
      <c r="S294" s="21">
        <f t="shared" si="36"/>
        <v>40812.803229166668</v>
      </c>
      <c r="T294" s="21">
        <f t="shared" si="37"/>
        <v>40845.165972222225</v>
      </c>
      <c r="U294">
        <f t="shared" si="38"/>
        <v>2011</v>
      </c>
      <c r="V294" s="22">
        <f t="shared" si="39"/>
        <v>9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2"/>
        <v>101.38461538461539</v>
      </c>
      <c r="P295" s="8">
        <f t="shared" si="33"/>
        <v>201.22137404580153</v>
      </c>
      <c r="Q295" t="str">
        <f t="shared" si="34"/>
        <v>film &amp; video</v>
      </c>
      <c r="R295" s="9" t="str">
        <f t="shared" si="35"/>
        <v>documentary</v>
      </c>
      <c r="S295" s="21">
        <f t="shared" si="36"/>
        <v>41719.667986111112</v>
      </c>
      <c r="T295" s="21">
        <f t="shared" si="37"/>
        <v>41749.667986111112</v>
      </c>
      <c r="U295">
        <f t="shared" si="38"/>
        <v>2014</v>
      </c>
      <c r="V295" s="22">
        <f t="shared" si="39"/>
        <v>3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2"/>
        <v>100</v>
      </c>
      <c r="P296" s="8">
        <f t="shared" si="33"/>
        <v>100</v>
      </c>
      <c r="Q296" t="str">
        <f t="shared" si="34"/>
        <v>film &amp; video</v>
      </c>
      <c r="R296" s="9" t="str">
        <f t="shared" si="35"/>
        <v>documentary</v>
      </c>
      <c r="S296" s="21">
        <f t="shared" si="36"/>
        <v>40343.084421296298</v>
      </c>
      <c r="T296" s="21">
        <f t="shared" si="37"/>
        <v>40378.666666666664</v>
      </c>
      <c r="U296">
        <f t="shared" si="38"/>
        <v>2010</v>
      </c>
      <c r="V296" s="22">
        <f t="shared" si="39"/>
        <v>6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2"/>
        <v>133.10911999999999</v>
      </c>
      <c r="P297" s="8">
        <f t="shared" si="33"/>
        <v>100.08204511278196</v>
      </c>
      <c r="Q297" t="str">
        <f t="shared" si="34"/>
        <v>film &amp; video</v>
      </c>
      <c r="R297" s="9" t="str">
        <f t="shared" si="35"/>
        <v>documentary</v>
      </c>
      <c r="S297" s="21">
        <f t="shared" si="36"/>
        <v>41519.004733796297</v>
      </c>
      <c r="T297" s="21">
        <f t="shared" si="37"/>
        <v>41579</v>
      </c>
      <c r="U297">
        <f t="shared" si="38"/>
        <v>2013</v>
      </c>
      <c r="V297" s="22">
        <f t="shared" si="39"/>
        <v>9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2"/>
        <v>118.72620000000001</v>
      </c>
      <c r="P298" s="8">
        <f t="shared" si="33"/>
        <v>230.08953488372092</v>
      </c>
      <c r="Q298" t="str">
        <f t="shared" si="34"/>
        <v>film &amp; video</v>
      </c>
      <c r="R298" s="9" t="str">
        <f t="shared" si="35"/>
        <v>documentary</v>
      </c>
      <c r="S298" s="21">
        <f t="shared" si="36"/>
        <v>41134.475497685184</v>
      </c>
      <c r="T298" s="21">
        <f t="shared" si="37"/>
        <v>41159.475497685184</v>
      </c>
      <c r="U298">
        <f t="shared" si="38"/>
        <v>2012</v>
      </c>
      <c r="V298" s="22">
        <f t="shared" si="39"/>
        <v>8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2"/>
        <v>100.64</v>
      </c>
      <c r="P299" s="8">
        <f t="shared" si="33"/>
        <v>141.74647887323943</v>
      </c>
      <c r="Q299" t="str">
        <f t="shared" si="34"/>
        <v>film &amp; video</v>
      </c>
      <c r="R299" s="9" t="str">
        <f t="shared" si="35"/>
        <v>documentary</v>
      </c>
      <c r="S299" s="21">
        <f t="shared" si="36"/>
        <v>42089.72802083334</v>
      </c>
      <c r="T299" s="21">
        <f t="shared" si="37"/>
        <v>42125.165972222225</v>
      </c>
      <c r="U299">
        <f t="shared" si="38"/>
        <v>2015</v>
      </c>
      <c r="V299" s="22">
        <f t="shared" si="39"/>
        <v>3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2"/>
        <v>108.93241269841269</v>
      </c>
      <c r="P300" s="8">
        <f t="shared" si="33"/>
        <v>56.344351395730705</v>
      </c>
      <c r="Q300" t="str">
        <f t="shared" si="34"/>
        <v>film &amp; video</v>
      </c>
      <c r="R300" s="9" t="str">
        <f t="shared" si="35"/>
        <v>documentary</v>
      </c>
      <c r="S300" s="21">
        <f t="shared" si="36"/>
        <v>41709.463518518518</v>
      </c>
      <c r="T300" s="21">
        <f t="shared" si="37"/>
        <v>41768.875</v>
      </c>
      <c r="U300">
        <f t="shared" si="38"/>
        <v>2014</v>
      </c>
      <c r="V300" s="22">
        <f t="shared" si="39"/>
        <v>3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2"/>
        <v>178.95250000000001</v>
      </c>
      <c r="P301" s="8">
        <f t="shared" si="33"/>
        <v>73.341188524590166</v>
      </c>
      <c r="Q301" t="str">
        <f t="shared" si="34"/>
        <v>film &amp; video</v>
      </c>
      <c r="R301" s="9" t="str">
        <f t="shared" si="35"/>
        <v>documentary</v>
      </c>
      <c r="S301" s="21">
        <f t="shared" si="36"/>
        <v>40469.225231481483</v>
      </c>
      <c r="T301" s="21">
        <f t="shared" si="37"/>
        <v>40499.266898148147</v>
      </c>
      <c r="U301">
        <f t="shared" si="38"/>
        <v>2010</v>
      </c>
      <c r="V301" s="22">
        <f t="shared" si="39"/>
        <v>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2"/>
        <v>101.72264</v>
      </c>
      <c r="P302" s="8">
        <f t="shared" si="33"/>
        <v>85.337785234899329</v>
      </c>
      <c r="Q302" t="str">
        <f t="shared" si="34"/>
        <v>film &amp; video</v>
      </c>
      <c r="R302" s="9" t="str">
        <f t="shared" si="35"/>
        <v>documentary</v>
      </c>
      <c r="S302" s="21">
        <f t="shared" si="36"/>
        <v>40626.959930555553</v>
      </c>
      <c r="T302" s="21">
        <f t="shared" si="37"/>
        <v>40657.959930555553</v>
      </c>
      <c r="U302">
        <f t="shared" si="38"/>
        <v>2011</v>
      </c>
      <c r="V302" s="22">
        <f t="shared" si="39"/>
        <v>3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2"/>
        <v>118.73499999999999</v>
      </c>
      <c r="P303" s="8">
        <f t="shared" si="33"/>
        <v>61.496215139442228</v>
      </c>
      <c r="Q303" t="str">
        <f t="shared" si="34"/>
        <v>film &amp; video</v>
      </c>
      <c r="R303" s="9" t="str">
        <f t="shared" si="35"/>
        <v>documentary</v>
      </c>
      <c r="S303" s="21">
        <f t="shared" si="36"/>
        <v>41312.737673611111</v>
      </c>
      <c r="T303" s="21">
        <f t="shared" si="37"/>
        <v>41352.696006944447</v>
      </c>
      <c r="U303">
        <f t="shared" si="38"/>
        <v>2013</v>
      </c>
      <c r="V303" s="22">
        <f t="shared" si="39"/>
        <v>2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2"/>
        <v>100.46</v>
      </c>
      <c r="P304" s="8">
        <f t="shared" si="33"/>
        <v>93.018518518518519</v>
      </c>
      <c r="Q304" t="str">
        <f t="shared" si="34"/>
        <v>film &amp; video</v>
      </c>
      <c r="R304" s="9" t="str">
        <f t="shared" si="35"/>
        <v>documentary</v>
      </c>
      <c r="S304" s="21">
        <f t="shared" si="36"/>
        <v>40933.856921296298</v>
      </c>
      <c r="T304" s="21">
        <f t="shared" si="37"/>
        <v>40963.856921296298</v>
      </c>
      <c r="U304">
        <f t="shared" si="38"/>
        <v>2012</v>
      </c>
      <c r="V304" s="22">
        <f t="shared" si="39"/>
        <v>1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2"/>
        <v>137.46666666666667</v>
      </c>
      <c r="P305" s="8">
        <f t="shared" si="33"/>
        <v>50.292682926829265</v>
      </c>
      <c r="Q305" t="str">
        <f t="shared" si="34"/>
        <v>film &amp; video</v>
      </c>
      <c r="R305" s="9" t="str">
        <f t="shared" si="35"/>
        <v>documentary</v>
      </c>
      <c r="S305" s="21">
        <f t="shared" si="36"/>
        <v>41032.071134259262</v>
      </c>
      <c r="T305" s="21">
        <f t="shared" si="37"/>
        <v>41062.071134259262</v>
      </c>
      <c r="U305">
        <f t="shared" si="38"/>
        <v>2012</v>
      </c>
      <c r="V305" s="22">
        <f t="shared" si="39"/>
        <v>5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2"/>
        <v>231.64705882352939</v>
      </c>
      <c r="P306" s="8">
        <f t="shared" si="33"/>
        <v>106.43243243243244</v>
      </c>
      <c r="Q306" t="str">
        <f t="shared" si="34"/>
        <v>film &amp; video</v>
      </c>
      <c r="R306" s="9" t="str">
        <f t="shared" si="35"/>
        <v>documentary</v>
      </c>
      <c r="S306" s="21">
        <f t="shared" si="36"/>
        <v>41114.094872685186</v>
      </c>
      <c r="T306" s="21">
        <f t="shared" si="37"/>
        <v>41153.083333333336</v>
      </c>
      <c r="U306">
        <f t="shared" si="38"/>
        <v>2012</v>
      </c>
      <c r="V306" s="22">
        <f t="shared" si="39"/>
        <v>7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2"/>
        <v>130.33333333333331</v>
      </c>
      <c r="P307" s="8">
        <f t="shared" si="33"/>
        <v>51.719576719576722</v>
      </c>
      <c r="Q307" t="str">
        <f t="shared" si="34"/>
        <v>film &amp; video</v>
      </c>
      <c r="R307" s="9" t="str">
        <f t="shared" si="35"/>
        <v>documentary</v>
      </c>
      <c r="S307" s="21">
        <f t="shared" si="36"/>
        <v>40948.630196759259</v>
      </c>
      <c r="T307" s="21">
        <f t="shared" si="37"/>
        <v>40978.630196759259</v>
      </c>
      <c r="U307">
        <f t="shared" si="38"/>
        <v>2012</v>
      </c>
      <c r="V307" s="22">
        <f t="shared" si="39"/>
        <v>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2"/>
        <v>292.89999999999998</v>
      </c>
      <c r="P308" s="8">
        <f t="shared" si="33"/>
        <v>36.612499999999997</v>
      </c>
      <c r="Q308" t="str">
        <f t="shared" si="34"/>
        <v>film &amp; video</v>
      </c>
      <c r="R308" s="9" t="str">
        <f t="shared" si="35"/>
        <v>documentary</v>
      </c>
      <c r="S308" s="21">
        <f t="shared" si="36"/>
        <v>41333.837187500001</v>
      </c>
      <c r="T308" s="21">
        <f t="shared" si="37"/>
        <v>41353.795520833337</v>
      </c>
      <c r="U308">
        <f t="shared" si="38"/>
        <v>2013</v>
      </c>
      <c r="V308" s="22">
        <f t="shared" si="39"/>
        <v>2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2"/>
        <v>111.31818181818183</v>
      </c>
      <c r="P309" s="8">
        <f t="shared" si="33"/>
        <v>42.517361111111114</v>
      </c>
      <c r="Q309" t="str">
        <f t="shared" si="34"/>
        <v>film &amp; video</v>
      </c>
      <c r="R309" s="9" t="str">
        <f t="shared" si="35"/>
        <v>documentary</v>
      </c>
      <c r="S309" s="21">
        <f t="shared" si="36"/>
        <v>41282.944456018515</v>
      </c>
      <c r="T309" s="21">
        <f t="shared" si="37"/>
        <v>41312.944456018515</v>
      </c>
      <c r="U309">
        <f t="shared" si="38"/>
        <v>2013</v>
      </c>
      <c r="V309" s="22">
        <f t="shared" si="39"/>
        <v>1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2"/>
        <v>105.56666666666668</v>
      </c>
      <c r="P310" s="8">
        <f t="shared" si="33"/>
        <v>62.712871287128714</v>
      </c>
      <c r="Q310" t="str">
        <f t="shared" si="34"/>
        <v>film &amp; video</v>
      </c>
      <c r="R310" s="9" t="str">
        <f t="shared" si="35"/>
        <v>documentary</v>
      </c>
      <c r="S310" s="21">
        <f t="shared" si="36"/>
        <v>40567.694560185184</v>
      </c>
      <c r="T310" s="21">
        <f t="shared" si="37"/>
        <v>40612.694560185184</v>
      </c>
      <c r="U310">
        <f t="shared" si="38"/>
        <v>2011</v>
      </c>
      <c r="V310" s="22">
        <f t="shared" si="39"/>
        <v>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2"/>
        <v>118.94444444444446</v>
      </c>
      <c r="P311" s="8">
        <f t="shared" si="33"/>
        <v>89.957983193277315</v>
      </c>
      <c r="Q311" t="str">
        <f t="shared" si="34"/>
        <v>film &amp; video</v>
      </c>
      <c r="R311" s="9" t="str">
        <f t="shared" si="35"/>
        <v>documentary</v>
      </c>
      <c r="S311" s="21">
        <f t="shared" si="36"/>
        <v>41134.751550925925</v>
      </c>
      <c r="T311" s="21">
        <f t="shared" si="37"/>
        <v>41155.751550925925</v>
      </c>
      <c r="U311">
        <f t="shared" si="38"/>
        <v>2012</v>
      </c>
      <c r="V311" s="22">
        <f t="shared" si="39"/>
        <v>8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2"/>
        <v>104.129</v>
      </c>
      <c r="P312" s="8">
        <f t="shared" si="33"/>
        <v>28.924722222222222</v>
      </c>
      <c r="Q312" t="str">
        <f t="shared" si="34"/>
        <v>film &amp; video</v>
      </c>
      <c r="R312" s="9" t="str">
        <f t="shared" si="35"/>
        <v>documentary</v>
      </c>
      <c r="S312" s="21">
        <f t="shared" si="36"/>
        <v>40821.183136574073</v>
      </c>
      <c r="T312" s="21">
        <f t="shared" si="37"/>
        <v>40836.083333333336</v>
      </c>
      <c r="U312">
        <f t="shared" si="38"/>
        <v>2011</v>
      </c>
      <c r="V312" s="22">
        <f t="shared" si="39"/>
        <v>10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2"/>
        <v>104.10165000000001</v>
      </c>
      <c r="P313" s="8">
        <f t="shared" si="33"/>
        <v>138.8022</v>
      </c>
      <c r="Q313" t="str">
        <f t="shared" si="34"/>
        <v>film &amp; video</v>
      </c>
      <c r="R313" s="9" t="str">
        <f t="shared" si="35"/>
        <v>documentary</v>
      </c>
      <c r="S313" s="21">
        <f t="shared" si="36"/>
        <v>40868.219814814816</v>
      </c>
      <c r="T313" s="21">
        <f t="shared" si="37"/>
        <v>40909.332638888889</v>
      </c>
      <c r="U313">
        <f t="shared" si="38"/>
        <v>2011</v>
      </c>
      <c r="V313" s="22">
        <f t="shared" si="39"/>
        <v>11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2"/>
        <v>111.87499999999999</v>
      </c>
      <c r="P314" s="8">
        <f t="shared" si="33"/>
        <v>61.301369863013697</v>
      </c>
      <c r="Q314" t="str">
        <f t="shared" si="34"/>
        <v>film &amp; video</v>
      </c>
      <c r="R314" s="9" t="str">
        <f t="shared" si="35"/>
        <v>documentary</v>
      </c>
      <c r="S314" s="21">
        <f t="shared" si="36"/>
        <v>41348.877685185187</v>
      </c>
      <c r="T314" s="21">
        <f t="shared" si="37"/>
        <v>41378.877685185187</v>
      </c>
      <c r="U314">
        <f t="shared" si="38"/>
        <v>2013</v>
      </c>
      <c r="V314" s="22">
        <f t="shared" si="39"/>
        <v>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2"/>
        <v>104.73529411764706</v>
      </c>
      <c r="P315" s="8">
        <f t="shared" si="33"/>
        <v>80.202702702702709</v>
      </c>
      <c r="Q315" t="str">
        <f t="shared" si="34"/>
        <v>film &amp; video</v>
      </c>
      <c r="R315" s="9" t="str">
        <f t="shared" si="35"/>
        <v>documentary</v>
      </c>
      <c r="S315" s="21">
        <f t="shared" si="36"/>
        <v>40357.227939814817</v>
      </c>
      <c r="T315" s="21">
        <f t="shared" si="37"/>
        <v>40401.665972222225</v>
      </c>
      <c r="U315">
        <f t="shared" si="38"/>
        <v>2010</v>
      </c>
      <c r="V315" s="22">
        <f t="shared" si="39"/>
        <v>6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2"/>
        <v>385.15000000000003</v>
      </c>
      <c r="P316" s="8">
        <f t="shared" si="33"/>
        <v>32.095833333333331</v>
      </c>
      <c r="Q316" t="str">
        <f t="shared" si="34"/>
        <v>film &amp; video</v>
      </c>
      <c r="R316" s="9" t="str">
        <f t="shared" si="35"/>
        <v>documentary</v>
      </c>
      <c r="S316" s="21">
        <f t="shared" si="36"/>
        <v>41304.833194444444</v>
      </c>
      <c r="T316" s="21">
        <f t="shared" si="37"/>
        <v>41334.833194444444</v>
      </c>
      <c r="U316">
        <f t="shared" si="38"/>
        <v>2013</v>
      </c>
      <c r="V316" s="22">
        <f t="shared" si="39"/>
        <v>1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2"/>
        <v>101.248</v>
      </c>
      <c r="P317" s="8">
        <f t="shared" si="33"/>
        <v>200.88888888888889</v>
      </c>
      <c r="Q317" t="str">
        <f t="shared" si="34"/>
        <v>film &amp; video</v>
      </c>
      <c r="R317" s="9" t="str">
        <f t="shared" si="35"/>
        <v>documentary</v>
      </c>
      <c r="S317" s="21">
        <f t="shared" si="36"/>
        <v>41113.77238425926</v>
      </c>
      <c r="T317" s="21">
        <f t="shared" si="37"/>
        <v>41143.77238425926</v>
      </c>
      <c r="U317">
        <f t="shared" si="38"/>
        <v>2012</v>
      </c>
      <c r="V317" s="22">
        <f t="shared" si="39"/>
        <v>7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2"/>
        <v>113.77333333333333</v>
      </c>
      <c r="P318" s="8">
        <f t="shared" si="33"/>
        <v>108.01265822784811</v>
      </c>
      <c r="Q318" t="str">
        <f t="shared" si="34"/>
        <v>film &amp; video</v>
      </c>
      <c r="R318" s="9" t="str">
        <f t="shared" si="35"/>
        <v>documentary</v>
      </c>
      <c r="S318" s="21">
        <f t="shared" si="36"/>
        <v>41950.923576388886</v>
      </c>
      <c r="T318" s="21">
        <f t="shared" si="37"/>
        <v>41984.207638888889</v>
      </c>
      <c r="U318">
        <f t="shared" si="38"/>
        <v>2014</v>
      </c>
      <c r="V318" s="22">
        <f t="shared" si="39"/>
        <v>11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2"/>
        <v>100.80333333333333</v>
      </c>
      <c r="P319" s="8">
        <f t="shared" si="33"/>
        <v>95.699367088607602</v>
      </c>
      <c r="Q319" t="str">
        <f t="shared" si="34"/>
        <v>film &amp; video</v>
      </c>
      <c r="R319" s="9" t="str">
        <f t="shared" si="35"/>
        <v>documentary</v>
      </c>
      <c r="S319" s="21">
        <f t="shared" si="36"/>
        <v>41589.676886574074</v>
      </c>
      <c r="T319" s="21">
        <f t="shared" si="37"/>
        <v>41619.676886574074</v>
      </c>
      <c r="U319">
        <f t="shared" si="38"/>
        <v>2013</v>
      </c>
      <c r="V319" s="22">
        <f t="shared" si="39"/>
        <v>11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2"/>
        <v>283.32</v>
      </c>
      <c r="P320" s="8">
        <f t="shared" si="33"/>
        <v>49.880281690140848</v>
      </c>
      <c r="Q320" t="str">
        <f t="shared" si="34"/>
        <v>film &amp; video</v>
      </c>
      <c r="R320" s="9" t="str">
        <f t="shared" si="35"/>
        <v>documentary</v>
      </c>
      <c r="S320" s="21">
        <f t="shared" si="36"/>
        <v>41330.038784722223</v>
      </c>
      <c r="T320" s="21">
        <f t="shared" si="37"/>
        <v>41359.997118055559</v>
      </c>
      <c r="U320">
        <f t="shared" si="38"/>
        <v>2013</v>
      </c>
      <c r="V320" s="22">
        <f t="shared" si="39"/>
        <v>2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2"/>
        <v>112.68</v>
      </c>
      <c r="P321" s="8">
        <f t="shared" si="33"/>
        <v>110.47058823529412</v>
      </c>
      <c r="Q321" t="str">
        <f t="shared" si="34"/>
        <v>film &amp; video</v>
      </c>
      <c r="R321" s="9" t="str">
        <f t="shared" si="35"/>
        <v>documentary</v>
      </c>
      <c r="S321" s="21">
        <f t="shared" si="36"/>
        <v>40123.83829861111</v>
      </c>
      <c r="T321" s="21">
        <f t="shared" si="37"/>
        <v>40211.332638888889</v>
      </c>
      <c r="U321">
        <f t="shared" si="38"/>
        <v>2009</v>
      </c>
      <c r="V321" s="22">
        <f t="shared" si="39"/>
        <v>11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2"/>
        <v>106.58000000000001</v>
      </c>
      <c r="P322" s="8">
        <f t="shared" si="33"/>
        <v>134.91139240506328</v>
      </c>
      <c r="Q322" t="str">
        <f t="shared" si="34"/>
        <v>film &amp; video</v>
      </c>
      <c r="R322" s="9" t="str">
        <f t="shared" si="35"/>
        <v>documentary</v>
      </c>
      <c r="S322" s="21">
        <f t="shared" si="36"/>
        <v>42331.551307870366</v>
      </c>
      <c r="T322" s="21">
        <f t="shared" si="37"/>
        <v>42360.958333333328</v>
      </c>
      <c r="U322">
        <f t="shared" si="38"/>
        <v>2015</v>
      </c>
      <c r="V322" s="22">
        <f t="shared" si="39"/>
        <v>11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40">E323/D323*100</f>
        <v>102.66285714285715</v>
      </c>
      <c r="P323" s="8">
        <f t="shared" ref="P323:P386" si="41">E323/L323</f>
        <v>106.62314540059347</v>
      </c>
      <c r="Q323" t="str">
        <f t="shared" ref="Q323:Q386" si="42">TRIM(LEFT(N323, FIND("/",N323)-1))</f>
        <v>film &amp; video</v>
      </c>
      <c r="R323" s="9" t="str">
        <f t="shared" ref="R323:R386" si="43">TRIM(RIGHT(N323, LEN(N323) - FIND("/",N323)))</f>
        <v>documentary</v>
      </c>
      <c r="S323" s="21">
        <f t="shared" ref="S323:S386" si="44">(((J323/60)/60)/24)+DATE(1970,1,1)</f>
        <v>42647.446597222224</v>
      </c>
      <c r="T323" s="21">
        <f t="shared" ref="T323:T386" si="45">(((I323/60)/60)/24)+DATE(1970,1,1)</f>
        <v>42682.488263888896</v>
      </c>
      <c r="U323">
        <f t="shared" ref="U323:U386" si="46">YEAR(S323)</f>
        <v>2016</v>
      </c>
      <c r="V323" s="22">
        <f t="shared" ref="V323:V386" si="47">MONTH(S323)</f>
        <v>10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0"/>
        <v>107.91200000000001</v>
      </c>
      <c r="P324" s="8">
        <f t="shared" si="41"/>
        <v>145.04301075268816</v>
      </c>
      <c r="Q324" t="str">
        <f t="shared" si="42"/>
        <v>film &amp; video</v>
      </c>
      <c r="R324" s="9" t="str">
        <f t="shared" si="43"/>
        <v>documentary</v>
      </c>
      <c r="S324" s="21">
        <f t="shared" si="44"/>
        <v>42473.57</v>
      </c>
      <c r="T324" s="21">
        <f t="shared" si="45"/>
        <v>42503.57</v>
      </c>
      <c r="U324">
        <f t="shared" si="46"/>
        <v>2016</v>
      </c>
      <c r="V324" s="22">
        <f t="shared" si="47"/>
        <v>4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0"/>
        <v>123.07407407407408</v>
      </c>
      <c r="P325" s="8">
        <f t="shared" si="41"/>
        <v>114.58620689655173</v>
      </c>
      <c r="Q325" t="str">
        <f t="shared" si="42"/>
        <v>film &amp; video</v>
      </c>
      <c r="R325" s="9" t="str">
        <f t="shared" si="43"/>
        <v>documentary</v>
      </c>
      <c r="S325" s="21">
        <f t="shared" si="44"/>
        <v>42697.32136574074</v>
      </c>
      <c r="T325" s="21">
        <f t="shared" si="45"/>
        <v>42725.332638888889</v>
      </c>
      <c r="U325">
        <f t="shared" si="46"/>
        <v>2016</v>
      </c>
      <c r="V325" s="22">
        <f t="shared" si="47"/>
        <v>11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0"/>
        <v>101.6</v>
      </c>
      <c r="P326" s="8">
        <f t="shared" si="41"/>
        <v>105.3170731707317</v>
      </c>
      <c r="Q326" t="str">
        <f t="shared" si="42"/>
        <v>film &amp; video</v>
      </c>
      <c r="R326" s="9" t="str">
        <f t="shared" si="43"/>
        <v>documentary</v>
      </c>
      <c r="S326" s="21">
        <f t="shared" si="44"/>
        <v>42184.626250000001</v>
      </c>
      <c r="T326" s="21">
        <f t="shared" si="45"/>
        <v>42217.626250000001</v>
      </c>
      <c r="U326">
        <f t="shared" si="46"/>
        <v>2015</v>
      </c>
      <c r="V326" s="22">
        <f t="shared" si="47"/>
        <v>6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0"/>
        <v>104.396</v>
      </c>
      <c r="P327" s="8">
        <f t="shared" si="41"/>
        <v>70.921195652173907</v>
      </c>
      <c r="Q327" t="str">
        <f t="shared" si="42"/>
        <v>film &amp; video</v>
      </c>
      <c r="R327" s="9" t="str">
        <f t="shared" si="43"/>
        <v>documentary</v>
      </c>
      <c r="S327" s="21">
        <f t="shared" si="44"/>
        <v>42689.187881944439</v>
      </c>
      <c r="T327" s="21">
        <f t="shared" si="45"/>
        <v>42724.187881944439</v>
      </c>
      <c r="U327">
        <f t="shared" si="46"/>
        <v>2016</v>
      </c>
      <c r="V327" s="22">
        <f t="shared" si="47"/>
        <v>11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0"/>
        <v>112.92973333333333</v>
      </c>
      <c r="P328" s="8">
        <f t="shared" si="41"/>
        <v>147.17167680278018</v>
      </c>
      <c r="Q328" t="str">
        <f t="shared" si="42"/>
        <v>film &amp; video</v>
      </c>
      <c r="R328" s="9" t="str">
        <f t="shared" si="43"/>
        <v>documentary</v>
      </c>
      <c r="S328" s="21">
        <f t="shared" si="44"/>
        <v>42775.314884259264</v>
      </c>
      <c r="T328" s="21">
        <f t="shared" si="45"/>
        <v>42808.956250000003</v>
      </c>
      <c r="U328">
        <f t="shared" si="46"/>
        <v>2017</v>
      </c>
      <c r="V328" s="22">
        <f t="shared" si="47"/>
        <v>2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0"/>
        <v>136.4</v>
      </c>
      <c r="P329" s="8">
        <f t="shared" si="41"/>
        <v>160.47058823529412</v>
      </c>
      <c r="Q329" t="str">
        <f t="shared" si="42"/>
        <v>film &amp; video</v>
      </c>
      <c r="R329" s="9" t="str">
        <f t="shared" si="43"/>
        <v>documentary</v>
      </c>
      <c r="S329" s="21">
        <f t="shared" si="44"/>
        <v>42058.235289351855</v>
      </c>
      <c r="T329" s="21">
        <f t="shared" si="45"/>
        <v>42085.333333333328</v>
      </c>
      <c r="U329">
        <f t="shared" si="46"/>
        <v>2015</v>
      </c>
      <c r="V329" s="22">
        <f t="shared" si="47"/>
        <v>2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0"/>
        <v>103.61439999999999</v>
      </c>
      <c r="P330" s="8">
        <f t="shared" si="41"/>
        <v>156.04578313253012</v>
      </c>
      <c r="Q330" t="str">
        <f t="shared" si="42"/>
        <v>film &amp; video</v>
      </c>
      <c r="R330" s="9" t="str">
        <f t="shared" si="43"/>
        <v>documentary</v>
      </c>
      <c r="S330" s="21">
        <f t="shared" si="44"/>
        <v>42278.946620370371</v>
      </c>
      <c r="T330" s="21">
        <f t="shared" si="45"/>
        <v>42309.166666666672</v>
      </c>
      <c r="U330">
        <f t="shared" si="46"/>
        <v>2015</v>
      </c>
      <c r="V330" s="22">
        <f t="shared" si="47"/>
        <v>10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0"/>
        <v>105.5</v>
      </c>
      <c r="P331" s="8">
        <f t="shared" si="41"/>
        <v>63.17365269461078</v>
      </c>
      <c r="Q331" t="str">
        <f t="shared" si="42"/>
        <v>film &amp; video</v>
      </c>
      <c r="R331" s="9" t="str">
        <f t="shared" si="43"/>
        <v>documentary</v>
      </c>
      <c r="S331" s="21">
        <f t="shared" si="44"/>
        <v>42291.46674768519</v>
      </c>
      <c r="T331" s="21">
        <f t="shared" si="45"/>
        <v>42315.166666666672</v>
      </c>
      <c r="U331">
        <f t="shared" si="46"/>
        <v>2015</v>
      </c>
      <c r="V331" s="22">
        <f t="shared" si="47"/>
        <v>10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0"/>
        <v>101.82857142857142</v>
      </c>
      <c r="P332" s="8">
        <f t="shared" si="41"/>
        <v>104.82352941176471</v>
      </c>
      <c r="Q332" t="str">
        <f t="shared" si="42"/>
        <v>film &amp; video</v>
      </c>
      <c r="R332" s="9" t="str">
        <f t="shared" si="43"/>
        <v>documentary</v>
      </c>
      <c r="S332" s="21">
        <f t="shared" si="44"/>
        <v>41379.515775462962</v>
      </c>
      <c r="T332" s="21">
        <f t="shared" si="45"/>
        <v>41411.165972222225</v>
      </c>
      <c r="U332">
        <f t="shared" si="46"/>
        <v>2013</v>
      </c>
      <c r="V332" s="22">
        <f t="shared" si="47"/>
        <v>4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0"/>
        <v>106.60499999999999</v>
      </c>
      <c r="P333" s="8">
        <f t="shared" si="41"/>
        <v>97.356164383561648</v>
      </c>
      <c r="Q333" t="str">
        <f t="shared" si="42"/>
        <v>film &amp; video</v>
      </c>
      <c r="R333" s="9" t="str">
        <f t="shared" si="43"/>
        <v>documentary</v>
      </c>
      <c r="S333" s="21">
        <f t="shared" si="44"/>
        <v>42507.581412037034</v>
      </c>
      <c r="T333" s="21">
        <f t="shared" si="45"/>
        <v>42538.581412037034</v>
      </c>
      <c r="U333">
        <f t="shared" si="46"/>
        <v>2016</v>
      </c>
      <c r="V333" s="22">
        <f t="shared" si="47"/>
        <v>5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0"/>
        <v>113.015</v>
      </c>
      <c r="P334" s="8">
        <f t="shared" si="41"/>
        <v>203.63063063063063</v>
      </c>
      <c r="Q334" t="str">
        <f t="shared" si="42"/>
        <v>film &amp; video</v>
      </c>
      <c r="R334" s="9" t="str">
        <f t="shared" si="43"/>
        <v>documentary</v>
      </c>
      <c r="S334" s="21">
        <f t="shared" si="44"/>
        <v>42263.680289351847</v>
      </c>
      <c r="T334" s="21">
        <f t="shared" si="45"/>
        <v>42305.333333333328</v>
      </c>
      <c r="U334">
        <f t="shared" si="46"/>
        <v>2015</v>
      </c>
      <c r="V334" s="22">
        <f t="shared" si="47"/>
        <v>9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0"/>
        <v>125.22750000000001</v>
      </c>
      <c r="P335" s="8">
        <f t="shared" si="41"/>
        <v>188.31203007518798</v>
      </c>
      <c r="Q335" t="str">
        <f t="shared" si="42"/>
        <v>film &amp; video</v>
      </c>
      <c r="R335" s="9" t="str">
        <f t="shared" si="43"/>
        <v>documentary</v>
      </c>
      <c r="S335" s="21">
        <f t="shared" si="44"/>
        <v>42437.636469907404</v>
      </c>
      <c r="T335" s="21">
        <f t="shared" si="45"/>
        <v>42467.59480324074</v>
      </c>
      <c r="U335">
        <f t="shared" si="46"/>
        <v>2016</v>
      </c>
      <c r="V335" s="22">
        <f t="shared" si="47"/>
        <v>3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0"/>
        <v>101.19</v>
      </c>
      <c r="P336" s="8">
        <f t="shared" si="41"/>
        <v>146.65217391304347</v>
      </c>
      <c r="Q336" t="str">
        <f t="shared" si="42"/>
        <v>film &amp; video</v>
      </c>
      <c r="R336" s="9" t="str">
        <f t="shared" si="43"/>
        <v>documentary</v>
      </c>
      <c r="S336" s="21">
        <f t="shared" si="44"/>
        <v>42101.682372685187</v>
      </c>
      <c r="T336" s="21">
        <f t="shared" si="45"/>
        <v>42139.791666666672</v>
      </c>
      <c r="U336">
        <f t="shared" si="46"/>
        <v>2015</v>
      </c>
      <c r="V336" s="22">
        <f t="shared" si="47"/>
        <v>4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0"/>
        <v>102.76470588235294</v>
      </c>
      <c r="P337" s="8">
        <f t="shared" si="41"/>
        <v>109.1875</v>
      </c>
      <c r="Q337" t="str">
        <f t="shared" si="42"/>
        <v>film &amp; video</v>
      </c>
      <c r="R337" s="9" t="str">
        <f t="shared" si="43"/>
        <v>documentary</v>
      </c>
      <c r="S337" s="21">
        <f t="shared" si="44"/>
        <v>42101.737442129626</v>
      </c>
      <c r="T337" s="21">
        <f t="shared" si="45"/>
        <v>42132.916666666672</v>
      </c>
      <c r="U337">
        <f t="shared" si="46"/>
        <v>2015</v>
      </c>
      <c r="V337" s="22">
        <f t="shared" si="47"/>
        <v>4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0"/>
        <v>116.83911999999998</v>
      </c>
      <c r="P338" s="8">
        <f t="shared" si="41"/>
        <v>59.249046653144013</v>
      </c>
      <c r="Q338" t="str">
        <f t="shared" si="42"/>
        <v>film &amp; video</v>
      </c>
      <c r="R338" s="9" t="str">
        <f t="shared" si="43"/>
        <v>documentary</v>
      </c>
      <c r="S338" s="21">
        <f t="shared" si="44"/>
        <v>42291.596273148149</v>
      </c>
      <c r="T338" s="21">
        <f t="shared" si="45"/>
        <v>42321.637939814813</v>
      </c>
      <c r="U338">
        <f t="shared" si="46"/>
        <v>2015</v>
      </c>
      <c r="V338" s="22">
        <f t="shared" si="47"/>
        <v>10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0"/>
        <v>101.16833333333335</v>
      </c>
      <c r="P339" s="8">
        <f t="shared" si="41"/>
        <v>97.904838709677421</v>
      </c>
      <c r="Q339" t="str">
        <f t="shared" si="42"/>
        <v>film &amp; video</v>
      </c>
      <c r="R339" s="9" t="str">
        <f t="shared" si="43"/>
        <v>documentary</v>
      </c>
      <c r="S339" s="21">
        <f t="shared" si="44"/>
        <v>42047.128564814819</v>
      </c>
      <c r="T339" s="21">
        <f t="shared" si="45"/>
        <v>42077.086898148147</v>
      </c>
      <c r="U339">
        <f t="shared" si="46"/>
        <v>2015</v>
      </c>
      <c r="V339" s="22">
        <f t="shared" si="47"/>
        <v>2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0"/>
        <v>110.13360000000002</v>
      </c>
      <c r="P340" s="8">
        <f t="shared" si="41"/>
        <v>70.000169491525426</v>
      </c>
      <c r="Q340" t="str">
        <f t="shared" si="42"/>
        <v>film &amp; video</v>
      </c>
      <c r="R340" s="9" t="str">
        <f t="shared" si="43"/>
        <v>documentary</v>
      </c>
      <c r="S340" s="21">
        <f t="shared" si="44"/>
        <v>42559.755671296298</v>
      </c>
      <c r="T340" s="21">
        <f t="shared" si="45"/>
        <v>42616.041666666672</v>
      </c>
      <c r="U340">
        <f t="shared" si="46"/>
        <v>2016</v>
      </c>
      <c r="V340" s="22">
        <f t="shared" si="47"/>
        <v>7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0"/>
        <v>108.08333333333333</v>
      </c>
      <c r="P341" s="8">
        <f t="shared" si="41"/>
        <v>72.865168539325836</v>
      </c>
      <c r="Q341" t="str">
        <f t="shared" si="42"/>
        <v>film &amp; video</v>
      </c>
      <c r="R341" s="9" t="str">
        <f t="shared" si="43"/>
        <v>documentary</v>
      </c>
      <c r="S341" s="21">
        <f t="shared" si="44"/>
        <v>42093.760046296295</v>
      </c>
      <c r="T341" s="21">
        <f t="shared" si="45"/>
        <v>42123.760046296295</v>
      </c>
      <c r="U341">
        <f t="shared" si="46"/>
        <v>2015</v>
      </c>
      <c r="V341" s="22">
        <f t="shared" si="47"/>
        <v>3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0"/>
        <v>125.02285714285715</v>
      </c>
      <c r="P342" s="8">
        <f t="shared" si="41"/>
        <v>146.34782608695653</v>
      </c>
      <c r="Q342" t="str">
        <f t="shared" si="42"/>
        <v>film &amp; video</v>
      </c>
      <c r="R342" s="9" t="str">
        <f t="shared" si="43"/>
        <v>documentary</v>
      </c>
      <c r="S342" s="21">
        <f t="shared" si="44"/>
        <v>42772.669062500005</v>
      </c>
      <c r="T342" s="21">
        <f t="shared" si="45"/>
        <v>42802.875</v>
      </c>
      <c r="U342">
        <f t="shared" si="46"/>
        <v>2017</v>
      </c>
      <c r="V342" s="22">
        <f t="shared" si="47"/>
        <v>2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0"/>
        <v>106.71428571428572</v>
      </c>
      <c r="P343" s="8">
        <f t="shared" si="41"/>
        <v>67.909090909090907</v>
      </c>
      <c r="Q343" t="str">
        <f t="shared" si="42"/>
        <v>film &amp; video</v>
      </c>
      <c r="R343" s="9" t="str">
        <f t="shared" si="43"/>
        <v>documentary</v>
      </c>
      <c r="S343" s="21">
        <f t="shared" si="44"/>
        <v>41894.879606481481</v>
      </c>
      <c r="T343" s="21">
        <f t="shared" si="45"/>
        <v>41913.165972222225</v>
      </c>
      <c r="U343">
        <f t="shared" si="46"/>
        <v>2014</v>
      </c>
      <c r="V343" s="22">
        <f t="shared" si="47"/>
        <v>9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0"/>
        <v>100.36639999999998</v>
      </c>
      <c r="P344" s="8">
        <f t="shared" si="41"/>
        <v>169.85083076923075</v>
      </c>
      <c r="Q344" t="str">
        <f t="shared" si="42"/>
        <v>film &amp; video</v>
      </c>
      <c r="R344" s="9" t="str">
        <f t="shared" si="43"/>
        <v>documentary</v>
      </c>
      <c r="S344" s="21">
        <f t="shared" si="44"/>
        <v>42459.780844907407</v>
      </c>
      <c r="T344" s="21">
        <f t="shared" si="45"/>
        <v>42489.780844907407</v>
      </c>
      <c r="U344">
        <f t="shared" si="46"/>
        <v>2016</v>
      </c>
      <c r="V344" s="22">
        <f t="shared" si="47"/>
        <v>3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0"/>
        <v>102.02863333333335</v>
      </c>
      <c r="P345" s="8">
        <f t="shared" si="41"/>
        <v>58.413339694656486</v>
      </c>
      <c r="Q345" t="str">
        <f t="shared" si="42"/>
        <v>film &amp; video</v>
      </c>
      <c r="R345" s="9" t="str">
        <f t="shared" si="43"/>
        <v>documentary</v>
      </c>
      <c r="S345" s="21">
        <f t="shared" si="44"/>
        <v>41926.73778935185</v>
      </c>
      <c r="T345" s="21">
        <f t="shared" si="45"/>
        <v>41957.125</v>
      </c>
      <c r="U345">
        <f t="shared" si="46"/>
        <v>2014</v>
      </c>
      <c r="V345" s="22">
        <f t="shared" si="47"/>
        <v>10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0"/>
        <v>102.08358208955224</v>
      </c>
      <c r="P346" s="8">
        <f t="shared" si="41"/>
        <v>119.99298245614035</v>
      </c>
      <c r="Q346" t="str">
        <f t="shared" si="42"/>
        <v>film &amp; video</v>
      </c>
      <c r="R346" s="9" t="str">
        <f t="shared" si="43"/>
        <v>documentary</v>
      </c>
      <c r="S346" s="21">
        <f t="shared" si="44"/>
        <v>42111.970995370371</v>
      </c>
      <c r="T346" s="21">
        <f t="shared" si="45"/>
        <v>42156.097222222219</v>
      </c>
      <c r="U346">
        <f t="shared" si="46"/>
        <v>2015</v>
      </c>
      <c r="V346" s="22">
        <f t="shared" si="47"/>
        <v>4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0"/>
        <v>123.27586206896552</v>
      </c>
      <c r="P347" s="8">
        <f t="shared" si="41"/>
        <v>99.860335195530723</v>
      </c>
      <c r="Q347" t="str">
        <f t="shared" si="42"/>
        <v>film &amp; video</v>
      </c>
      <c r="R347" s="9" t="str">
        <f t="shared" si="43"/>
        <v>documentary</v>
      </c>
      <c r="S347" s="21">
        <f t="shared" si="44"/>
        <v>42114.944328703699</v>
      </c>
      <c r="T347" s="21">
        <f t="shared" si="45"/>
        <v>42144.944328703699</v>
      </c>
      <c r="U347">
        <f t="shared" si="46"/>
        <v>2015</v>
      </c>
      <c r="V347" s="22">
        <f t="shared" si="47"/>
        <v>4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0"/>
        <v>170.28880000000001</v>
      </c>
      <c r="P348" s="8">
        <f t="shared" si="41"/>
        <v>90.579148936170213</v>
      </c>
      <c r="Q348" t="str">
        <f t="shared" si="42"/>
        <v>film &amp; video</v>
      </c>
      <c r="R348" s="9" t="str">
        <f t="shared" si="43"/>
        <v>documentary</v>
      </c>
      <c r="S348" s="21">
        <f t="shared" si="44"/>
        <v>42261.500243055561</v>
      </c>
      <c r="T348" s="21">
        <f t="shared" si="45"/>
        <v>42291.500243055561</v>
      </c>
      <c r="U348">
        <f t="shared" si="46"/>
        <v>2015</v>
      </c>
      <c r="V348" s="22">
        <f t="shared" si="47"/>
        <v>9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0"/>
        <v>111.59049999999999</v>
      </c>
      <c r="P349" s="8">
        <f t="shared" si="41"/>
        <v>117.77361477572559</v>
      </c>
      <c r="Q349" t="str">
        <f t="shared" si="42"/>
        <v>film &amp; video</v>
      </c>
      <c r="R349" s="9" t="str">
        <f t="shared" si="43"/>
        <v>documentary</v>
      </c>
      <c r="S349" s="21">
        <f t="shared" si="44"/>
        <v>42292.495474537034</v>
      </c>
      <c r="T349" s="21">
        <f t="shared" si="45"/>
        <v>42322.537141203706</v>
      </c>
      <c r="U349">
        <f t="shared" si="46"/>
        <v>2015</v>
      </c>
      <c r="V349" s="22">
        <f t="shared" si="47"/>
        <v>10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0"/>
        <v>103</v>
      </c>
      <c r="P350" s="8">
        <f t="shared" si="41"/>
        <v>86.554621848739501</v>
      </c>
      <c r="Q350" t="str">
        <f t="shared" si="42"/>
        <v>film &amp; video</v>
      </c>
      <c r="R350" s="9" t="str">
        <f t="shared" si="43"/>
        <v>documentary</v>
      </c>
      <c r="S350" s="21">
        <f t="shared" si="44"/>
        <v>42207.58699074074</v>
      </c>
      <c r="T350" s="21">
        <f t="shared" si="45"/>
        <v>42237.58699074074</v>
      </c>
      <c r="U350">
        <f t="shared" si="46"/>
        <v>2015</v>
      </c>
      <c r="V350" s="22">
        <f t="shared" si="47"/>
        <v>7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0"/>
        <v>106.63570159857905</v>
      </c>
      <c r="P351" s="8">
        <f t="shared" si="41"/>
        <v>71.899281437125751</v>
      </c>
      <c r="Q351" t="str">
        <f t="shared" si="42"/>
        <v>film &amp; video</v>
      </c>
      <c r="R351" s="9" t="str">
        <f t="shared" si="43"/>
        <v>documentary</v>
      </c>
      <c r="S351" s="21">
        <f t="shared" si="44"/>
        <v>42760.498935185184</v>
      </c>
      <c r="T351" s="21">
        <f t="shared" si="45"/>
        <v>42790.498935185184</v>
      </c>
      <c r="U351">
        <f t="shared" si="46"/>
        <v>2017</v>
      </c>
      <c r="V351" s="22">
        <f t="shared" si="47"/>
        <v>1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0"/>
        <v>114.75999999999999</v>
      </c>
      <c r="P352" s="8">
        <f t="shared" si="41"/>
        <v>129.81900452488688</v>
      </c>
      <c r="Q352" t="str">
        <f t="shared" si="42"/>
        <v>film &amp; video</v>
      </c>
      <c r="R352" s="9" t="str">
        <f t="shared" si="43"/>
        <v>documentary</v>
      </c>
      <c r="S352" s="21">
        <f t="shared" si="44"/>
        <v>42586.066076388888</v>
      </c>
      <c r="T352" s="21">
        <f t="shared" si="45"/>
        <v>42624.165972222225</v>
      </c>
      <c r="U352">
        <f t="shared" si="46"/>
        <v>2016</v>
      </c>
      <c r="V352" s="22">
        <f t="shared" si="47"/>
        <v>8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0"/>
        <v>127.34117647058822</v>
      </c>
      <c r="P353" s="8">
        <f t="shared" si="41"/>
        <v>44.912863070539416</v>
      </c>
      <c r="Q353" t="str">
        <f t="shared" si="42"/>
        <v>film &amp; video</v>
      </c>
      <c r="R353" s="9" t="str">
        <f t="shared" si="43"/>
        <v>documentary</v>
      </c>
      <c r="S353" s="21">
        <f t="shared" si="44"/>
        <v>42427.964745370366</v>
      </c>
      <c r="T353" s="21">
        <f t="shared" si="45"/>
        <v>42467.923078703709</v>
      </c>
      <c r="U353">
        <f t="shared" si="46"/>
        <v>2016</v>
      </c>
      <c r="V353" s="22">
        <f t="shared" si="47"/>
        <v>2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0"/>
        <v>116.56</v>
      </c>
      <c r="P354" s="8">
        <f t="shared" si="41"/>
        <v>40.755244755244753</v>
      </c>
      <c r="Q354" t="str">
        <f t="shared" si="42"/>
        <v>film &amp; video</v>
      </c>
      <c r="R354" s="9" t="str">
        <f t="shared" si="43"/>
        <v>documentary</v>
      </c>
      <c r="S354" s="21">
        <f t="shared" si="44"/>
        <v>41890.167453703703</v>
      </c>
      <c r="T354" s="21">
        <f t="shared" si="45"/>
        <v>41920.167453703703</v>
      </c>
      <c r="U354">
        <f t="shared" si="46"/>
        <v>2014</v>
      </c>
      <c r="V354" s="22">
        <f t="shared" si="47"/>
        <v>9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0"/>
        <v>108.61819426615318</v>
      </c>
      <c r="P355" s="8">
        <f t="shared" si="41"/>
        <v>103.52394779771615</v>
      </c>
      <c r="Q355" t="str">
        <f t="shared" si="42"/>
        <v>film &amp; video</v>
      </c>
      <c r="R355" s="9" t="str">
        <f t="shared" si="43"/>
        <v>documentary</v>
      </c>
      <c r="S355" s="21">
        <f t="shared" si="44"/>
        <v>42297.791886574079</v>
      </c>
      <c r="T355" s="21">
        <f t="shared" si="45"/>
        <v>42327.833553240736</v>
      </c>
      <c r="U355">
        <f t="shared" si="46"/>
        <v>2015</v>
      </c>
      <c r="V355" s="22">
        <f t="shared" si="47"/>
        <v>10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0"/>
        <v>103.94285714285714</v>
      </c>
      <c r="P356" s="8">
        <f t="shared" si="41"/>
        <v>125.44827586206897</v>
      </c>
      <c r="Q356" t="str">
        <f t="shared" si="42"/>
        <v>film &amp; video</v>
      </c>
      <c r="R356" s="9" t="str">
        <f t="shared" si="43"/>
        <v>documentary</v>
      </c>
      <c r="S356" s="21">
        <f t="shared" si="44"/>
        <v>42438.827789351853</v>
      </c>
      <c r="T356" s="21">
        <f t="shared" si="45"/>
        <v>42468.786122685182</v>
      </c>
      <c r="U356">
        <f t="shared" si="46"/>
        <v>2016</v>
      </c>
      <c r="V356" s="22">
        <f t="shared" si="47"/>
        <v>3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0"/>
        <v>116.25714285714285</v>
      </c>
      <c r="P357" s="8">
        <f t="shared" si="41"/>
        <v>246.60606060606059</v>
      </c>
      <c r="Q357" t="str">
        <f t="shared" si="42"/>
        <v>film &amp; video</v>
      </c>
      <c r="R357" s="9" t="str">
        <f t="shared" si="43"/>
        <v>documentary</v>
      </c>
      <c r="S357" s="21">
        <f t="shared" si="44"/>
        <v>41943.293912037036</v>
      </c>
      <c r="T357" s="21">
        <f t="shared" si="45"/>
        <v>41974.3355787037</v>
      </c>
      <c r="U357">
        <f t="shared" si="46"/>
        <v>2014</v>
      </c>
      <c r="V357" s="22">
        <f t="shared" si="47"/>
        <v>10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0"/>
        <v>102.69239999999999</v>
      </c>
      <c r="P358" s="8">
        <f t="shared" si="41"/>
        <v>79.401340206185566</v>
      </c>
      <c r="Q358" t="str">
        <f t="shared" si="42"/>
        <v>film &amp; video</v>
      </c>
      <c r="R358" s="9" t="str">
        <f t="shared" si="43"/>
        <v>documentary</v>
      </c>
      <c r="S358" s="21">
        <f t="shared" si="44"/>
        <v>42415.803159722222</v>
      </c>
      <c r="T358" s="21">
        <f t="shared" si="45"/>
        <v>42445.761493055557</v>
      </c>
      <c r="U358">
        <f t="shared" si="46"/>
        <v>2016</v>
      </c>
      <c r="V358" s="22">
        <f t="shared" si="47"/>
        <v>2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0"/>
        <v>174</v>
      </c>
      <c r="P359" s="8">
        <f t="shared" si="41"/>
        <v>86.138613861386133</v>
      </c>
      <c r="Q359" t="str">
        <f t="shared" si="42"/>
        <v>film &amp; video</v>
      </c>
      <c r="R359" s="9" t="str">
        <f t="shared" si="43"/>
        <v>documentary</v>
      </c>
      <c r="S359" s="21">
        <f t="shared" si="44"/>
        <v>42078.222187499996</v>
      </c>
      <c r="T359" s="21">
        <f t="shared" si="45"/>
        <v>42118.222187499996</v>
      </c>
      <c r="U359">
        <f t="shared" si="46"/>
        <v>2015</v>
      </c>
      <c r="V359" s="22">
        <f t="shared" si="47"/>
        <v>3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0"/>
        <v>103.08800000000001</v>
      </c>
      <c r="P360" s="8">
        <f t="shared" si="41"/>
        <v>193.04868913857678</v>
      </c>
      <c r="Q360" t="str">
        <f t="shared" si="42"/>
        <v>film &amp; video</v>
      </c>
      <c r="R360" s="9" t="str">
        <f t="shared" si="43"/>
        <v>documentary</v>
      </c>
      <c r="S360" s="21">
        <f t="shared" si="44"/>
        <v>42507.860196759255</v>
      </c>
      <c r="T360" s="21">
        <f t="shared" si="45"/>
        <v>42536.625</v>
      </c>
      <c r="U360">
        <f t="shared" si="46"/>
        <v>2016</v>
      </c>
      <c r="V360" s="22">
        <f t="shared" si="47"/>
        <v>5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0"/>
        <v>104.85537190082646</v>
      </c>
      <c r="P361" s="8">
        <f t="shared" si="41"/>
        <v>84.023178807947019</v>
      </c>
      <c r="Q361" t="str">
        <f t="shared" si="42"/>
        <v>film &amp; video</v>
      </c>
      <c r="R361" s="9" t="str">
        <f t="shared" si="43"/>
        <v>documentary</v>
      </c>
      <c r="S361" s="21">
        <f t="shared" si="44"/>
        <v>41935.070486111108</v>
      </c>
      <c r="T361" s="21">
        <f t="shared" si="45"/>
        <v>41957.216666666667</v>
      </c>
      <c r="U361">
        <f t="shared" si="46"/>
        <v>2014</v>
      </c>
      <c r="V361" s="22">
        <f t="shared" si="47"/>
        <v>10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0"/>
        <v>101.375</v>
      </c>
      <c r="P362" s="8">
        <f t="shared" si="41"/>
        <v>139.82758620689654</v>
      </c>
      <c r="Q362" t="str">
        <f t="shared" si="42"/>
        <v>film &amp; video</v>
      </c>
      <c r="R362" s="9" t="str">
        <f t="shared" si="43"/>
        <v>documentary</v>
      </c>
      <c r="S362" s="21">
        <f t="shared" si="44"/>
        <v>42163.897916666669</v>
      </c>
      <c r="T362" s="21">
        <f t="shared" si="45"/>
        <v>42208.132638888885</v>
      </c>
      <c r="U362">
        <f t="shared" si="46"/>
        <v>2015</v>
      </c>
      <c r="V362" s="22">
        <f t="shared" si="47"/>
        <v>6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0"/>
        <v>111.07699999999998</v>
      </c>
      <c r="P363" s="8">
        <f t="shared" si="41"/>
        <v>109.82189265536722</v>
      </c>
      <c r="Q363" t="str">
        <f t="shared" si="42"/>
        <v>film &amp; video</v>
      </c>
      <c r="R363" s="9" t="str">
        <f t="shared" si="43"/>
        <v>documentary</v>
      </c>
      <c r="S363" s="21">
        <f t="shared" si="44"/>
        <v>41936.001226851848</v>
      </c>
      <c r="T363" s="21">
        <f t="shared" si="45"/>
        <v>41966.042893518519</v>
      </c>
      <c r="U363">
        <f t="shared" si="46"/>
        <v>2014</v>
      </c>
      <c r="V363" s="22">
        <f t="shared" si="47"/>
        <v>10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0"/>
        <v>124.15933781686496</v>
      </c>
      <c r="P364" s="8">
        <f t="shared" si="41"/>
        <v>139.53488372093022</v>
      </c>
      <c r="Q364" t="str">
        <f t="shared" si="42"/>
        <v>film &amp; video</v>
      </c>
      <c r="R364" s="9" t="str">
        <f t="shared" si="43"/>
        <v>documentary</v>
      </c>
      <c r="S364" s="21">
        <f t="shared" si="44"/>
        <v>41837.210543981484</v>
      </c>
      <c r="T364" s="21">
        <f t="shared" si="45"/>
        <v>41859</v>
      </c>
      <c r="U364">
        <f t="shared" si="46"/>
        <v>2014</v>
      </c>
      <c r="V364" s="22">
        <f t="shared" si="47"/>
        <v>7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0"/>
        <v>101.33333333333334</v>
      </c>
      <c r="P365" s="8">
        <f t="shared" si="41"/>
        <v>347.84615384615387</v>
      </c>
      <c r="Q365" t="str">
        <f t="shared" si="42"/>
        <v>film &amp; video</v>
      </c>
      <c r="R365" s="9" t="str">
        <f t="shared" si="43"/>
        <v>documentary</v>
      </c>
      <c r="S365" s="21">
        <f t="shared" si="44"/>
        <v>40255.744629629626</v>
      </c>
      <c r="T365" s="21">
        <f t="shared" si="45"/>
        <v>40300.806944444441</v>
      </c>
      <c r="U365">
        <f t="shared" si="46"/>
        <v>2010</v>
      </c>
      <c r="V365" s="22">
        <f t="shared" si="47"/>
        <v>3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0"/>
        <v>110.16142857142856</v>
      </c>
      <c r="P366" s="8">
        <f t="shared" si="41"/>
        <v>68.24159292035398</v>
      </c>
      <c r="Q366" t="str">
        <f t="shared" si="42"/>
        <v>film &amp; video</v>
      </c>
      <c r="R366" s="9" t="str">
        <f t="shared" si="43"/>
        <v>documentary</v>
      </c>
      <c r="S366" s="21">
        <f t="shared" si="44"/>
        <v>41780.859629629631</v>
      </c>
      <c r="T366" s="21">
        <f t="shared" si="45"/>
        <v>41811.165972222225</v>
      </c>
      <c r="U366">
        <f t="shared" si="46"/>
        <v>2014</v>
      </c>
      <c r="V366" s="22">
        <f t="shared" si="47"/>
        <v>5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0"/>
        <v>103.97333333333334</v>
      </c>
      <c r="P367" s="8">
        <f t="shared" si="41"/>
        <v>239.93846153846152</v>
      </c>
      <c r="Q367" t="str">
        <f t="shared" si="42"/>
        <v>film &amp; video</v>
      </c>
      <c r="R367" s="9" t="str">
        <f t="shared" si="43"/>
        <v>documentary</v>
      </c>
      <c r="S367" s="21">
        <f t="shared" si="44"/>
        <v>41668.606469907405</v>
      </c>
      <c r="T367" s="21">
        <f t="shared" si="45"/>
        <v>41698.606469907405</v>
      </c>
      <c r="U367">
        <f t="shared" si="46"/>
        <v>2014</v>
      </c>
      <c r="V367" s="22">
        <f t="shared" si="47"/>
        <v>1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0"/>
        <v>101.31578947368421</v>
      </c>
      <c r="P368" s="8">
        <f t="shared" si="41"/>
        <v>287.31343283582089</v>
      </c>
      <c r="Q368" t="str">
        <f t="shared" si="42"/>
        <v>film &amp; video</v>
      </c>
      <c r="R368" s="9" t="str">
        <f t="shared" si="43"/>
        <v>documentary</v>
      </c>
      <c r="S368" s="21">
        <f t="shared" si="44"/>
        <v>41019.793032407404</v>
      </c>
      <c r="T368" s="21">
        <f t="shared" si="45"/>
        <v>41049.793032407404</v>
      </c>
      <c r="U368">
        <f t="shared" si="46"/>
        <v>2012</v>
      </c>
      <c r="V368" s="22">
        <f t="shared" si="47"/>
        <v>4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0"/>
        <v>103.3501</v>
      </c>
      <c r="P369" s="8">
        <f t="shared" si="41"/>
        <v>86.84882352941176</v>
      </c>
      <c r="Q369" t="str">
        <f t="shared" si="42"/>
        <v>film &amp; video</v>
      </c>
      <c r="R369" s="9" t="str">
        <f t="shared" si="43"/>
        <v>documentary</v>
      </c>
      <c r="S369" s="21">
        <f t="shared" si="44"/>
        <v>41355.577291666668</v>
      </c>
      <c r="T369" s="21">
        <f t="shared" si="45"/>
        <v>41395.207638888889</v>
      </c>
      <c r="U369">
        <f t="shared" si="46"/>
        <v>2013</v>
      </c>
      <c r="V369" s="22">
        <f t="shared" si="47"/>
        <v>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0"/>
        <v>104.11200000000001</v>
      </c>
      <c r="P370" s="8">
        <f t="shared" si="41"/>
        <v>81.84905660377359</v>
      </c>
      <c r="Q370" t="str">
        <f t="shared" si="42"/>
        <v>film &amp; video</v>
      </c>
      <c r="R370" s="9" t="str">
        <f t="shared" si="43"/>
        <v>documentary</v>
      </c>
      <c r="S370" s="21">
        <f t="shared" si="44"/>
        <v>42043.605578703704</v>
      </c>
      <c r="T370" s="21">
        <f t="shared" si="45"/>
        <v>42078.563912037032</v>
      </c>
      <c r="U370">
        <f t="shared" si="46"/>
        <v>2015</v>
      </c>
      <c r="V370" s="22">
        <f t="shared" si="47"/>
        <v>2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0"/>
        <v>110.15569230769231</v>
      </c>
      <c r="P371" s="8">
        <f t="shared" si="41"/>
        <v>42.874970059880241</v>
      </c>
      <c r="Q371" t="str">
        <f t="shared" si="42"/>
        <v>film &amp; video</v>
      </c>
      <c r="R371" s="9" t="str">
        <f t="shared" si="43"/>
        <v>documentary</v>
      </c>
      <c r="S371" s="21">
        <f t="shared" si="44"/>
        <v>40893.551724537036</v>
      </c>
      <c r="T371" s="21">
        <f t="shared" si="45"/>
        <v>40923.551724537036</v>
      </c>
      <c r="U371">
        <f t="shared" si="46"/>
        <v>2011</v>
      </c>
      <c r="V371" s="22">
        <f t="shared" si="47"/>
        <v>12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0"/>
        <v>122.02</v>
      </c>
      <c r="P372" s="8">
        <f t="shared" si="41"/>
        <v>709.41860465116281</v>
      </c>
      <c r="Q372" t="str">
        <f t="shared" si="42"/>
        <v>film &amp; video</v>
      </c>
      <c r="R372" s="9" t="str">
        <f t="shared" si="43"/>
        <v>documentary</v>
      </c>
      <c r="S372" s="21">
        <f t="shared" si="44"/>
        <v>42711.795138888891</v>
      </c>
      <c r="T372" s="21">
        <f t="shared" si="45"/>
        <v>42741.795138888891</v>
      </c>
      <c r="U372">
        <f t="shared" si="46"/>
        <v>2016</v>
      </c>
      <c r="V372" s="22">
        <f t="shared" si="47"/>
        <v>12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0"/>
        <v>114.16866666666667</v>
      </c>
      <c r="P373" s="8">
        <f t="shared" si="41"/>
        <v>161.25517890772127</v>
      </c>
      <c r="Q373" t="str">
        <f t="shared" si="42"/>
        <v>film &amp; video</v>
      </c>
      <c r="R373" s="9" t="str">
        <f t="shared" si="43"/>
        <v>documentary</v>
      </c>
      <c r="S373" s="21">
        <f t="shared" si="44"/>
        <v>41261.767812500002</v>
      </c>
      <c r="T373" s="21">
        <f t="shared" si="45"/>
        <v>41306.767812500002</v>
      </c>
      <c r="U373">
        <f t="shared" si="46"/>
        <v>2012</v>
      </c>
      <c r="V373" s="22">
        <f t="shared" si="47"/>
        <v>12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0"/>
        <v>125.33333333333334</v>
      </c>
      <c r="P374" s="8">
        <f t="shared" si="41"/>
        <v>41.777777777777779</v>
      </c>
      <c r="Q374" t="str">
        <f t="shared" si="42"/>
        <v>film &amp; video</v>
      </c>
      <c r="R374" s="9" t="str">
        <f t="shared" si="43"/>
        <v>documentary</v>
      </c>
      <c r="S374" s="21">
        <f t="shared" si="44"/>
        <v>42425.576898148152</v>
      </c>
      <c r="T374" s="21">
        <f t="shared" si="45"/>
        <v>42465.666666666672</v>
      </c>
      <c r="U374">
        <f t="shared" si="46"/>
        <v>2016</v>
      </c>
      <c r="V374" s="22">
        <f t="shared" si="47"/>
        <v>2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0"/>
        <v>106.66666666666667</v>
      </c>
      <c r="P375" s="8">
        <f t="shared" si="41"/>
        <v>89.887640449438209</v>
      </c>
      <c r="Q375" t="str">
        <f t="shared" si="42"/>
        <v>film &amp; video</v>
      </c>
      <c r="R375" s="9" t="str">
        <f t="shared" si="43"/>
        <v>documentary</v>
      </c>
      <c r="S375" s="21">
        <f t="shared" si="44"/>
        <v>41078.91201388889</v>
      </c>
      <c r="T375" s="21">
        <f t="shared" si="45"/>
        <v>41108.91201388889</v>
      </c>
      <c r="U375">
        <f t="shared" si="46"/>
        <v>2012</v>
      </c>
      <c r="V375" s="22">
        <f t="shared" si="47"/>
        <v>6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0"/>
        <v>130.65</v>
      </c>
      <c r="P376" s="8">
        <f t="shared" si="41"/>
        <v>45.051724137931032</v>
      </c>
      <c r="Q376" t="str">
        <f t="shared" si="42"/>
        <v>film &amp; video</v>
      </c>
      <c r="R376" s="9" t="str">
        <f t="shared" si="43"/>
        <v>documentary</v>
      </c>
      <c r="S376" s="21">
        <f t="shared" si="44"/>
        <v>40757.889247685183</v>
      </c>
      <c r="T376" s="21">
        <f t="shared" si="45"/>
        <v>40802.889247685183</v>
      </c>
      <c r="U376">
        <f t="shared" si="46"/>
        <v>2011</v>
      </c>
      <c r="V376" s="22">
        <f t="shared" si="47"/>
        <v>8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0"/>
        <v>120</v>
      </c>
      <c r="P377" s="8">
        <f t="shared" si="41"/>
        <v>42.857142857142854</v>
      </c>
      <c r="Q377" t="str">
        <f t="shared" si="42"/>
        <v>film &amp; video</v>
      </c>
      <c r="R377" s="9" t="str">
        <f t="shared" si="43"/>
        <v>documentary</v>
      </c>
      <c r="S377" s="21">
        <f t="shared" si="44"/>
        <v>41657.985081018516</v>
      </c>
      <c r="T377" s="21">
        <f t="shared" si="45"/>
        <v>41699.720833333333</v>
      </c>
      <c r="U377">
        <f t="shared" si="46"/>
        <v>2014</v>
      </c>
      <c r="V377" s="22">
        <f t="shared" si="47"/>
        <v>1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0"/>
        <v>105.9591836734694</v>
      </c>
      <c r="P378" s="8">
        <f t="shared" si="41"/>
        <v>54.083333333333336</v>
      </c>
      <c r="Q378" t="str">
        <f t="shared" si="42"/>
        <v>film &amp; video</v>
      </c>
      <c r="R378" s="9" t="str">
        <f t="shared" si="43"/>
        <v>documentary</v>
      </c>
      <c r="S378" s="21">
        <f t="shared" si="44"/>
        <v>42576.452731481477</v>
      </c>
      <c r="T378" s="21">
        <f t="shared" si="45"/>
        <v>42607.452731481477</v>
      </c>
      <c r="U378">
        <f t="shared" si="46"/>
        <v>2016</v>
      </c>
      <c r="V378" s="22">
        <f t="shared" si="47"/>
        <v>7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0"/>
        <v>114.39999999999999</v>
      </c>
      <c r="P379" s="8">
        <f t="shared" si="41"/>
        <v>103.21804511278195</v>
      </c>
      <c r="Q379" t="str">
        <f t="shared" si="42"/>
        <v>film &amp; video</v>
      </c>
      <c r="R379" s="9" t="str">
        <f t="shared" si="43"/>
        <v>documentary</v>
      </c>
      <c r="S379" s="21">
        <f t="shared" si="44"/>
        <v>42292.250787037032</v>
      </c>
      <c r="T379" s="21">
        <f t="shared" si="45"/>
        <v>42322.292361111111</v>
      </c>
      <c r="U379">
        <f t="shared" si="46"/>
        <v>2015</v>
      </c>
      <c r="V379" s="22">
        <f t="shared" si="47"/>
        <v>10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0"/>
        <v>111.76666666666665</v>
      </c>
      <c r="P380" s="8">
        <f t="shared" si="41"/>
        <v>40.397590361445786</v>
      </c>
      <c r="Q380" t="str">
        <f t="shared" si="42"/>
        <v>film &amp; video</v>
      </c>
      <c r="R380" s="9" t="str">
        <f t="shared" si="43"/>
        <v>documentary</v>
      </c>
      <c r="S380" s="21">
        <f t="shared" si="44"/>
        <v>42370.571851851855</v>
      </c>
      <c r="T380" s="21">
        <f t="shared" si="45"/>
        <v>42394.994444444441</v>
      </c>
      <c r="U380">
        <f t="shared" si="46"/>
        <v>2016</v>
      </c>
      <c r="V380" s="22">
        <f t="shared" si="47"/>
        <v>1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0"/>
        <v>116.08000000000001</v>
      </c>
      <c r="P381" s="8">
        <f t="shared" si="41"/>
        <v>116.85906040268456</v>
      </c>
      <c r="Q381" t="str">
        <f t="shared" si="42"/>
        <v>film &amp; video</v>
      </c>
      <c r="R381" s="9" t="str">
        <f t="shared" si="43"/>
        <v>documentary</v>
      </c>
      <c r="S381" s="21">
        <f t="shared" si="44"/>
        <v>40987.688333333332</v>
      </c>
      <c r="T381" s="21">
        <f t="shared" si="45"/>
        <v>41032.688333333332</v>
      </c>
      <c r="U381">
        <f t="shared" si="46"/>
        <v>2012</v>
      </c>
      <c r="V381" s="22">
        <f t="shared" si="47"/>
        <v>3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0"/>
        <v>141.5</v>
      </c>
      <c r="P382" s="8">
        <f t="shared" si="41"/>
        <v>115.51020408163265</v>
      </c>
      <c r="Q382" t="str">
        <f t="shared" si="42"/>
        <v>film &amp; video</v>
      </c>
      <c r="R382" s="9" t="str">
        <f t="shared" si="43"/>
        <v>documentary</v>
      </c>
      <c r="S382" s="21">
        <f t="shared" si="44"/>
        <v>42367.719814814816</v>
      </c>
      <c r="T382" s="21">
        <f t="shared" si="45"/>
        <v>42392.719814814816</v>
      </c>
      <c r="U382">
        <f t="shared" si="46"/>
        <v>2015</v>
      </c>
      <c r="V382" s="22">
        <f t="shared" si="47"/>
        <v>12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0"/>
        <v>104.72999999999999</v>
      </c>
      <c r="P383" s="8">
        <f t="shared" si="41"/>
        <v>104.31274900398407</v>
      </c>
      <c r="Q383" t="str">
        <f t="shared" si="42"/>
        <v>film &amp; video</v>
      </c>
      <c r="R383" s="9" t="str">
        <f t="shared" si="43"/>
        <v>documentary</v>
      </c>
      <c r="S383" s="21">
        <f t="shared" si="44"/>
        <v>41085.698113425926</v>
      </c>
      <c r="T383" s="21">
        <f t="shared" si="45"/>
        <v>41120.208333333336</v>
      </c>
      <c r="U383">
        <f t="shared" si="46"/>
        <v>2012</v>
      </c>
      <c r="V383" s="22">
        <f t="shared" si="47"/>
        <v>6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0"/>
        <v>255.83333333333331</v>
      </c>
      <c r="P384" s="8">
        <f t="shared" si="41"/>
        <v>69.772727272727266</v>
      </c>
      <c r="Q384" t="str">
        <f t="shared" si="42"/>
        <v>film &amp; video</v>
      </c>
      <c r="R384" s="9" t="str">
        <f t="shared" si="43"/>
        <v>documentary</v>
      </c>
      <c r="S384" s="21">
        <f t="shared" si="44"/>
        <v>41144.709490740745</v>
      </c>
      <c r="T384" s="21">
        <f t="shared" si="45"/>
        <v>41158.709490740745</v>
      </c>
      <c r="U384">
        <f t="shared" si="46"/>
        <v>2012</v>
      </c>
      <c r="V384" s="22">
        <f t="shared" si="47"/>
        <v>8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0"/>
        <v>206.70670670670671</v>
      </c>
      <c r="P385" s="8">
        <f t="shared" si="41"/>
        <v>43.020833333333336</v>
      </c>
      <c r="Q385" t="str">
        <f t="shared" si="42"/>
        <v>film &amp; video</v>
      </c>
      <c r="R385" s="9" t="str">
        <f t="shared" si="43"/>
        <v>documentary</v>
      </c>
      <c r="S385" s="21">
        <f t="shared" si="44"/>
        <v>41755.117581018516</v>
      </c>
      <c r="T385" s="21">
        <f t="shared" si="45"/>
        <v>41778.117581018516</v>
      </c>
      <c r="U385">
        <f t="shared" si="46"/>
        <v>2014</v>
      </c>
      <c r="V385" s="22">
        <f t="shared" si="47"/>
        <v>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40"/>
        <v>112.105</v>
      </c>
      <c r="P386" s="8">
        <f t="shared" si="41"/>
        <v>58.540469973890339</v>
      </c>
      <c r="Q386" t="str">
        <f t="shared" si="42"/>
        <v>film &amp; video</v>
      </c>
      <c r="R386" s="9" t="str">
        <f t="shared" si="43"/>
        <v>documentary</v>
      </c>
      <c r="S386" s="21">
        <f t="shared" si="44"/>
        <v>41980.781793981485</v>
      </c>
      <c r="T386" s="21">
        <f t="shared" si="45"/>
        <v>42010.781793981485</v>
      </c>
      <c r="U386">
        <f t="shared" si="46"/>
        <v>2014</v>
      </c>
      <c r="V386" s="22">
        <f t="shared" si="47"/>
        <v>12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8">E387/D387*100</f>
        <v>105.982</v>
      </c>
      <c r="P387" s="8">
        <f t="shared" ref="P387:P450" si="49">E387/L387</f>
        <v>111.79535864978902</v>
      </c>
      <c r="Q387" t="str">
        <f t="shared" ref="Q387:Q450" si="50">TRIM(LEFT(N387, FIND("/",N387)-1))</f>
        <v>film &amp; video</v>
      </c>
      <c r="R387" s="9" t="str">
        <f t="shared" ref="R387:R450" si="51">TRIM(RIGHT(N387, LEN(N387) - FIND("/",N387)))</f>
        <v>documentary</v>
      </c>
      <c r="S387" s="21">
        <f t="shared" ref="S387:S450" si="52">(((J387/60)/60)/24)+DATE(1970,1,1)</f>
        <v>41934.584502314814</v>
      </c>
      <c r="T387" s="21">
        <f t="shared" ref="T387:T450" si="53">(((I387/60)/60)/24)+DATE(1970,1,1)</f>
        <v>41964.626168981486</v>
      </c>
      <c r="U387">
        <f t="shared" ref="U387:U450" si="54">YEAR(S387)</f>
        <v>2014</v>
      </c>
      <c r="V387" s="22">
        <f t="shared" ref="V387:V450" si="55">MONTH(S387)</f>
        <v>10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8"/>
        <v>100.16666666666667</v>
      </c>
      <c r="P388" s="8">
        <f t="shared" si="49"/>
        <v>46.230769230769234</v>
      </c>
      <c r="Q388" t="str">
        <f t="shared" si="50"/>
        <v>film &amp; video</v>
      </c>
      <c r="R388" s="9" t="str">
        <f t="shared" si="51"/>
        <v>documentary</v>
      </c>
      <c r="S388" s="21">
        <f t="shared" si="52"/>
        <v>42211.951284722221</v>
      </c>
      <c r="T388" s="21">
        <f t="shared" si="53"/>
        <v>42226.951284722221</v>
      </c>
      <c r="U388">
        <f t="shared" si="54"/>
        <v>2015</v>
      </c>
      <c r="V388" s="22">
        <f t="shared" si="55"/>
        <v>7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8"/>
        <v>213.98947368421051</v>
      </c>
      <c r="P389" s="8">
        <f t="shared" si="49"/>
        <v>144.69039145907473</v>
      </c>
      <c r="Q389" t="str">
        <f t="shared" si="50"/>
        <v>film &amp; video</v>
      </c>
      <c r="R389" s="9" t="str">
        <f t="shared" si="51"/>
        <v>documentary</v>
      </c>
      <c r="S389" s="21">
        <f t="shared" si="52"/>
        <v>42200.67659722222</v>
      </c>
      <c r="T389" s="21">
        <f t="shared" si="53"/>
        <v>42231.25</v>
      </c>
      <c r="U389">
        <f t="shared" si="54"/>
        <v>2015</v>
      </c>
      <c r="V389" s="22">
        <f t="shared" si="55"/>
        <v>7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8"/>
        <v>126.16000000000001</v>
      </c>
      <c r="P390" s="8">
        <f t="shared" si="49"/>
        <v>88.845070422535215</v>
      </c>
      <c r="Q390" t="str">
        <f t="shared" si="50"/>
        <v>film &amp; video</v>
      </c>
      <c r="R390" s="9" t="str">
        <f t="shared" si="51"/>
        <v>documentary</v>
      </c>
      <c r="S390" s="21">
        <f t="shared" si="52"/>
        <v>42549.076157407413</v>
      </c>
      <c r="T390" s="21">
        <f t="shared" si="53"/>
        <v>42579.076157407413</v>
      </c>
      <c r="U390">
        <f t="shared" si="54"/>
        <v>2016</v>
      </c>
      <c r="V390" s="22">
        <f t="shared" si="55"/>
        <v>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8"/>
        <v>181.53547058823528</v>
      </c>
      <c r="P391" s="8">
        <f t="shared" si="49"/>
        <v>81.75107284768211</v>
      </c>
      <c r="Q391" t="str">
        <f t="shared" si="50"/>
        <v>film &amp; video</v>
      </c>
      <c r="R391" s="9" t="str">
        <f t="shared" si="51"/>
        <v>documentary</v>
      </c>
      <c r="S391" s="21">
        <f t="shared" si="52"/>
        <v>41674.063078703701</v>
      </c>
      <c r="T391" s="21">
        <f t="shared" si="53"/>
        <v>41705.957638888889</v>
      </c>
      <c r="U391">
        <f t="shared" si="54"/>
        <v>2014</v>
      </c>
      <c r="V391" s="22">
        <f t="shared" si="55"/>
        <v>2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8"/>
        <v>100</v>
      </c>
      <c r="P392" s="8">
        <f t="shared" si="49"/>
        <v>71.428571428571431</v>
      </c>
      <c r="Q392" t="str">
        <f t="shared" si="50"/>
        <v>film &amp; video</v>
      </c>
      <c r="R392" s="9" t="str">
        <f t="shared" si="51"/>
        <v>documentary</v>
      </c>
      <c r="S392" s="21">
        <f t="shared" si="52"/>
        <v>42112.036712962959</v>
      </c>
      <c r="T392" s="21">
        <f t="shared" si="53"/>
        <v>42132.036712962959</v>
      </c>
      <c r="U392">
        <f t="shared" si="54"/>
        <v>2015</v>
      </c>
      <c r="V392" s="22">
        <f t="shared" si="55"/>
        <v>4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8"/>
        <v>100.61</v>
      </c>
      <c r="P393" s="8">
        <f t="shared" si="49"/>
        <v>104.25906735751295</v>
      </c>
      <c r="Q393" t="str">
        <f t="shared" si="50"/>
        <v>film &amp; video</v>
      </c>
      <c r="R393" s="9" t="str">
        <f t="shared" si="51"/>
        <v>documentary</v>
      </c>
      <c r="S393" s="21">
        <f t="shared" si="52"/>
        <v>40865.042256944449</v>
      </c>
      <c r="T393" s="21">
        <f t="shared" si="53"/>
        <v>40895.040972222225</v>
      </c>
      <c r="U393">
        <f t="shared" si="54"/>
        <v>2011</v>
      </c>
      <c r="V393" s="22">
        <f t="shared" si="55"/>
        <v>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8"/>
        <v>100.9027027027027</v>
      </c>
      <c r="P394" s="8">
        <f t="shared" si="49"/>
        <v>90.616504854368927</v>
      </c>
      <c r="Q394" t="str">
        <f t="shared" si="50"/>
        <v>film &amp; video</v>
      </c>
      <c r="R394" s="9" t="str">
        <f t="shared" si="51"/>
        <v>documentary</v>
      </c>
      <c r="S394" s="21">
        <f t="shared" si="52"/>
        <v>40763.717256944445</v>
      </c>
      <c r="T394" s="21">
        <f t="shared" si="53"/>
        <v>40794.125</v>
      </c>
      <c r="U394">
        <f t="shared" si="54"/>
        <v>2011</v>
      </c>
      <c r="V394" s="22">
        <f t="shared" si="55"/>
        <v>8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8"/>
        <v>110.446</v>
      </c>
      <c r="P395" s="8">
        <f t="shared" si="49"/>
        <v>157.33048433048432</v>
      </c>
      <c r="Q395" t="str">
        <f t="shared" si="50"/>
        <v>film &amp; video</v>
      </c>
      <c r="R395" s="9" t="str">
        <f t="shared" si="51"/>
        <v>documentary</v>
      </c>
      <c r="S395" s="21">
        <f t="shared" si="52"/>
        <v>41526.708935185183</v>
      </c>
      <c r="T395" s="21">
        <f t="shared" si="53"/>
        <v>41557.708935185183</v>
      </c>
      <c r="U395">
        <f t="shared" si="54"/>
        <v>2013</v>
      </c>
      <c r="V395" s="22">
        <f t="shared" si="55"/>
        <v>9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8"/>
        <v>111.8936170212766</v>
      </c>
      <c r="P396" s="8">
        <f t="shared" si="49"/>
        <v>105.18</v>
      </c>
      <c r="Q396" t="str">
        <f t="shared" si="50"/>
        <v>film &amp; video</v>
      </c>
      <c r="R396" s="9" t="str">
        <f t="shared" si="51"/>
        <v>documentary</v>
      </c>
      <c r="S396" s="21">
        <f t="shared" si="52"/>
        <v>42417.818078703705</v>
      </c>
      <c r="T396" s="21">
        <f t="shared" si="53"/>
        <v>42477.776412037041</v>
      </c>
      <c r="U396">
        <f t="shared" si="54"/>
        <v>2016</v>
      </c>
      <c r="V396" s="22">
        <f t="shared" si="55"/>
        <v>2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8"/>
        <v>108.04450000000001</v>
      </c>
      <c r="P397" s="8">
        <f t="shared" si="49"/>
        <v>58.719836956521746</v>
      </c>
      <c r="Q397" t="str">
        <f t="shared" si="50"/>
        <v>film &amp; video</v>
      </c>
      <c r="R397" s="9" t="str">
        <f t="shared" si="51"/>
        <v>documentary</v>
      </c>
      <c r="S397" s="21">
        <f t="shared" si="52"/>
        <v>40990.909259259257</v>
      </c>
      <c r="T397" s="21">
        <f t="shared" si="53"/>
        <v>41026.897222222222</v>
      </c>
      <c r="U397">
        <f t="shared" si="54"/>
        <v>2012</v>
      </c>
      <c r="V397" s="22">
        <f t="shared" si="55"/>
        <v>3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8"/>
        <v>106.66666666666667</v>
      </c>
      <c r="P398" s="8">
        <f t="shared" si="49"/>
        <v>81.632653061224488</v>
      </c>
      <c r="Q398" t="str">
        <f t="shared" si="50"/>
        <v>film &amp; video</v>
      </c>
      <c r="R398" s="9" t="str">
        <f t="shared" si="51"/>
        <v>documentary</v>
      </c>
      <c r="S398" s="21">
        <f t="shared" si="52"/>
        <v>41082.564884259256</v>
      </c>
      <c r="T398" s="21">
        <f t="shared" si="53"/>
        <v>41097.564884259256</v>
      </c>
      <c r="U398">
        <f t="shared" si="54"/>
        <v>2012</v>
      </c>
      <c r="V398" s="22">
        <f t="shared" si="55"/>
        <v>6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8"/>
        <v>103.90027322404372</v>
      </c>
      <c r="P399" s="8">
        <f t="shared" si="49"/>
        <v>56.460043668122275</v>
      </c>
      <c r="Q399" t="str">
        <f t="shared" si="50"/>
        <v>film &amp; video</v>
      </c>
      <c r="R399" s="9" t="str">
        <f t="shared" si="51"/>
        <v>documentary</v>
      </c>
      <c r="S399" s="21">
        <f t="shared" si="52"/>
        <v>40379.776435185187</v>
      </c>
      <c r="T399" s="21">
        <f t="shared" si="53"/>
        <v>40422.155555555553</v>
      </c>
      <c r="U399">
        <f t="shared" si="54"/>
        <v>2010</v>
      </c>
      <c r="V399" s="22">
        <f t="shared" si="55"/>
        <v>7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8"/>
        <v>125.16000000000001</v>
      </c>
      <c r="P400" s="8">
        <f t="shared" si="49"/>
        <v>140.1044776119403</v>
      </c>
      <c r="Q400" t="str">
        <f t="shared" si="50"/>
        <v>film &amp; video</v>
      </c>
      <c r="R400" s="9" t="str">
        <f t="shared" si="51"/>
        <v>documentary</v>
      </c>
      <c r="S400" s="21">
        <f t="shared" si="52"/>
        <v>42078.793124999997</v>
      </c>
      <c r="T400" s="21">
        <f t="shared" si="53"/>
        <v>42123.793124999997</v>
      </c>
      <c r="U400">
        <f t="shared" si="54"/>
        <v>2015</v>
      </c>
      <c r="V400" s="22">
        <f t="shared" si="55"/>
        <v>3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8"/>
        <v>106.80499999999999</v>
      </c>
      <c r="P401" s="8">
        <f t="shared" si="49"/>
        <v>224.85263157894738</v>
      </c>
      <c r="Q401" t="str">
        <f t="shared" si="50"/>
        <v>film &amp; video</v>
      </c>
      <c r="R401" s="9" t="str">
        <f t="shared" si="51"/>
        <v>documentary</v>
      </c>
      <c r="S401" s="21">
        <f t="shared" si="52"/>
        <v>42687.875775462962</v>
      </c>
      <c r="T401" s="21">
        <f t="shared" si="53"/>
        <v>42718.5</v>
      </c>
      <c r="U401">
        <f t="shared" si="54"/>
        <v>2016</v>
      </c>
      <c r="V401" s="22">
        <f t="shared" si="55"/>
        <v>11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8"/>
        <v>112.30249999999999</v>
      </c>
      <c r="P402" s="8">
        <f t="shared" si="49"/>
        <v>181.13306451612902</v>
      </c>
      <c r="Q402" t="str">
        <f t="shared" si="50"/>
        <v>film &amp; video</v>
      </c>
      <c r="R402" s="9" t="str">
        <f t="shared" si="51"/>
        <v>documentary</v>
      </c>
      <c r="S402" s="21">
        <f t="shared" si="52"/>
        <v>41745.635960648149</v>
      </c>
      <c r="T402" s="21">
        <f t="shared" si="53"/>
        <v>41776.145833333336</v>
      </c>
      <c r="U402">
        <f t="shared" si="54"/>
        <v>2014</v>
      </c>
      <c r="V402" s="22">
        <f t="shared" si="55"/>
        <v>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8"/>
        <v>103.812</v>
      </c>
      <c r="P403" s="8">
        <f t="shared" si="49"/>
        <v>711.04109589041093</v>
      </c>
      <c r="Q403" t="str">
        <f t="shared" si="50"/>
        <v>film &amp; video</v>
      </c>
      <c r="R403" s="9" t="str">
        <f t="shared" si="51"/>
        <v>documentary</v>
      </c>
      <c r="S403" s="21">
        <f t="shared" si="52"/>
        <v>40732.842245370368</v>
      </c>
      <c r="T403" s="21">
        <f t="shared" si="53"/>
        <v>40762.842245370368</v>
      </c>
      <c r="U403">
        <f t="shared" si="54"/>
        <v>2011</v>
      </c>
      <c r="V403" s="22">
        <f t="shared" si="55"/>
        <v>7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8"/>
        <v>141.65</v>
      </c>
      <c r="P404" s="8">
        <f t="shared" si="49"/>
        <v>65.883720930232556</v>
      </c>
      <c r="Q404" t="str">
        <f t="shared" si="50"/>
        <v>film &amp; video</v>
      </c>
      <c r="R404" s="9" t="str">
        <f t="shared" si="51"/>
        <v>documentary</v>
      </c>
      <c r="S404" s="21">
        <f t="shared" si="52"/>
        <v>42292.539548611108</v>
      </c>
      <c r="T404" s="21">
        <f t="shared" si="53"/>
        <v>42313.58121527778</v>
      </c>
      <c r="U404">
        <f t="shared" si="54"/>
        <v>2015</v>
      </c>
      <c r="V404" s="22">
        <f t="shared" si="55"/>
        <v>10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8"/>
        <v>105.25999999999999</v>
      </c>
      <c r="P405" s="8">
        <f t="shared" si="49"/>
        <v>75.185714285714283</v>
      </c>
      <c r="Q405" t="str">
        <f t="shared" si="50"/>
        <v>film &amp; video</v>
      </c>
      <c r="R405" s="9" t="str">
        <f t="shared" si="51"/>
        <v>documentary</v>
      </c>
      <c r="S405" s="21">
        <f t="shared" si="52"/>
        <v>40718.310659722221</v>
      </c>
      <c r="T405" s="21">
        <f t="shared" si="53"/>
        <v>40765.297222222223</v>
      </c>
      <c r="U405">
        <f t="shared" si="54"/>
        <v>2011</v>
      </c>
      <c r="V405" s="22">
        <f t="shared" si="55"/>
        <v>6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8"/>
        <v>103.09142857142857</v>
      </c>
      <c r="P406" s="8">
        <f t="shared" si="49"/>
        <v>133.14391143911439</v>
      </c>
      <c r="Q406" t="str">
        <f t="shared" si="50"/>
        <v>film &amp; video</v>
      </c>
      <c r="R406" s="9" t="str">
        <f t="shared" si="51"/>
        <v>documentary</v>
      </c>
      <c r="S406" s="21">
        <f t="shared" si="52"/>
        <v>41646.628032407411</v>
      </c>
      <c r="T406" s="21">
        <f t="shared" si="53"/>
        <v>41675.961111111108</v>
      </c>
      <c r="U406">
        <f t="shared" si="54"/>
        <v>2014</v>
      </c>
      <c r="V406" s="22">
        <f t="shared" si="55"/>
        <v>1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8"/>
        <v>107.65957446808511</v>
      </c>
      <c r="P407" s="8">
        <f t="shared" si="49"/>
        <v>55.2</v>
      </c>
      <c r="Q407" t="str">
        <f t="shared" si="50"/>
        <v>film &amp; video</v>
      </c>
      <c r="R407" s="9" t="str">
        <f t="shared" si="51"/>
        <v>documentary</v>
      </c>
      <c r="S407" s="21">
        <f t="shared" si="52"/>
        <v>41674.08494212963</v>
      </c>
      <c r="T407" s="21">
        <f t="shared" si="53"/>
        <v>41704.08494212963</v>
      </c>
      <c r="U407">
        <f t="shared" si="54"/>
        <v>2014</v>
      </c>
      <c r="V407" s="22">
        <f t="shared" si="55"/>
        <v>2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8"/>
        <v>107.70464285714286</v>
      </c>
      <c r="P408" s="8">
        <f t="shared" si="49"/>
        <v>86.163714285714292</v>
      </c>
      <c r="Q408" t="str">
        <f t="shared" si="50"/>
        <v>film &amp; video</v>
      </c>
      <c r="R408" s="9" t="str">
        <f t="shared" si="51"/>
        <v>documentary</v>
      </c>
      <c r="S408" s="21">
        <f t="shared" si="52"/>
        <v>40638.162465277775</v>
      </c>
      <c r="T408" s="21">
        <f t="shared" si="53"/>
        <v>40672.249305555553</v>
      </c>
      <c r="U408">
        <f t="shared" si="54"/>
        <v>2011</v>
      </c>
      <c r="V408" s="22">
        <f t="shared" si="55"/>
        <v>4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8"/>
        <v>101.55000000000001</v>
      </c>
      <c r="P409" s="8">
        <f t="shared" si="49"/>
        <v>92.318181818181813</v>
      </c>
      <c r="Q409" t="str">
        <f t="shared" si="50"/>
        <v>film &amp; video</v>
      </c>
      <c r="R409" s="9" t="str">
        <f t="shared" si="51"/>
        <v>documentary</v>
      </c>
      <c r="S409" s="21">
        <f t="shared" si="52"/>
        <v>40806.870949074073</v>
      </c>
      <c r="T409" s="21">
        <f t="shared" si="53"/>
        <v>40866.912615740745</v>
      </c>
      <c r="U409">
        <f t="shared" si="54"/>
        <v>2011</v>
      </c>
      <c r="V409" s="22">
        <f t="shared" si="55"/>
        <v>9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8"/>
        <v>101.43766666666667</v>
      </c>
      <c r="P410" s="8">
        <f t="shared" si="49"/>
        <v>160.16473684210527</v>
      </c>
      <c r="Q410" t="str">
        <f t="shared" si="50"/>
        <v>film &amp; video</v>
      </c>
      <c r="R410" s="9" t="str">
        <f t="shared" si="51"/>
        <v>documentary</v>
      </c>
      <c r="S410" s="21">
        <f t="shared" si="52"/>
        <v>41543.735995370371</v>
      </c>
      <c r="T410" s="21">
        <f t="shared" si="53"/>
        <v>41583.777662037035</v>
      </c>
      <c r="U410">
        <f t="shared" si="54"/>
        <v>2013</v>
      </c>
      <c r="V410" s="22">
        <f t="shared" si="55"/>
        <v>9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8"/>
        <v>136.80000000000001</v>
      </c>
      <c r="P411" s="8">
        <f t="shared" si="49"/>
        <v>45.6</v>
      </c>
      <c r="Q411" t="str">
        <f t="shared" si="50"/>
        <v>film &amp; video</v>
      </c>
      <c r="R411" s="9" t="str">
        <f t="shared" si="51"/>
        <v>documentary</v>
      </c>
      <c r="S411" s="21">
        <f t="shared" si="52"/>
        <v>42543.862777777773</v>
      </c>
      <c r="T411" s="21">
        <f t="shared" si="53"/>
        <v>42573.862777777773</v>
      </c>
      <c r="U411">
        <f t="shared" si="54"/>
        <v>2016</v>
      </c>
      <c r="V411" s="22">
        <f t="shared" si="55"/>
        <v>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8"/>
        <v>128.29999999999998</v>
      </c>
      <c r="P412" s="8">
        <f t="shared" si="49"/>
        <v>183.28571428571428</v>
      </c>
      <c r="Q412" t="str">
        <f t="shared" si="50"/>
        <v>film &amp; video</v>
      </c>
      <c r="R412" s="9" t="str">
        <f t="shared" si="51"/>
        <v>documentary</v>
      </c>
      <c r="S412" s="21">
        <f t="shared" si="52"/>
        <v>42113.981446759266</v>
      </c>
      <c r="T412" s="21">
        <f t="shared" si="53"/>
        <v>42173.981446759266</v>
      </c>
      <c r="U412">
        <f t="shared" si="54"/>
        <v>2015</v>
      </c>
      <c r="V412" s="22">
        <f t="shared" si="55"/>
        <v>4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8"/>
        <v>101.05</v>
      </c>
      <c r="P413" s="8">
        <f t="shared" si="49"/>
        <v>125.78838174273859</v>
      </c>
      <c r="Q413" t="str">
        <f t="shared" si="50"/>
        <v>film &amp; video</v>
      </c>
      <c r="R413" s="9" t="str">
        <f t="shared" si="51"/>
        <v>documentary</v>
      </c>
      <c r="S413" s="21">
        <f t="shared" si="52"/>
        <v>41598.17597222222</v>
      </c>
      <c r="T413" s="21">
        <f t="shared" si="53"/>
        <v>41630.208333333336</v>
      </c>
      <c r="U413">
        <f t="shared" si="54"/>
        <v>2013</v>
      </c>
      <c r="V413" s="22">
        <f t="shared" si="55"/>
        <v>11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8"/>
        <v>126.84</v>
      </c>
      <c r="P414" s="8">
        <f t="shared" si="49"/>
        <v>57.654545454545456</v>
      </c>
      <c r="Q414" t="str">
        <f t="shared" si="50"/>
        <v>film &amp; video</v>
      </c>
      <c r="R414" s="9" t="str">
        <f t="shared" si="51"/>
        <v>documentary</v>
      </c>
      <c r="S414" s="21">
        <f t="shared" si="52"/>
        <v>41099.742800925924</v>
      </c>
      <c r="T414" s="21">
        <f t="shared" si="53"/>
        <v>41115.742800925924</v>
      </c>
      <c r="U414">
        <f t="shared" si="54"/>
        <v>2012</v>
      </c>
      <c r="V414" s="22">
        <f t="shared" si="55"/>
        <v>7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8"/>
        <v>105.0859375</v>
      </c>
      <c r="P415" s="8">
        <f t="shared" si="49"/>
        <v>78.660818713450297</v>
      </c>
      <c r="Q415" t="str">
        <f t="shared" si="50"/>
        <v>film &amp; video</v>
      </c>
      <c r="R415" s="9" t="str">
        <f t="shared" si="51"/>
        <v>documentary</v>
      </c>
      <c r="S415" s="21">
        <f t="shared" si="52"/>
        <v>41079.877442129626</v>
      </c>
      <c r="T415" s="21">
        <f t="shared" si="53"/>
        <v>41109.877442129626</v>
      </c>
      <c r="U415">
        <f t="shared" si="54"/>
        <v>2012</v>
      </c>
      <c r="V415" s="22">
        <f t="shared" si="55"/>
        <v>6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8"/>
        <v>102.85405405405406</v>
      </c>
      <c r="P416" s="8">
        <f t="shared" si="49"/>
        <v>91.480769230769226</v>
      </c>
      <c r="Q416" t="str">
        <f t="shared" si="50"/>
        <v>film &amp; video</v>
      </c>
      <c r="R416" s="9" t="str">
        <f t="shared" si="51"/>
        <v>documentary</v>
      </c>
      <c r="S416" s="21">
        <f t="shared" si="52"/>
        <v>41529.063252314816</v>
      </c>
      <c r="T416" s="21">
        <f t="shared" si="53"/>
        <v>41559.063252314816</v>
      </c>
      <c r="U416">
        <f t="shared" si="54"/>
        <v>2013</v>
      </c>
      <c r="V416" s="22">
        <f t="shared" si="55"/>
        <v>9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8"/>
        <v>102.14714285714285</v>
      </c>
      <c r="P417" s="8">
        <f t="shared" si="49"/>
        <v>68.09809523809524</v>
      </c>
      <c r="Q417" t="str">
        <f t="shared" si="50"/>
        <v>film &amp; video</v>
      </c>
      <c r="R417" s="9" t="str">
        <f t="shared" si="51"/>
        <v>documentary</v>
      </c>
      <c r="S417" s="21">
        <f t="shared" si="52"/>
        <v>41904.851875</v>
      </c>
      <c r="T417" s="21">
        <f t="shared" si="53"/>
        <v>41929.5</v>
      </c>
      <c r="U417">
        <f t="shared" si="54"/>
        <v>2014</v>
      </c>
      <c r="V417" s="22">
        <f t="shared" si="55"/>
        <v>9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8"/>
        <v>120.21700000000001</v>
      </c>
      <c r="P418" s="8">
        <f t="shared" si="49"/>
        <v>48.086800000000004</v>
      </c>
      <c r="Q418" t="str">
        <f t="shared" si="50"/>
        <v>film &amp; video</v>
      </c>
      <c r="R418" s="9" t="str">
        <f t="shared" si="51"/>
        <v>documentary</v>
      </c>
      <c r="S418" s="21">
        <f t="shared" si="52"/>
        <v>41648.396192129629</v>
      </c>
      <c r="T418" s="21">
        <f t="shared" si="53"/>
        <v>41678.396192129629</v>
      </c>
      <c r="U418">
        <f t="shared" si="54"/>
        <v>2014</v>
      </c>
      <c r="V418" s="22">
        <f t="shared" si="55"/>
        <v>1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8"/>
        <v>100.24761904761905</v>
      </c>
      <c r="P419" s="8">
        <f t="shared" si="49"/>
        <v>202.42307692307693</v>
      </c>
      <c r="Q419" t="str">
        <f t="shared" si="50"/>
        <v>film &amp; video</v>
      </c>
      <c r="R419" s="9" t="str">
        <f t="shared" si="51"/>
        <v>documentary</v>
      </c>
      <c r="S419" s="21">
        <f t="shared" si="52"/>
        <v>41360.970601851855</v>
      </c>
      <c r="T419" s="21">
        <f t="shared" si="53"/>
        <v>41372.189583333333</v>
      </c>
      <c r="U419">
        <f t="shared" si="54"/>
        <v>2013</v>
      </c>
      <c r="V419" s="22">
        <f t="shared" si="55"/>
        <v>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8"/>
        <v>100.63392857142857</v>
      </c>
      <c r="P420" s="8">
        <f t="shared" si="49"/>
        <v>216.75</v>
      </c>
      <c r="Q420" t="str">
        <f t="shared" si="50"/>
        <v>film &amp; video</v>
      </c>
      <c r="R420" s="9" t="str">
        <f t="shared" si="51"/>
        <v>documentary</v>
      </c>
      <c r="S420" s="21">
        <f t="shared" si="52"/>
        <v>42178.282372685186</v>
      </c>
      <c r="T420" s="21">
        <f t="shared" si="53"/>
        <v>42208.282372685186</v>
      </c>
      <c r="U420">
        <f t="shared" si="54"/>
        <v>2015</v>
      </c>
      <c r="V420" s="22">
        <f t="shared" si="55"/>
        <v>6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8"/>
        <v>100.4375</v>
      </c>
      <c r="P421" s="8">
        <f t="shared" si="49"/>
        <v>110.06849315068493</v>
      </c>
      <c r="Q421" t="str">
        <f t="shared" si="50"/>
        <v>film &amp; video</v>
      </c>
      <c r="R421" s="9" t="str">
        <f t="shared" si="51"/>
        <v>documentary</v>
      </c>
      <c r="S421" s="21">
        <f t="shared" si="52"/>
        <v>41394.842442129629</v>
      </c>
      <c r="T421" s="21">
        <f t="shared" si="53"/>
        <v>41454.842442129629</v>
      </c>
      <c r="U421">
        <f t="shared" si="54"/>
        <v>2013</v>
      </c>
      <c r="V421" s="22">
        <f t="shared" si="55"/>
        <v>4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8"/>
        <v>0.43939393939393934</v>
      </c>
      <c r="P422" s="8">
        <f t="shared" si="49"/>
        <v>4.833333333333333</v>
      </c>
      <c r="Q422" t="str">
        <f t="shared" si="50"/>
        <v>film &amp; video</v>
      </c>
      <c r="R422" s="9" t="str">
        <f t="shared" si="51"/>
        <v>animation</v>
      </c>
      <c r="S422" s="21">
        <f t="shared" si="52"/>
        <v>41682.23646990741</v>
      </c>
      <c r="T422" s="21">
        <f t="shared" si="53"/>
        <v>41712.194803240738</v>
      </c>
      <c r="U422">
        <f t="shared" si="54"/>
        <v>2014</v>
      </c>
      <c r="V422" s="22">
        <f t="shared" si="55"/>
        <v>2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8"/>
        <v>2.0066666666666668</v>
      </c>
      <c r="P423" s="8">
        <f t="shared" si="49"/>
        <v>50.166666666666664</v>
      </c>
      <c r="Q423" t="str">
        <f t="shared" si="50"/>
        <v>film &amp; video</v>
      </c>
      <c r="R423" s="9" t="str">
        <f t="shared" si="51"/>
        <v>animation</v>
      </c>
      <c r="S423" s="21">
        <f t="shared" si="52"/>
        <v>42177.491388888884</v>
      </c>
      <c r="T423" s="21">
        <f t="shared" si="53"/>
        <v>42237.491388888884</v>
      </c>
      <c r="U423">
        <f t="shared" si="54"/>
        <v>2015</v>
      </c>
      <c r="V423" s="22">
        <f t="shared" si="55"/>
        <v>6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8"/>
        <v>1.075</v>
      </c>
      <c r="P424" s="8">
        <f t="shared" si="49"/>
        <v>35.833333333333336</v>
      </c>
      <c r="Q424" t="str">
        <f t="shared" si="50"/>
        <v>film &amp; video</v>
      </c>
      <c r="R424" s="9" t="str">
        <f t="shared" si="51"/>
        <v>animation</v>
      </c>
      <c r="S424" s="21">
        <f t="shared" si="52"/>
        <v>41863.260381944441</v>
      </c>
      <c r="T424" s="21">
        <f t="shared" si="53"/>
        <v>41893.260381944441</v>
      </c>
      <c r="U424">
        <f t="shared" si="54"/>
        <v>2014</v>
      </c>
      <c r="V424" s="22">
        <f t="shared" si="55"/>
        <v>8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8"/>
        <v>0.76500000000000001</v>
      </c>
      <c r="P425" s="8">
        <f t="shared" si="49"/>
        <v>11.76923076923077</v>
      </c>
      <c r="Q425" t="str">
        <f t="shared" si="50"/>
        <v>film &amp; video</v>
      </c>
      <c r="R425" s="9" t="str">
        <f t="shared" si="51"/>
        <v>animation</v>
      </c>
      <c r="S425" s="21">
        <f t="shared" si="52"/>
        <v>41400.92627314815</v>
      </c>
      <c r="T425" s="21">
        <f t="shared" si="53"/>
        <v>41430.92627314815</v>
      </c>
      <c r="U425">
        <f t="shared" si="54"/>
        <v>2013</v>
      </c>
      <c r="V425" s="22">
        <f t="shared" si="55"/>
        <v>5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8"/>
        <v>6.7966666666666677</v>
      </c>
      <c r="P426" s="8">
        <f t="shared" si="49"/>
        <v>40.78</v>
      </c>
      <c r="Q426" t="str">
        <f t="shared" si="50"/>
        <v>film &amp; video</v>
      </c>
      <c r="R426" s="9" t="str">
        <f t="shared" si="51"/>
        <v>animation</v>
      </c>
      <c r="S426" s="21">
        <f t="shared" si="52"/>
        <v>40934.376145833332</v>
      </c>
      <c r="T426" s="21">
        <f t="shared" si="53"/>
        <v>40994.334479166668</v>
      </c>
      <c r="U426">
        <f t="shared" si="54"/>
        <v>2012</v>
      </c>
      <c r="V426" s="22">
        <f t="shared" si="55"/>
        <v>1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8"/>
        <v>1.2E-2</v>
      </c>
      <c r="P427" s="8">
        <f t="shared" si="49"/>
        <v>3</v>
      </c>
      <c r="Q427" t="str">
        <f t="shared" si="50"/>
        <v>film &amp; video</v>
      </c>
      <c r="R427" s="9" t="str">
        <f t="shared" si="51"/>
        <v>animation</v>
      </c>
      <c r="S427" s="21">
        <f t="shared" si="52"/>
        <v>42275.861157407402</v>
      </c>
      <c r="T427" s="21">
        <f t="shared" si="53"/>
        <v>42335.902824074074</v>
      </c>
      <c r="U427">
        <f t="shared" si="54"/>
        <v>2015</v>
      </c>
      <c r="V427" s="22">
        <f t="shared" si="55"/>
        <v>9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8"/>
        <v>1.3299999999999998</v>
      </c>
      <c r="P428" s="8">
        <f t="shared" si="49"/>
        <v>16.625</v>
      </c>
      <c r="Q428" t="str">
        <f t="shared" si="50"/>
        <v>film &amp; video</v>
      </c>
      <c r="R428" s="9" t="str">
        <f t="shared" si="51"/>
        <v>animation</v>
      </c>
      <c r="S428" s="21">
        <f t="shared" si="52"/>
        <v>42400.711967592593</v>
      </c>
      <c r="T428" s="21">
        <f t="shared" si="53"/>
        <v>42430.711967592593</v>
      </c>
      <c r="U428">
        <f t="shared" si="54"/>
        <v>2016</v>
      </c>
      <c r="V428" s="22">
        <f t="shared" si="55"/>
        <v>1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8"/>
        <v>0</v>
      </c>
      <c r="P429" s="8" t="e">
        <f t="shared" si="49"/>
        <v>#DIV/0!</v>
      </c>
      <c r="Q429" t="str">
        <f t="shared" si="50"/>
        <v>film &amp; video</v>
      </c>
      <c r="R429" s="9" t="str">
        <f t="shared" si="51"/>
        <v>animation</v>
      </c>
      <c r="S429" s="21">
        <f t="shared" si="52"/>
        <v>42285.909027777772</v>
      </c>
      <c r="T429" s="21">
        <f t="shared" si="53"/>
        <v>42299.790972222225</v>
      </c>
      <c r="U429">
        <f t="shared" si="54"/>
        <v>2015</v>
      </c>
      <c r="V429" s="22">
        <f t="shared" si="55"/>
        <v>10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8"/>
        <v>5.6333333333333329</v>
      </c>
      <c r="P430" s="8">
        <f t="shared" si="49"/>
        <v>52</v>
      </c>
      <c r="Q430" t="str">
        <f t="shared" si="50"/>
        <v>film &amp; video</v>
      </c>
      <c r="R430" s="9" t="str">
        <f t="shared" si="51"/>
        <v>animation</v>
      </c>
      <c r="S430" s="21">
        <f t="shared" si="52"/>
        <v>41778.766724537039</v>
      </c>
      <c r="T430" s="21">
        <f t="shared" si="53"/>
        <v>41806.916666666664</v>
      </c>
      <c r="U430">
        <f t="shared" si="54"/>
        <v>2014</v>
      </c>
      <c r="V430" s="22">
        <f t="shared" si="55"/>
        <v>5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8"/>
        <v>0</v>
      </c>
      <c r="P431" s="8" t="e">
        <f t="shared" si="49"/>
        <v>#DIV/0!</v>
      </c>
      <c r="Q431" t="str">
        <f t="shared" si="50"/>
        <v>film &amp; video</v>
      </c>
      <c r="R431" s="9" t="str">
        <f t="shared" si="51"/>
        <v>animation</v>
      </c>
      <c r="S431" s="21">
        <f t="shared" si="52"/>
        <v>40070.901412037041</v>
      </c>
      <c r="T431" s="21">
        <f t="shared" si="53"/>
        <v>40144.207638888889</v>
      </c>
      <c r="U431">
        <f t="shared" si="54"/>
        <v>2009</v>
      </c>
      <c r="V431" s="22">
        <f t="shared" si="55"/>
        <v>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8"/>
        <v>2.4</v>
      </c>
      <c r="P432" s="8">
        <f t="shared" si="49"/>
        <v>4.8</v>
      </c>
      <c r="Q432" t="str">
        <f t="shared" si="50"/>
        <v>film &amp; video</v>
      </c>
      <c r="R432" s="9" t="str">
        <f t="shared" si="51"/>
        <v>animation</v>
      </c>
      <c r="S432" s="21">
        <f t="shared" si="52"/>
        <v>41513.107256944444</v>
      </c>
      <c r="T432" s="21">
        <f t="shared" si="53"/>
        <v>41528.107256944444</v>
      </c>
      <c r="U432">
        <f t="shared" si="54"/>
        <v>2013</v>
      </c>
      <c r="V432" s="22">
        <f t="shared" si="55"/>
        <v>8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8"/>
        <v>13.833333333333334</v>
      </c>
      <c r="P433" s="8">
        <f t="shared" si="49"/>
        <v>51.875</v>
      </c>
      <c r="Q433" t="str">
        <f t="shared" si="50"/>
        <v>film &amp; video</v>
      </c>
      <c r="R433" s="9" t="str">
        <f t="shared" si="51"/>
        <v>animation</v>
      </c>
      <c r="S433" s="21">
        <f t="shared" si="52"/>
        <v>42526.871331018512</v>
      </c>
      <c r="T433" s="21">
        <f t="shared" si="53"/>
        <v>42556.871331018512</v>
      </c>
      <c r="U433">
        <f t="shared" si="54"/>
        <v>2016</v>
      </c>
      <c r="V433" s="22">
        <f t="shared" si="55"/>
        <v>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8"/>
        <v>9.5</v>
      </c>
      <c r="P434" s="8">
        <f t="shared" si="49"/>
        <v>71.25</v>
      </c>
      <c r="Q434" t="str">
        <f t="shared" si="50"/>
        <v>film &amp; video</v>
      </c>
      <c r="R434" s="9" t="str">
        <f t="shared" si="51"/>
        <v>animation</v>
      </c>
      <c r="S434" s="21">
        <f t="shared" si="52"/>
        <v>42238.726631944446</v>
      </c>
      <c r="T434" s="21">
        <f t="shared" si="53"/>
        <v>42298.726631944446</v>
      </c>
      <c r="U434">
        <f t="shared" si="54"/>
        <v>2015</v>
      </c>
      <c r="V434" s="22">
        <f t="shared" si="55"/>
        <v>8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8"/>
        <v>0</v>
      </c>
      <c r="P435" s="8" t="e">
        <f t="shared" si="49"/>
        <v>#DIV/0!</v>
      </c>
      <c r="Q435" t="str">
        <f t="shared" si="50"/>
        <v>film &amp; video</v>
      </c>
      <c r="R435" s="9" t="str">
        <f t="shared" si="51"/>
        <v>animation</v>
      </c>
      <c r="S435" s="21">
        <f t="shared" si="52"/>
        <v>42228.629884259266</v>
      </c>
      <c r="T435" s="21">
        <f t="shared" si="53"/>
        <v>42288.629884259266</v>
      </c>
      <c r="U435">
        <f t="shared" si="54"/>
        <v>2015</v>
      </c>
      <c r="V435" s="22">
        <f t="shared" si="55"/>
        <v>8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8"/>
        <v>5</v>
      </c>
      <c r="P436" s="8">
        <f t="shared" si="49"/>
        <v>62.5</v>
      </c>
      <c r="Q436" t="str">
        <f t="shared" si="50"/>
        <v>film &amp; video</v>
      </c>
      <c r="R436" s="9" t="str">
        <f t="shared" si="51"/>
        <v>animation</v>
      </c>
      <c r="S436" s="21">
        <f t="shared" si="52"/>
        <v>41576.834513888891</v>
      </c>
      <c r="T436" s="21">
        <f t="shared" si="53"/>
        <v>41609.876180555555</v>
      </c>
      <c r="U436">
        <f t="shared" si="54"/>
        <v>2013</v>
      </c>
      <c r="V436" s="22">
        <f t="shared" si="55"/>
        <v>10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8"/>
        <v>2.7272727272727275E-3</v>
      </c>
      <c r="P437" s="8">
        <f t="shared" si="49"/>
        <v>1</v>
      </c>
      <c r="Q437" t="str">
        <f t="shared" si="50"/>
        <v>film &amp; video</v>
      </c>
      <c r="R437" s="9" t="str">
        <f t="shared" si="51"/>
        <v>animation</v>
      </c>
      <c r="S437" s="21">
        <f t="shared" si="52"/>
        <v>41500.747453703705</v>
      </c>
      <c r="T437" s="21">
        <f t="shared" si="53"/>
        <v>41530.747453703705</v>
      </c>
      <c r="U437">
        <f t="shared" si="54"/>
        <v>2013</v>
      </c>
      <c r="V437" s="22">
        <f t="shared" si="55"/>
        <v>8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8"/>
        <v>0</v>
      </c>
      <c r="P438" s="8" t="e">
        <f t="shared" si="49"/>
        <v>#DIV/0!</v>
      </c>
      <c r="Q438" t="str">
        <f t="shared" si="50"/>
        <v>film &amp; video</v>
      </c>
      <c r="R438" s="9" t="str">
        <f t="shared" si="51"/>
        <v>animation</v>
      </c>
      <c r="S438" s="21">
        <f t="shared" si="52"/>
        <v>41456.36241898148</v>
      </c>
      <c r="T438" s="21">
        <f t="shared" si="53"/>
        <v>41486.36241898148</v>
      </c>
      <c r="U438">
        <f t="shared" si="54"/>
        <v>2013</v>
      </c>
      <c r="V438" s="22">
        <f t="shared" si="55"/>
        <v>7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8"/>
        <v>0</v>
      </c>
      <c r="P439" s="8" t="e">
        <f t="shared" si="49"/>
        <v>#DIV/0!</v>
      </c>
      <c r="Q439" t="str">
        <f t="shared" si="50"/>
        <v>film &amp; video</v>
      </c>
      <c r="R439" s="9" t="str">
        <f t="shared" si="51"/>
        <v>animation</v>
      </c>
      <c r="S439" s="21">
        <f t="shared" si="52"/>
        <v>42591.31858796296</v>
      </c>
      <c r="T439" s="21">
        <f t="shared" si="53"/>
        <v>42651.31858796296</v>
      </c>
      <c r="U439">
        <f t="shared" si="54"/>
        <v>2016</v>
      </c>
      <c r="V439" s="22">
        <f t="shared" si="55"/>
        <v>8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8"/>
        <v>9.379999999999999</v>
      </c>
      <c r="P440" s="8">
        <f t="shared" si="49"/>
        <v>170.54545454545453</v>
      </c>
      <c r="Q440" t="str">
        <f t="shared" si="50"/>
        <v>film &amp; video</v>
      </c>
      <c r="R440" s="9" t="str">
        <f t="shared" si="51"/>
        <v>animation</v>
      </c>
      <c r="S440" s="21">
        <f t="shared" si="52"/>
        <v>42296.261087962965</v>
      </c>
      <c r="T440" s="21">
        <f t="shared" si="53"/>
        <v>42326.302754629629</v>
      </c>
      <c r="U440">
        <f t="shared" si="54"/>
        <v>2015</v>
      </c>
      <c r="V440" s="22">
        <f t="shared" si="55"/>
        <v>10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8"/>
        <v>0</v>
      </c>
      <c r="P441" s="8" t="e">
        <f t="shared" si="49"/>
        <v>#DIV/0!</v>
      </c>
      <c r="Q441" t="str">
        <f t="shared" si="50"/>
        <v>film &amp; video</v>
      </c>
      <c r="R441" s="9" t="str">
        <f t="shared" si="51"/>
        <v>animation</v>
      </c>
      <c r="S441" s="21">
        <f t="shared" si="52"/>
        <v>41919.761782407404</v>
      </c>
      <c r="T441" s="21">
        <f t="shared" si="53"/>
        <v>41929.761782407404</v>
      </c>
      <c r="U441">
        <f t="shared" si="54"/>
        <v>2014</v>
      </c>
      <c r="V441" s="22">
        <f t="shared" si="55"/>
        <v>10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8"/>
        <v>0.1</v>
      </c>
      <c r="P442" s="8">
        <f t="shared" si="49"/>
        <v>5</v>
      </c>
      <c r="Q442" t="str">
        <f t="shared" si="50"/>
        <v>film &amp; video</v>
      </c>
      <c r="R442" s="9" t="str">
        <f t="shared" si="51"/>
        <v>animation</v>
      </c>
      <c r="S442" s="21">
        <f t="shared" si="52"/>
        <v>42423.985567129625</v>
      </c>
      <c r="T442" s="21">
        <f t="shared" si="53"/>
        <v>42453.943900462968</v>
      </c>
      <c r="U442">
        <f t="shared" si="54"/>
        <v>2016</v>
      </c>
      <c r="V442" s="22">
        <f t="shared" si="55"/>
        <v>2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8"/>
        <v>0</v>
      </c>
      <c r="P443" s="8" t="e">
        <f t="shared" si="49"/>
        <v>#DIV/0!</v>
      </c>
      <c r="Q443" t="str">
        <f t="shared" si="50"/>
        <v>film &amp; video</v>
      </c>
      <c r="R443" s="9" t="str">
        <f t="shared" si="51"/>
        <v>animation</v>
      </c>
      <c r="S443" s="21">
        <f t="shared" si="52"/>
        <v>41550.793935185182</v>
      </c>
      <c r="T443" s="21">
        <f t="shared" si="53"/>
        <v>41580.793935185182</v>
      </c>
      <c r="U443">
        <f t="shared" si="54"/>
        <v>2013</v>
      </c>
      <c r="V443" s="22">
        <f t="shared" si="55"/>
        <v>10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8"/>
        <v>39.358823529411765</v>
      </c>
      <c r="P444" s="8">
        <f t="shared" si="49"/>
        <v>393.58823529411762</v>
      </c>
      <c r="Q444" t="str">
        <f t="shared" si="50"/>
        <v>film &amp; video</v>
      </c>
      <c r="R444" s="9" t="str">
        <f t="shared" si="51"/>
        <v>animation</v>
      </c>
      <c r="S444" s="21">
        <f t="shared" si="52"/>
        <v>42024.888692129629</v>
      </c>
      <c r="T444" s="21">
        <f t="shared" si="53"/>
        <v>42054.888692129629</v>
      </c>
      <c r="U444">
        <f t="shared" si="54"/>
        <v>2015</v>
      </c>
      <c r="V444" s="22">
        <f t="shared" si="55"/>
        <v>1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8"/>
        <v>0.1</v>
      </c>
      <c r="P445" s="8">
        <f t="shared" si="49"/>
        <v>5</v>
      </c>
      <c r="Q445" t="str">
        <f t="shared" si="50"/>
        <v>film &amp; video</v>
      </c>
      <c r="R445" s="9" t="str">
        <f t="shared" si="51"/>
        <v>animation</v>
      </c>
      <c r="S445" s="21">
        <f t="shared" si="52"/>
        <v>41650.015057870369</v>
      </c>
      <c r="T445" s="21">
        <f t="shared" si="53"/>
        <v>41680.015057870369</v>
      </c>
      <c r="U445">
        <f t="shared" si="54"/>
        <v>2014</v>
      </c>
      <c r="V445" s="22">
        <f t="shared" si="55"/>
        <v>1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8"/>
        <v>5</v>
      </c>
      <c r="P446" s="8">
        <f t="shared" si="49"/>
        <v>50</v>
      </c>
      <c r="Q446" t="str">
        <f t="shared" si="50"/>
        <v>film &amp; video</v>
      </c>
      <c r="R446" s="9" t="str">
        <f t="shared" si="51"/>
        <v>animation</v>
      </c>
      <c r="S446" s="21">
        <f t="shared" si="52"/>
        <v>40894.906956018516</v>
      </c>
      <c r="T446" s="21">
        <f t="shared" si="53"/>
        <v>40954.906956018516</v>
      </c>
      <c r="U446">
        <f t="shared" si="54"/>
        <v>2011</v>
      </c>
      <c r="V446" s="22">
        <f t="shared" si="55"/>
        <v>12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8"/>
        <v>3.3333333333333335E-3</v>
      </c>
      <c r="P447" s="8">
        <f t="shared" si="49"/>
        <v>1</v>
      </c>
      <c r="Q447" t="str">
        <f t="shared" si="50"/>
        <v>film &amp; video</v>
      </c>
      <c r="R447" s="9" t="str">
        <f t="shared" si="51"/>
        <v>animation</v>
      </c>
      <c r="S447" s="21">
        <f t="shared" si="52"/>
        <v>42130.335358796292</v>
      </c>
      <c r="T447" s="21">
        <f t="shared" si="53"/>
        <v>42145.335358796292</v>
      </c>
      <c r="U447">
        <f t="shared" si="54"/>
        <v>2015</v>
      </c>
      <c r="V447" s="22">
        <f t="shared" si="55"/>
        <v>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8"/>
        <v>7.2952380952380951</v>
      </c>
      <c r="P448" s="8">
        <f t="shared" si="49"/>
        <v>47.875</v>
      </c>
      <c r="Q448" t="str">
        <f t="shared" si="50"/>
        <v>film &amp; video</v>
      </c>
      <c r="R448" s="9" t="str">
        <f t="shared" si="51"/>
        <v>animation</v>
      </c>
      <c r="S448" s="21">
        <f t="shared" si="52"/>
        <v>42037.083564814813</v>
      </c>
      <c r="T448" s="21">
        <f t="shared" si="53"/>
        <v>42067.083564814813</v>
      </c>
      <c r="U448">
        <f t="shared" si="54"/>
        <v>2015</v>
      </c>
      <c r="V448" s="22">
        <f t="shared" si="55"/>
        <v>2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8"/>
        <v>1.6666666666666666E-2</v>
      </c>
      <c r="P449" s="8">
        <f t="shared" si="49"/>
        <v>5</v>
      </c>
      <c r="Q449" t="str">
        <f t="shared" si="50"/>
        <v>film &amp; video</v>
      </c>
      <c r="R449" s="9" t="str">
        <f t="shared" si="51"/>
        <v>animation</v>
      </c>
      <c r="S449" s="21">
        <f t="shared" si="52"/>
        <v>41331.555127314816</v>
      </c>
      <c r="T449" s="21">
        <f t="shared" si="53"/>
        <v>41356.513460648144</v>
      </c>
      <c r="U449">
        <f t="shared" si="54"/>
        <v>2013</v>
      </c>
      <c r="V449" s="22">
        <f t="shared" si="55"/>
        <v>2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8"/>
        <v>3.2804000000000002</v>
      </c>
      <c r="P450" s="8">
        <f t="shared" si="49"/>
        <v>20.502500000000001</v>
      </c>
      <c r="Q450" t="str">
        <f t="shared" si="50"/>
        <v>film &amp; video</v>
      </c>
      <c r="R450" s="9" t="str">
        <f t="shared" si="51"/>
        <v>animation</v>
      </c>
      <c r="S450" s="21">
        <f t="shared" si="52"/>
        <v>41753.758043981477</v>
      </c>
      <c r="T450" s="21">
        <f t="shared" si="53"/>
        <v>41773.758043981477</v>
      </c>
      <c r="U450">
        <f t="shared" si="54"/>
        <v>2014</v>
      </c>
      <c r="V450" s="22">
        <f t="shared" si="55"/>
        <v>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56">E451/D451*100</f>
        <v>2.25</v>
      </c>
      <c r="P451" s="8">
        <f t="shared" ref="P451:P514" si="57">E451/L451</f>
        <v>9</v>
      </c>
      <c r="Q451" t="str">
        <f t="shared" ref="Q451:Q514" si="58">TRIM(LEFT(N451, FIND("/",N451)-1))</f>
        <v>film &amp; video</v>
      </c>
      <c r="R451" s="9" t="str">
        <f t="shared" ref="R451:R514" si="59">TRIM(RIGHT(N451, LEN(N451) - FIND("/",N451)))</f>
        <v>animation</v>
      </c>
      <c r="S451" s="21">
        <f t="shared" ref="S451:S514" si="60">(((J451/60)/60)/24)+DATE(1970,1,1)</f>
        <v>41534.568113425928</v>
      </c>
      <c r="T451" s="21">
        <f t="shared" ref="T451:T514" si="61">(((I451/60)/60)/24)+DATE(1970,1,1)</f>
        <v>41564.568113425928</v>
      </c>
      <c r="U451">
        <f t="shared" ref="U451:U514" si="62">YEAR(S451)</f>
        <v>2013</v>
      </c>
      <c r="V451" s="22">
        <f t="shared" ref="V451:V514" si="63">MONTH(S451)</f>
        <v>9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56"/>
        <v>0.79200000000000004</v>
      </c>
      <c r="P452" s="8">
        <f t="shared" si="57"/>
        <v>56.571428571428569</v>
      </c>
      <c r="Q452" t="str">
        <f t="shared" si="58"/>
        <v>film &amp; video</v>
      </c>
      <c r="R452" s="9" t="str">
        <f t="shared" si="59"/>
        <v>animation</v>
      </c>
      <c r="S452" s="21">
        <f t="shared" si="60"/>
        <v>41654.946759259255</v>
      </c>
      <c r="T452" s="21">
        <f t="shared" si="61"/>
        <v>41684.946759259255</v>
      </c>
      <c r="U452">
        <f t="shared" si="62"/>
        <v>2014</v>
      </c>
      <c r="V452" s="22">
        <f t="shared" si="63"/>
        <v>1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56"/>
        <v>0</v>
      </c>
      <c r="P453" s="8" t="e">
        <f t="shared" si="57"/>
        <v>#DIV/0!</v>
      </c>
      <c r="Q453" t="str">
        <f t="shared" si="58"/>
        <v>film &amp; video</v>
      </c>
      <c r="R453" s="9" t="str">
        <f t="shared" si="59"/>
        <v>animation</v>
      </c>
      <c r="S453" s="21">
        <f t="shared" si="60"/>
        <v>41634.715173611112</v>
      </c>
      <c r="T453" s="21">
        <f t="shared" si="61"/>
        <v>41664.715173611112</v>
      </c>
      <c r="U453">
        <f t="shared" si="62"/>
        <v>2013</v>
      </c>
      <c r="V453" s="22">
        <f t="shared" si="63"/>
        <v>12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56"/>
        <v>64</v>
      </c>
      <c r="P454" s="8">
        <f t="shared" si="57"/>
        <v>40</v>
      </c>
      <c r="Q454" t="str">
        <f t="shared" si="58"/>
        <v>film &amp; video</v>
      </c>
      <c r="R454" s="9" t="str">
        <f t="shared" si="59"/>
        <v>animation</v>
      </c>
      <c r="S454" s="21">
        <f t="shared" si="60"/>
        <v>42107.703877314809</v>
      </c>
      <c r="T454" s="21">
        <f t="shared" si="61"/>
        <v>42137.703877314809</v>
      </c>
      <c r="U454">
        <f t="shared" si="62"/>
        <v>2015</v>
      </c>
      <c r="V454" s="22">
        <f t="shared" si="63"/>
        <v>4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56"/>
        <v>2.7404479578392621E-2</v>
      </c>
      <c r="P455" s="8">
        <f t="shared" si="57"/>
        <v>13</v>
      </c>
      <c r="Q455" t="str">
        <f t="shared" si="58"/>
        <v>film &amp; video</v>
      </c>
      <c r="R455" s="9" t="str">
        <f t="shared" si="59"/>
        <v>animation</v>
      </c>
      <c r="S455" s="21">
        <f t="shared" si="60"/>
        <v>42038.824988425928</v>
      </c>
      <c r="T455" s="21">
        <f t="shared" si="61"/>
        <v>42054.824988425928</v>
      </c>
      <c r="U455">
        <f t="shared" si="62"/>
        <v>2015</v>
      </c>
      <c r="V455" s="22">
        <f t="shared" si="63"/>
        <v>2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56"/>
        <v>0.82000000000000006</v>
      </c>
      <c r="P456" s="8">
        <f t="shared" si="57"/>
        <v>16.399999999999999</v>
      </c>
      <c r="Q456" t="str">
        <f t="shared" si="58"/>
        <v>film &amp; video</v>
      </c>
      <c r="R456" s="9" t="str">
        <f t="shared" si="59"/>
        <v>animation</v>
      </c>
      <c r="S456" s="21">
        <f t="shared" si="60"/>
        <v>41938.717256944445</v>
      </c>
      <c r="T456" s="21">
        <f t="shared" si="61"/>
        <v>41969.551388888889</v>
      </c>
      <c r="U456">
        <f t="shared" si="62"/>
        <v>2014</v>
      </c>
      <c r="V456" s="22">
        <f t="shared" si="63"/>
        <v>10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56"/>
        <v>6.9230769230769221E-2</v>
      </c>
      <c r="P457" s="8">
        <f t="shared" si="57"/>
        <v>22.5</v>
      </c>
      <c r="Q457" t="str">
        <f t="shared" si="58"/>
        <v>film &amp; video</v>
      </c>
      <c r="R457" s="9" t="str">
        <f t="shared" si="59"/>
        <v>animation</v>
      </c>
      <c r="S457" s="21">
        <f t="shared" si="60"/>
        <v>40971.002569444441</v>
      </c>
      <c r="T457" s="21">
        <f t="shared" si="61"/>
        <v>41016.021527777775</v>
      </c>
      <c r="U457">
        <f t="shared" si="62"/>
        <v>2012</v>
      </c>
      <c r="V457" s="22">
        <f t="shared" si="63"/>
        <v>3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56"/>
        <v>0.68631863186318631</v>
      </c>
      <c r="P458" s="8">
        <f t="shared" si="57"/>
        <v>20.333333333333332</v>
      </c>
      <c r="Q458" t="str">
        <f t="shared" si="58"/>
        <v>film &amp; video</v>
      </c>
      <c r="R458" s="9" t="str">
        <f t="shared" si="59"/>
        <v>animation</v>
      </c>
      <c r="S458" s="21">
        <f t="shared" si="60"/>
        <v>41547.694456018515</v>
      </c>
      <c r="T458" s="21">
        <f t="shared" si="61"/>
        <v>41569.165972222225</v>
      </c>
      <c r="U458">
        <f t="shared" si="62"/>
        <v>2013</v>
      </c>
      <c r="V458" s="22">
        <f t="shared" si="63"/>
        <v>9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56"/>
        <v>0</v>
      </c>
      <c r="P459" s="8" t="e">
        <f t="shared" si="57"/>
        <v>#DIV/0!</v>
      </c>
      <c r="Q459" t="str">
        <f t="shared" si="58"/>
        <v>film &amp; video</v>
      </c>
      <c r="R459" s="9" t="str">
        <f t="shared" si="59"/>
        <v>animation</v>
      </c>
      <c r="S459" s="21">
        <f t="shared" si="60"/>
        <v>41837.767500000002</v>
      </c>
      <c r="T459" s="21">
        <f t="shared" si="61"/>
        <v>41867.767500000002</v>
      </c>
      <c r="U459">
        <f t="shared" si="62"/>
        <v>2014</v>
      </c>
      <c r="V459" s="22">
        <f t="shared" si="63"/>
        <v>7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56"/>
        <v>8.2100000000000009</v>
      </c>
      <c r="P460" s="8">
        <f t="shared" si="57"/>
        <v>16.755102040816325</v>
      </c>
      <c r="Q460" t="str">
        <f t="shared" si="58"/>
        <v>film &amp; video</v>
      </c>
      <c r="R460" s="9" t="str">
        <f t="shared" si="59"/>
        <v>animation</v>
      </c>
      <c r="S460" s="21">
        <f t="shared" si="60"/>
        <v>41378.69976851852</v>
      </c>
      <c r="T460" s="21">
        <f t="shared" si="61"/>
        <v>41408.69976851852</v>
      </c>
      <c r="U460">
        <f t="shared" si="62"/>
        <v>2013</v>
      </c>
      <c r="V460" s="22">
        <f t="shared" si="63"/>
        <v>4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56"/>
        <v>6.4102564102564097E-2</v>
      </c>
      <c r="P461" s="8">
        <f t="shared" si="57"/>
        <v>25</v>
      </c>
      <c r="Q461" t="str">
        <f t="shared" si="58"/>
        <v>film &amp; video</v>
      </c>
      <c r="R461" s="9" t="str">
        <f t="shared" si="59"/>
        <v>animation</v>
      </c>
      <c r="S461" s="21">
        <f t="shared" si="60"/>
        <v>40800.6403587963</v>
      </c>
      <c r="T461" s="21">
        <f t="shared" si="61"/>
        <v>40860.682025462964</v>
      </c>
      <c r="U461">
        <f t="shared" si="62"/>
        <v>2011</v>
      </c>
      <c r="V461" s="22">
        <f t="shared" si="63"/>
        <v>9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56"/>
        <v>0.29411764705882354</v>
      </c>
      <c r="P462" s="8">
        <f t="shared" si="57"/>
        <v>12.5</v>
      </c>
      <c r="Q462" t="str">
        <f t="shared" si="58"/>
        <v>film &amp; video</v>
      </c>
      <c r="R462" s="9" t="str">
        <f t="shared" si="59"/>
        <v>animation</v>
      </c>
      <c r="S462" s="21">
        <f t="shared" si="60"/>
        <v>41759.542534722219</v>
      </c>
      <c r="T462" s="21">
        <f t="shared" si="61"/>
        <v>41791.166666666664</v>
      </c>
      <c r="U462">
        <f t="shared" si="62"/>
        <v>2014</v>
      </c>
      <c r="V462" s="22">
        <f t="shared" si="63"/>
        <v>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56"/>
        <v>0</v>
      </c>
      <c r="P463" s="8" t="e">
        <f t="shared" si="57"/>
        <v>#DIV/0!</v>
      </c>
      <c r="Q463" t="str">
        <f t="shared" si="58"/>
        <v>film &amp; video</v>
      </c>
      <c r="R463" s="9" t="str">
        <f t="shared" si="59"/>
        <v>animation</v>
      </c>
      <c r="S463" s="21">
        <f t="shared" si="60"/>
        <v>41407.84684027778</v>
      </c>
      <c r="T463" s="21">
        <f t="shared" si="61"/>
        <v>41427.84684027778</v>
      </c>
      <c r="U463">
        <f t="shared" si="62"/>
        <v>2013</v>
      </c>
      <c r="V463" s="22">
        <f t="shared" si="63"/>
        <v>5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56"/>
        <v>0</v>
      </c>
      <c r="P464" s="8" t="e">
        <f t="shared" si="57"/>
        <v>#DIV/0!</v>
      </c>
      <c r="Q464" t="str">
        <f t="shared" si="58"/>
        <v>film &amp; video</v>
      </c>
      <c r="R464" s="9" t="str">
        <f t="shared" si="59"/>
        <v>animation</v>
      </c>
      <c r="S464" s="21">
        <f t="shared" si="60"/>
        <v>40705.126631944448</v>
      </c>
      <c r="T464" s="21">
        <f t="shared" si="61"/>
        <v>40765.126631944448</v>
      </c>
      <c r="U464">
        <f t="shared" si="62"/>
        <v>2011</v>
      </c>
      <c r="V464" s="22">
        <f t="shared" si="63"/>
        <v>6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56"/>
        <v>2.2727272727272729</v>
      </c>
      <c r="P465" s="8">
        <f t="shared" si="57"/>
        <v>113.63636363636364</v>
      </c>
      <c r="Q465" t="str">
        <f t="shared" si="58"/>
        <v>film &amp; video</v>
      </c>
      <c r="R465" s="9" t="str">
        <f t="shared" si="59"/>
        <v>animation</v>
      </c>
      <c r="S465" s="21">
        <f t="shared" si="60"/>
        <v>40750.710104166668</v>
      </c>
      <c r="T465" s="21">
        <f t="shared" si="61"/>
        <v>40810.710104166668</v>
      </c>
      <c r="U465">
        <f t="shared" si="62"/>
        <v>2011</v>
      </c>
      <c r="V465" s="22">
        <f t="shared" si="63"/>
        <v>7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56"/>
        <v>9.9009900990099015E-2</v>
      </c>
      <c r="P466" s="8">
        <f t="shared" si="57"/>
        <v>1</v>
      </c>
      <c r="Q466" t="str">
        <f t="shared" si="58"/>
        <v>film &amp; video</v>
      </c>
      <c r="R466" s="9" t="str">
        <f t="shared" si="59"/>
        <v>animation</v>
      </c>
      <c r="S466" s="21">
        <f t="shared" si="60"/>
        <v>42488.848784722228</v>
      </c>
      <c r="T466" s="21">
        <f t="shared" si="61"/>
        <v>42508.848784722228</v>
      </c>
      <c r="U466">
        <f t="shared" si="62"/>
        <v>2016</v>
      </c>
      <c r="V466" s="22">
        <f t="shared" si="63"/>
        <v>4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56"/>
        <v>26.953125</v>
      </c>
      <c r="P467" s="8">
        <f t="shared" si="57"/>
        <v>17.25</v>
      </c>
      <c r="Q467" t="str">
        <f t="shared" si="58"/>
        <v>film &amp; video</v>
      </c>
      <c r="R467" s="9" t="str">
        <f t="shared" si="59"/>
        <v>animation</v>
      </c>
      <c r="S467" s="21">
        <f t="shared" si="60"/>
        <v>41801.120069444441</v>
      </c>
      <c r="T467" s="21">
        <f t="shared" si="61"/>
        <v>41817.120069444441</v>
      </c>
      <c r="U467">
        <f t="shared" si="62"/>
        <v>2014</v>
      </c>
      <c r="V467" s="22">
        <f t="shared" si="63"/>
        <v>6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56"/>
        <v>0.76</v>
      </c>
      <c r="P468" s="8">
        <f t="shared" si="57"/>
        <v>15.2</v>
      </c>
      <c r="Q468" t="str">
        <f t="shared" si="58"/>
        <v>film &amp; video</v>
      </c>
      <c r="R468" s="9" t="str">
        <f t="shared" si="59"/>
        <v>animation</v>
      </c>
      <c r="S468" s="21">
        <f t="shared" si="60"/>
        <v>41129.942870370374</v>
      </c>
      <c r="T468" s="21">
        <f t="shared" si="61"/>
        <v>41159.942870370374</v>
      </c>
      <c r="U468">
        <f t="shared" si="62"/>
        <v>2012</v>
      </c>
      <c r="V468" s="22">
        <f t="shared" si="63"/>
        <v>8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56"/>
        <v>21.574999999999999</v>
      </c>
      <c r="P469" s="8">
        <f t="shared" si="57"/>
        <v>110.64102564102564</v>
      </c>
      <c r="Q469" t="str">
        <f t="shared" si="58"/>
        <v>film &amp; video</v>
      </c>
      <c r="R469" s="9" t="str">
        <f t="shared" si="59"/>
        <v>animation</v>
      </c>
      <c r="S469" s="21">
        <f t="shared" si="60"/>
        <v>41135.679791666669</v>
      </c>
      <c r="T469" s="21">
        <f t="shared" si="61"/>
        <v>41180.679791666669</v>
      </c>
      <c r="U469">
        <f t="shared" si="62"/>
        <v>2012</v>
      </c>
      <c r="V469" s="22">
        <f t="shared" si="63"/>
        <v>8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56"/>
        <v>0</v>
      </c>
      <c r="P470" s="8" t="e">
        <f t="shared" si="57"/>
        <v>#DIV/0!</v>
      </c>
      <c r="Q470" t="str">
        <f t="shared" si="58"/>
        <v>film &amp; video</v>
      </c>
      <c r="R470" s="9" t="str">
        <f t="shared" si="59"/>
        <v>animation</v>
      </c>
      <c r="S470" s="21">
        <f t="shared" si="60"/>
        <v>41041.167627314811</v>
      </c>
      <c r="T470" s="21">
        <f t="shared" si="61"/>
        <v>41101.160474537035</v>
      </c>
      <c r="U470">
        <f t="shared" si="62"/>
        <v>2012</v>
      </c>
      <c r="V470" s="22">
        <f t="shared" si="63"/>
        <v>5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56"/>
        <v>0</v>
      </c>
      <c r="P471" s="8" t="e">
        <f t="shared" si="57"/>
        <v>#DIV/0!</v>
      </c>
      <c r="Q471" t="str">
        <f t="shared" si="58"/>
        <v>film &amp; video</v>
      </c>
      <c r="R471" s="9" t="str">
        <f t="shared" si="59"/>
        <v>animation</v>
      </c>
      <c r="S471" s="21">
        <f t="shared" si="60"/>
        <v>41827.989861111113</v>
      </c>
      <c r="T471" s="21">
        <f t="shared" si="61"/>
        <v>41887.989861111113</v>
      </c>
      <c r="U471">
        <f t="shared" si="62"/>
        <v>2014</v>
      </c>
      <c r="V471" s="22">
        <f t="shared" si="63"/>
        <v>7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56"/>
        <v>1.02</v>
      </c>
      <c r="P472" s="8">
        <f t="shared" si="57"/>
        <v>25.5</v>
      </c>
      <c r="Q472" t="str">
        <f t="shared" si="58"/>
        <v>film &amp; video</v>
      </c>
      <c r="R472" s="9" t="str">
        <f t="shared" si="59"/>
        <v>animation</v>
      </c>
      <c r="S472" s="21">
        <f t="shared" si="60"/>
        <v>41605.167696759258</v>
      </c>
      <c r="T472" s="21">
        <f t="shared" si="61"/>
        <v>41655.166666666664</v>
      </c>
      <c r="U472">
        <f t="shared" si="62"/>
        <v>2013</v>
      </c>
      <c r="V472" s="22">
        <f t="shared" si="63"/>
        <v>11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56"/>
        <v>11.892727272727273</v>
      </c>
      <c r="P473" s="8">
        <f t="shared" si="57"/>
        <v>38.476470588235294</v>
      </c>
      <c r="Q473" t="str">
        <f t="shared" si="58"/>
        <v>film &amp; video</v>
      </c>
      <c r="R473" s="9" t="str">
        <f t="shared" si="59"/>
        <v>animation</v>
      </c>
      <c r="S473" s="21">
        <f t="shared" si="60"/>
        <v>41703.721979166665</v>
      </c>
      <c r="T473" s="21">
        <f t="shared" si="61"/>
        <v>41748.680312500001</v>
      </c>
      <c r="U473">
        <f t="shared" si="62"/>
        <v>2014</v>
      </c>
      <c r="V473" s="22">
        <f t="shared" si="63"/>
        <v>3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56"/>
        <v>17.625</v>
      </c>
      <c r="P474" s="8">
        <f t="shared" si="57"/>
        <v>28.2</v>
      </c>
      <c r="Q474" t="str">
        <f t="shared" si="58"/>
        <v>film &amp; video</v>
      </c>
      <c r="R474" s="9" t="str">
        <f t="shared" si="59"/>
        <v>animation</v>
      </c>
      <c r="S474" s="21">
        <f t="shared" si="60"/>
        <v>41844.922662037039</v>
      </c>
      <c r="T474" s="21">
        <f t="shared" si="61"/>
        <v>41874.922662037039</v>
      </c>
      <c r="U474">
        <f t="shared" si="62"/>
        <v>2014</v>
      </c>
      <c r="V474" s="22">
        <f t="shared" si="63"/>
        <v>7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56"/>
        <v>2.87</v>
      </c>
      <c r="P475" s="8">
        <f t="shared" si="57"/>
        <v>61.5</v>
      </c>
      <c r="Q475" t="str">
        <f t="shared" si="58"/>
        <v>film &amp; video</v>
      </c>
      <c r="R475" s="9" t="str">
        <f t="shared" si="59"/>
        <v>animation</v>
      </c>
      <c r="S475" s="21">
        <f t="shared" si="60"/>
        <v>41869.698136574072</v>
      </c>
      <c r="T475" s="21">
        <f t="shared" si="61"/>
        <v>41899.698136574072</v>
      </c>
      <c r="U475">
        <f t="shared" si="62"/>
        <v>2014</v>
      </c>
      <c r="V475" s="22">
        <f t="shared" si="63"/>
        <v>8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56"/>
        <v>3.0303030303030304E-2</v>
      </c>
      <c r="P476" s="8">
        <f t="shared" si="57"/>
        <v>1</v>
      </c>
      <c r="Q476" t="str">
        <f t="shared" si="58"/>
        <v>film &amp; video</v>
      </c>
      <c r="R476" s="9" t="str">
        <f t="shared" si="59"/>
        <v>animation</v>
      </c>
      <c r="S476" s="21">
        <f t="shared" si="60"/>
        <v>42753.329039351855</v>
      </c>
      <c r="T476" s="21">
        <f t="shared" si="61"/>
        <v>42783.329039351855</v>
      </c>
      <c r="U476">
        <f t="shared" si="62"/>
        <v>2017</v>
      </c>
      <c r="V476" s="22">
        <f t="shared" si="63"/>
        <v>1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56"/>
        <v>0</v>
      </c>
      <c r="P477" s="8" t="e">
        <f t="shared" si="57"/>
        <v>#DIV/0!</v>
      </c>
      <c r="Q477" t="str">
        <f t="shared" si="58"/>
        <v>film &amp; video</v>
      </c>
      <c r="R477" s="9" t="str">
        <f t="shared" si="59"/>
        <v>animation</v>
      </c>
      <c r="S477" s="21">
        <f t="shared" si="60"/>
        <v>42100.086145833338</v>
      </c>
      <c r="T477" s="21">
        <f t="shared" si="61"/>
        <v>42130.086145833338</v>
      </c>
      <c r="U477">
        <f t="shared" si="62"/>
        <v>2015</v>
      </c>
      <c r="V477" s="22">
        <f t="shared" si="63"/>
        <v>4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56"/>
        <v>2.230268181818182</v>
      </c>
      <c r="P478" s="8">
        <f t="shared" si="57"/>
        <v>39.569274193548388</v>
      </c>
      <c r="Q478" t="str">
        <f t="shared" si="58"/>
        <v>film &amp; video</v>
      </c>
      <c r="R478" s="9" t="str">
        <f t="shared" si="59"/>
        <v>animation</v>
      </c>
      <c r="S478" s="21">
        <f t="shared" si="60"/>
        <v>41757.975011574075</v>
      </c>
      <c r="T478" s="21">
        <f t="shared" si="61"/>
        <v>41793.165972222225</v>
      </c>
      <c r="U478">
        <f t="shared" si="62"/>
        <v>2014</v>
      </c>
      <c r="V478" s="22">
        <f t="shared" si="63"/>
        <v>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56"/>
        <v>0</v>
      </c>
      <c r="P479" s="8" t="e">
        <f t="shared" si="57"/>
        <v>#DIV/0!</v>
      </c>
      <c r="Q479" t="str">
        <f t="shared" si="58"/>
        <v>film &amp; video</v>
      </c>
      <c r="R479" s="9" t="str">
        <f t="shared" si="59"/>
        <v>animation</v>
      </c>
      <c r="S479" s="21">
        <f t="shared" si="60"/>
        <v>40987.83488425926</v>
      </c>
      <c r="T479" s="21">
        <f t="shared" si="61"/>
        <v>41047.83488425926</v>
      </c>
      <c r="U479">
        <f t="shared" si="62"/>
        <v>2012</v>
      </c>
      <c r="V479" s="22">
        <f t="shared" si="63"/>
        <v>3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56"/>
        <v>0</v>
      </c>
      <c r="P480" s="8" t="e">
        <f t="shared" si="57"/>
        <v>#DIV/0!</v>
      </c>
      <c r="Q480" t="str">
        <f t="shared" si="58"/>
        <v>film &amp; video</v>
      </c>
      <c r="R480" s="9" t="str">
        <f t="shared" si="59"/>
        <v>animation</v>
      </c>
      <c r="S480" s="21">
        <f t="shared" si="60"/>
        <v>42065.910983796297</v>
      </c>
      <c r="T480" s="21">
        <f t="shared" si="61"/>
        <v>42095.869317129633</v>
      </c>
      <c r="U480">
        <f t="shared" si="62"/>
        <v>2015</v>
      </c>
      <c r="V480" s="22">
        <f t="shared" si="63"/>
        <v>3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56"/>
        <v>32.56</v>
      </c>
      <c r="P481" s="8">
        <f t="shared" si="57"/>
        <v>88.8</v>
      </c>
      <c r="Q481" t="str">
        <f t="shared" si="58"/>
        <v>film &amp; video</v>
      </c>
      <c r="R481" s="9" t="str">
        <f t="shared" si="59"/>
        <v>animation</v>
      </c>
      <c r="S481" s="21">
        <f t="shared" si="60"/>
        <v>41904.407812500001</v>
      </c>
      <c r="T481" s="21">
        <f t="shared" si="61"/>
        <v>41964.449479166666</v>
      </c>
      <c r="U481">
        <f t="shared" si="62"/>
        <v>2014</v>
      </c>
      <c r="V481" s="22">
        <f t="shared" si="63"/>
        <v>9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56"/>
        <v>19.41</v>
      </c>
      <c r="P482" s="8">
        <f t="shared" si="57"/>
        <v>55.457142857142856</v>
      </c>
      <c r="Q482" t="str">
        <f t="shared" si="58"/>
        <v>film &amp; video</v>
      </c>
      <c r="R482" s="9" t="str">
        <f t="shared" si="59"/>
        <v>animation</v>
      </c>
      <c r="S482" s="21">
        <f t="shared" si="60"/>
        <v>41465.500173611108</v>
      </c>
      <c r="T482" s="21">
        <f t="shared" si="61"/>
        <v>41495.500173611108</v>
      </c>
      <c r="U482">
        <f t="shared" si="62"/>
        <v>2013</v>
      </c>
      <c r="V482" s="22">
        <f t="shared" si="63"/>
        <v>7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56"/>
        <v>6.1</v>
      </c>
      <c r="P483" s="8">
        <f t="shared" si="57"/>
        <v>87.142857142857139</v>
      </c>
      <c r="Q483" t="str">
        <f t="shared" si="58"/>
        <v>film &amp; video</v>
      </c>
      <c r="R483" s="9" t="str">
        <f t="shared" si="59"/>
        <v>animation</v>
      </c>
      <c r="S483" s="21">
        <f t="shared" si="60"/>
        <v>41162.672326388885</v>
      </c>
      <c r="T483" s="21">
        <f t="shared" si="61"/>
        <v>41192.672326388885</v>
      </c>
      <c r="U483">
        <f t="shared" si="62"/>
        <v>2012</v>
      </c>
      <c r="V483" s="22">
        <f t="shared" si="63"/>
        <v>9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56"/>
        <v>0.1</v>
      </c>
      <c r="P484" s="8">
        <f t="shared" si="57"/>
        <v>10</v>
      </c>
      <c r="Q484" t="str">
        <f t="shared" si="58"/>
        <v>film &amp; video</v>
      </c>
      <c r="R484" s="9" t="str">
        <f t="shared" si="59"/>
        <v>animation</v>
      </c>
      <c r="S484" s="21">
        <f t="shared" si="60"/>
        <v>42447.896875000006</v>
      </c>
      <c r="T484" s="21">
        <f t="shared" si="61"/>
        <v>42474.606944444444</v>
      </c>
      <c r="U484">
        <f t="shared" si="62"/>
        <v>2016</v>
      </c>
      <c r="V484" s="22">
        <f t="shared" si="63"/>
        <v>3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56"/>
        <v>50.2</v>
      </c>
      <c r="P485" s="8">
        <f t="shared" si="57"/>
        <v>51.224489795918366</v>
      </c>
      <c r="Q485" t="str">
        <f t="shared" si="58"/>
        <v>film &amp; video</v>
      </c>
      <c r="R485" s="9" t="str">
        <f t="shared" si="59"/>
        <v>animation</v>
      </c>
      <c r="S485" s="21">
        <f t="shared" si="60"/>
        <v>41243.197592592594</v>
      </c>
      <c r="T485" s="21">
        <f t="shared" si="61"/>
        <v>41303.197592592594</v>
      </c>
      <c r="U485">
        <f t="shared" si="62"/>
        <v>2012</v>
      </c>
      <c r="V485" s="22">
        <f t="shared" si="63"/>
        <v>11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56"/>
        <v>0.18625</v>
      </c>
      <c r="P486" s="8">
        <f t="shared" si="57"/>
        <v>13.545454545454545</v>
      </c>
      <c r="Q486" t="str">
        <f t="shared" si="58"/>
        <v>film &amp; video</v>
      </c>
      <c r="R486" s="9" t="str">
        <f t="shared" si="59"/>
        <v>animation</v>
      </c>
      <c r="S486" s="21">
        <f t="shared" si="60"/>
        <v>42272.93949074074</v>
      </c>
      <c r="T486" s="21">
        <f t="shared" si="61"/>
        <v>42313.981157407412</v>
      </c>
      <c r="U486">
        <f t="shared" si="62"/>
        <v>2015</v>
      </c>
      <c r="V486" s="22">
        <f t="shared" si="63"/>
        <v>9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56"/>
        <v>21.906971229845084</v>
      </c>
      <c r="P487" s="8">
        <f t="shared" si="57"/>
        <v>66.520080000000007</v>
      </c>
      <c r="Q487" t="str">
        <f t="shared" si="58"/>
        <v>film &amp; video</v>
      </c>
      <c r="R487" s="9" t="str">
        <f t="shared" si="59"/>
        <v>animation</v>
      </c>
      <c r="S487" s="21">
        <f t="shared" si="60"/>
        <v>41381.50577546296</v>
      </c>
      <c r="T487" s="21">
        <f t="shared" si="61"/>
        <v>41411.50577546296</v>
      </c>
      <c r="U487">
        <f t="shared" si="62"/>
        <v>2013</v>
      </c>
      <c r="V487" s="22">
        <f t="shared" si="63"/>
        <v>4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56"/>
        <v>9.0909090909090905E-3</v>
      </c>
      <c r="P488" s="8">
        <f t="shared" si="57"/>
        <v>50</v>
      </c>
      <c r="Q488" t="str">
        <f t="shared" si="58"/>
        <v>film &amp; video</v>
      </c>
      <c r="R488" s="9" t="str">
        <f t="shared" si="59"/>
        <v>animation</v>
      </c>
      <c r="S488" s="21">
        <f t="shared" si="60"/>
        <v>41761.94258101852</v>
      </c>
      <c r="T488" s="21">
        <f t="shared" si="61"/>
        <v>41791.94258101852</v>
      </c>
      <c r="U488">
        <f t="shared" si="62"/>
        <v>2014</v>
      </c>
      <c r="V488" s="22">
        <f t="shared" si="63"/>
        <v>5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56"/>
        <v>0</v>
      </c>
      <c r="P489" s="8" t="e">
        <f t="shared" si="57"/>
        <v>#DIV/0!</v>
      </c>
      <c r="Q489" t="str">
        <f t="shared" si="58"/>
        <v>film &amp; video</v>
      </c>
      <c r="R489" s="9" t="str">
        <f t="shared" si="59"/>
        <v>animation</v>
      </c>
      <c r="S489" s="21">
        <f t="shared" si="60"/>
        <v>42669.594837962963</v>
      </c>
      <c r="T489" s="21">
        <f t="shared" si="61"/>
        <v>42729.636504629627</v>
      </c>
      <c r="U489">
        <f t="shared" si="62"/>
        <v>2016</v>
      </c>
      <c r="V489" s="22">
        <f t="shared" si="63"/>
        <v>10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56"/>
        <v>0</v>
      </c>
      <c r="P490" s="8" t="e">
        <f t="shared" si="57"/>
        <v>#DIV/0!</v>
      </c>
      <c r="Q490" t="str">
        <f t="shared" si="58"/>
        <v>film &amp; video</v>
      </c>
      <c r="R490" s="9" t="str">
        <f t="shared" si="59"/>
        <v>animation</v>
      </c>
      <c r="S490" s="21">
        <f t="shared" si="60"/>
        <v>42714.054398148146</v>
      </c>
      <c r="T490" s="21">
        <f t="shared" si="61"/>
        <v>42744.054398148146</v>
      </c>
      <c r="U490">
        <f t="shared" si="62"/>
        <v>2016</v>
      </c>
      <c r="V490" s="22">
        <f t="shared" si="63"/>
        <v>12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56"/>
        <v>0.28667813379201834</v>
      </c>
      <c r="P491" s="8">
        <f t="shared" si="57"/>
        <v>71.666666666666671</v>
      </c>
      <c r="Q491" t="str">
        <f t="shared" si="58"/>
        <v>film &amp; video</v>
      </c>
      <c r="R491" s="9" t="str">
        <f t="shared" si="59"/>
        <v>animation</v>
      </c>
      <c r="S491" s="21">
        <f t="shared" si="60"/>
        <v>40882.481666666667</v>
      </c>
      <c r="T491" s="21">
        <f t="shared" si="61"/>
        <v>40913.481249999997</v>
      </c>
      <c r="U491">
        <f t="shared" si="62"/>
        <v>2011</v>
      </c>
      <c r="V491" s="22">
        <f t="shared" si="63"/>
        <v>12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56"/>
        <v>0</v>
      </c>
      <c r="P492" s="8" t="e">
        <f t="shared" si="57"/>
        <v>#DIV/0!</v>
      </c>
      <c r="Q492" t="str">
        <f t="shared" si="58"/>
        <v>film &amp; video</v>
      </c>
      <c r="R492" s="9" t="str">
        <f t="shared" si="59"/>
        <v>animation</v>
      </c>
      <c r="S492" s="21">
        <f t="shared" si="60"/>
        <v>41113.968576388892</v>
      </c>
      <c r="T492" s="21">
        <f t="shared" si="61"/>
        <v>41143.968576388892</v>
      </c>
      <c r="U492">
        <f t="shared" si="62"/>
        <v>2012</v>
      </c>
      <c r="V492" s="22">
        <f t="shared" si="63"/>
        <v>7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56"/>
        <v>0</v>
      </c>
      <c r="P493" s="8" t="e">
        <f t="shared" si="57"/>
        <v>#DIV/0!</v>
      </c>
      <c r="Q493" t="str">
        <f t="shared" si="58"/>
        <v>film &amp; video</v>
      </c>
      <c r="R493" s="9" t="str">
        <f t="shared" si="59"/>
        <v>animation</v>
      </c>
      <c r="S493" s="21">
        <f t="shared" si="60"/>
        <v>42366.982627314821</v>
      </c>
      <c r="T493" s="21">
        <f t="shared" si="61"/>
        <v>42396.982627314821</v>
      </c>
      <c r="U493">
        <f t="shared" si="62"/>
        <v>2015</v>
      </c>
      <c r="V493" s="22">
        <f t="shared" si="63"/>
        <v>12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56"/>
        <v>0</v>
      </c>
      <c r="P494" s="8" t="e">
        <f t="shared" si="57"/>
        <v>#DIV/0!</v>
      </c>
      <c r="Q494" t="str">
        <f t="shared" si="58"/>
        <v>film &amp; video</v>
      </c>
      <c r="R494" s="9" t="str">
        <f t="shared" si="59"/>
        <v>animation</v>
      </c>
      <c r="S494" s="21">
        <f t="shared" si="60"/>
        <v>42596.03506944445</v>
      </c>
      <c r="T494" s="21">
        <f t="shared" si="61"/>
        <v>42656.03506944445</v>
      </c>
      <c r="U494">
        <f t="shared" si="62"/>
        <v>2016</v>
      </c>
      <c r="V494" s="22">
        <f t="shared" si="63"/>
        <v>8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56"/>
        <v>0</v>
      </c>
      <c r="P495" s="8" t="e">
        <f t="shared" si="57"/>
        <v>#DIV/0!</v>
      </c>
      <c r="Q495" t="str">
        <f t="shared" si="58"/>
        <v>film &amp; video</v>
      </c>
      <c r="R495" s="9" t="str">
        <f t="shared" si="59"/>
        <v>animation</v>
      </c>
      <c r="S495" s="21">
        <f t="shared" si="60"/>
        <v>42114.726134259254</v>
      </c>
      <c r="T495" s="21">
        <f t="shared" si="61"/>
        <v>42144.726134259254</v>
      </c>
      <c r="U495">
        <f t="shared" si="62"/>
        <v>2015</v>
      </c>
      <c r="V495" s="22">
        <f t="shared" si="63"/>
        <v>4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56"/>
        <v>0.155</v>
      </c>
      <c r="P496" s="8">
        <f t="shared" si="57"/>
        <v>10.333333333333334</v>
      </c>
      <c r="Q496" t="str">
        <f t="shared" si="58"/>
        <v>film &amp; video</v>
      </c>
      <c r="R496" s="9" t="str">
        <f t="shared" si="59"/>
        <v>animation</v>
      </c>
      <c r="S496" s="21">
        <f t="shared" si="60"/>
        <v>41799.830613425926</v>
      </c>
      <c r="T496" s="21">
        <f t="shared" si="61"/>
        <v>41823.125</v>
      </c>
      <c r="U496">
        <f t="shared" si="62"/>
        <v>2014</v>
      </c>
      <c r="V496" s="22">
        <f t="shared" si="63"/>
        <v>6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56"/>
        <v>0</v>
      </c>
      <c r="P497" s="8" t="e">
        <f t="shared" si="57"/>
        <v>#DIV/0!</v>
      </c>
      <c r="Q497" t="str">
        <f t="shared" si="58"/>
        <v>film &amp; video</v>
      </c>
      <c r="R497" s="9" t="str">
        <f t="shared" si="59"/>
        <v>animation</v>
      </c>
      <c r="S497" s="21">
        <f t="shared" si="60"/>
        <v>42171.827604166669</v>
      </c>
      <c r="T497" s="21">
        <f t="shared" si="61"/>
        <v>42201.827604166669</v>
      </c>
      <c r="U497">
        <f t="shared" si="62"/>
        <v>2015</v>
      </c>
      <c r="V497" s="22">
        <f t="shared" si="63"/>
        <v>6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56"/>
        <v>1.6666666666666668E-3</v>
      </c>
      <c r="P498" s="8">
        <f t="shared" si="57"/>
        <v>1</v>
      </c>
      <c r="Q498" t="str">
        <f t="shared" si="58"/>
        <v>film &amp; video</v>
      </c>
      <c r="R498" s="9" t="str">
        <f t="shared" si="59"/>
        <v>animation</v>
      </c>
      <c r="S498" s="21">
        <f t="shared" si="60"/>
        <v>41620.93141203704</v>
      </c>
      <c r="T498" s="21">
        <f t="shared" si="61"/>
        <v>41680.93141203704</v>
      </c>
      <c r="U498">
        <f t="shared" si="62"/>
        <v>2013</v>
      </c>
      <c r="V498" s="22">
        <f t="shared" si="63"/>
        <v>12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56"/>
        <v>0.6696428571428571</v>
      </c>
      <c r="P499" s="8">
        <f t="shared" si="57"/>
        <v>10</v>
      </c>
      <c r="Q499" t="str">
        <f t="shared" si="58"/>
        <v>film &amp; video</v>
      </c>
      <c r="R499" s="9" t="str">
        <f t="shared" si="59"/>
        <v>animation</v>
      </c>
      <c r="S499" s="21">
        <f t="shared" si="60"/>
        <v>41945.037789351853</v>
      </c>
      <c r="T499" s="21">
        <f t="shared" si="61"/>
        <v>41998.208333333328</v>
      </c>
      <c r="U499">
        <f t="shared" si="62"/>
        <v>2014</v>
      </c>
      <c r="V499" s="22">
        <f t="shared" si="63"/>
        <v>11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56"/>
        <v>4.5985132395404564</v>
      </c>
      <c r="P500" s="8">
        <f t="shared" si="57"/>
        <v>136.09090909090909</v>
      </c>
      <c r="Q500" t="str">
        <f t="shared" si="58"/>
        <v>film &amp; video</v>
      </c>
      <c r="R500" s="9" t="str">
        <f t="shared" si="59"/>
        <v>animation</v>
      </c>
      <c r="S500" s="21">
        <f t="shared" si="60"/>
        <v>40858.762141203704</v>
      </c>
      <c r="T500" s="21">
        <f t="shared" si="61"/>
        <v>40900.762141203704</v>
      </c>
      <c r="U500">
        <f t="shared" si="62"/>
        <v>2011</v>
      </c>
      <c r="V500" s="22">
        <f t="shared" si="63"/>
        <v>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56"/>
        <v>9.5500000000000007</v>
      </c>
      <c r="P501" s="8">
        <f t="shared" si="57"/>
        <v>73.461538461538467</v>
      </c>
      <c r="Q501" t="str">
        <f t="shared" si="58"/>
        <v>film &amp; video</v>
      </c>
      <c r="R501" s="9" t="str">
        <f t="shared" si="59"/>
        <v>animation</v>
      </c>
      <c r="S501" s="21">
        <f t="shared" si="60"/>
        <v>40043.895462962959</v>
      </c>
      <c r="T501" s="21">
        <f t="shared" si="61"/>
        <v>40098.874305555553</v>
      </c>
      <c r="U501">
        <f t="shared" si="62"/>
        <v>2009</v>
      </c>
      <c r="V501" s="22">
        <f t="shared" si="63"/>
        <v>8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56"/>
        <v>3.3076923076923079</v>
      </c>
      <c r="P502" s="8">
        <f t="shared" si="57"/>
        <v>53.75</v>
      </c>
      <c r="Q502" t="str">
        <f t="shared" si="58"/>
        <v>film &amp; video</v>
      </c>
      <c r="R502" s="9" t="str">
        <f t="shared" si="59"/>
        <v>animation</v>
      </c>
      <c r="S502" s="21">
        <f t="shared" si="60"/>
        <v>40247.886006944449</v>
      </c>
      <c r="T502" s="21">
        <f t="shared" si="61"/>
        <v>40306.927777777775</v>
      </c>
      <c r="U502">
        <f t="shared" si="62"/>
        <v>2010</v>
      </c>
      <c r="V502" s="22">
        <f t="shared" si="63"/>
        <v>3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56"/>
        <v>0</v>
      </c>
      <c r="P503" s="8" t="e">
        <f t="shared" si="57"/>
        <v>#DIV/0!</v>
      </c>
      <c r="Q503" t="str">
        <f t="shared" si="58"/>
        <v>film &amp; video</v>
      </c>
      <c r="R503" s="9" t="str">
        <f t="shared" si="59"/>
        <v>animation</v>
      </c>
      <c r="S503" s="21">
        <f t="shared" si="60"/>
        <v>40703.234386574077</v>
      </c>
      <c r="T503" s="21">
        <f t="shared" si="61"/>
        <v>40733.234386574077</v>
      </c>
      <c r="U503">
        <f t="shared" si="62"/>
        <v>2011</v>
      </c>
      <c r="V503" s="22">
        <f t="shared" si="63"/>
        <v>6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56"/>
        <v>1.1499999999999999</v>
      </c>
      <c r="P504" s="8">
        <f t="shared" si="57"/>
        <v>57.5</v>
      </c>
      <c r="Q504" t="str">
        <f t="shared" si="58"/>
        <v>film &amp; video</v>
      </c>
      <c r="R504" s="9" t="str">
        <f t="shared" si="59"/>
        <v>animation</v>
      </c>
      <c r="S504" s="21">
        <f t="shared" si="60"/>
        <v>40956.553530092591</v>
      </c>
      <c r="T504" s="21">
        <f t="shared" si="61"/>
        <v>40986.511863425927</v>
      </c>
      <c r="U504">
        <f t="shared" si="62"/>
        <v>2012</v>
      </c>
      <c r="V504" s="22">
        <f t="shared" si="63"/>
        <v>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56"/>
        <v>1.7538461538461538</v>
      </c>
      <c r="P505" s="8">
        <f t="shared" si="57"/>
        <v>12.666666666666666</v>
      </c>
      <c r="Q505" t="str">
        <f t="shared" si="58"/>
        <v>film &amp; video</v>
      </c>
      <c r="R505" s="9" t="str">
        <f t="shared" si="59"/>
        <v>animation</v>
      </c>
      <c r="S505" s="21">
        <f t="shared" si="60"/>
        <v>41991.526655092588</v>
      </c>
      <c r="T505" s="21">
        <f t="shared" si="61"/>
        <v>42021.526655092588</v>
      </c>
      <c r="U505">
        <f t="shared" si="62"/>
        <v>2014</v>
      </c>
      <c r="V505" s="22">
        <f t="shared" si="63"/>
        <v>12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56"/>
        <v>1.3673469387755102</v>
      </c>
      <c r="P506" s="8">
        <f t="shared" si="57"/>
        <v>67</v>
      </c>
      <c r="Q506" t="str">
        <f t="shared" si="58"/>
        <v>film &amp; video</v>
      </c>
      <c r="R506" s="9" t="str">
        <f t="shared" si="59"/>
        <v>animation</v>
      </c>
      <c r="S506" s="21">
        <f t="shared" si="60"/>
        <v>40949.98364583333</v>
      </c>
      <c r="T506" s="21">
        <f t="shared" si="61"/>
        <v>41009.941979166666</v>
      </c>
      <c r="U506">
        <f t="shared" si="62"/>
        <v>2012</v>
      </c>
      <c r="V506" s="22">
        <f t="shared" si="63"/>
        <v>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56"/>
        <v>0.43333333333333329</v>
      </c>
      <c r="P507" s="8">
        <f t="shared" si="57"/>
        <v>3.7142857142857144</v>
      </c>
      <c r="Q507" t="str">
        <f t="shared" si="58"/>
        <v>film &amp; video</v>
      </c>
      <c r="R507" s="9" t="str">
        <f t="shared" si="59"/>
        <v>animation</v>
      </c>
      <c r="S507" s="21">
        <f t="shared" si="60"/>
        <v>42318.098217592589</v>
      </c>
      <c r="T507" s="21">
        <f t="shared" si="61"/>
        <v>42363.098217592589</v>
      </c>
      <c r="U507">
        <f t="shared" si="62"/>
        <v>2015</v>
      </c>
      <c r="V507" s="22">
        <f t="shared" si="63"/>
        <v>11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56"/>
        <v>0.125</v>
      </c>
      <c r="P508" s="8">
        <f t="shared" si="57"/>
        <v>250</v>
      </c>
      <c r="Q508" t="str">
        <f t="shared" si="58"/>
        <v>film &amp; video</v>
      </c>
      <c r="R508" s="9" t="str">
        <f t="shared" si="59"/>
        <v>animation</v>
      </c>
      <c r="S508" s="21">
        <f t="shared" si="60"/>
        <v>41466.552314814813</v>
      </c>
      <c r="T508" s="21">
        <f t="shared" si="61"/>
        <v>41496.552314814813</v>
      </c>
      <c r="U508">
        <f t="shared" si="62"/>
        <v>2013</v>
      </c>
      <c r="V508" s="22">
        <f t="shared" si="63"/>
        <v>7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56"/>
        <v>3.2</v>
      </c>
      <c r="P509" s="8">
        <f t="shared" si="57"/>
        <v>64</v>
      </c>
      <c r="Q509" t="str">
        <f t="shared" si="58"/>
        <v>film &amp; video</v>
      </c>
      <c r="R509" s="9" t="str">
        <f t="shared" si="59"/>
        <v>animation</v>
      </c>
      <c r="S509" s="21">
        <f t="shared" si="60"/>
        <v>41156.958993055552</v>
      </c>
      <c r="T509" s="21">
        <f t="shared" si="61"/>
        <v>41201.958993055552</v>
      </c>
      <c r="U509">
        <f t="shared" si="62"/>
        <v>2012</v>
      </c>
      <c r="V509" s="22">
        <f t="shared" si="63"/>
        <v>9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56"/>
        <v>0.8</v>
      </c>
      <c r="P510" s="8">
        <f t="shared" si="57"/>
        <v>133.33333333333334</v>
      </c>
      <c r="Q510" t="str">
        <f t="shared" si="58"/>
        <v>film &amp; video</v>
      </c>
      <c r="R510" s="9" t="str">
        <f t="shared" si="59"/>
        <v>animation</v>
      </c>
      <c r="S510" s="21">
        <f t="shared" si="60"/>
        <v>40995.024317129632</v>
      </c>
      <c r="T510" s="21">
        <f t="shared" si="61"/>
        <v>41054.593055555553</v>
      </c>
      <c r="U510">
        <f t="shared" si="62"/>
        <v>2012</v>
      </c>
      <c r="V510" s="22">
        <f t="shared" si="63"/>
        <v>3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56"/>
        <v>0.2</v>
      </c>
      <c r="P511" s="8">
        <f t="shared" si="57"/>
        <v>10</v>
      </c>
      <c r="Q511" t="str">
        <f t="shared" si="58"/>
        <v>film &amp; video</v>
      </c>
      <c r="R511" s="9" t="str">
        <f t="shared" si="59"/>
        <v>animation</v>
      </c>
      <c r="S511" s="21">
        <f t="shared" si="60"/>
        <v>42153.631597222222</v>
      </c>
      <c r="T511" s="21">
        <f t="shared" si="61"/>
        <v>42183.631597222222</v>
      </c>
      <c r="U511">
        <f t="shared" si="62"/>
        <v>2015</v>
      </c>
      <c r="V511" s="22">
        <f t="shared" si="63"/>
        <v>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56"/>
        <v>0</v>
      </c>
      <c r="P512" s="8" t="e">
        <f t="shared" si="57"/>
        <v>#DIV/0!</v>
      </c>
      <c r="Q512" t="str">
        <f t="shared" si="58"/>
        <v>film &amp; video</v>
      </c>
      <c r="R512" s="9" t="str">
        <f t="shared" si="59"/>
        <v>animation</v>
      </c>
      <c r="S512" s="21">
        <f t="shared" si="60"/>
        <v>42400.176377314812</v>
      </c>
      <c r="T512" s="21">
        <f t="shared" si="61"/>
        <v>42430.176377314812</v>
      </c>
      <c r="U512">
        <f t="shared" si="62"/>
        <v>2016</v>
      </c>
      <c r="V512" s="22">
        <f t="shared" si="63"/>
        <v>1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56"/>
        <v>3</v>
      </c>
      <c r="P513" s="8">
        <f t="shared" si="57"/>
        <v>30</v>
      </c>
      <c r="Q513" t="str">
        <f t="shared" si="58"/>
        <v>film &amp; video</v>
      </c>
      <c r="R513" s="9" t="str">
        <f t="shared" si="59"/>
        <v>animation</v>
      </c>
      <c r="S513" s="21">
        <f t="shared" si="60"/>
        <v>41340.303032407406</v>
      </c>
      <c r="T513" s="21">
        <f t="shared" si="61"/>
        <v>41370.261365740742</v>
      </c>
      <c r="U513">
        <f t="shared" si="62"/>
        <v>2013</v>
      </c>
      <c r="V513" s="22">
        <f t="shared" si="63"/>
        <v>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56"/>
        <v>0.13749999999999998</v>
      </c>
      <c r="P514" s="8">
        <f t="shared" si="57"/>
        <v>5.5</v>
      </c>
      <c r="Q514" t="str">
        <f t="shared" si="58"/>
        <v>film &amp; video</v>
      </c>
      <c r="R514" s="9" t="str">
        <f t="shared" si="59"/>
        <v>animation</v>
      </c>
      <c r="S514" s="21">
        <f t="shared" si="60"/>
        <v>42649.742210648154</v>
      </c>
      <c r="T514" s="21">
        <f t="shared" si="61"/>
        <v>42694.783877314811</v>
      </c>
      <c r="U514">
        <f t="shared" si="62"/>
        <v>2016</v>
      </c>
      <c r="V514" s="22">
        <f t="shared" si="63"/>
        <v>10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64">E515/D515*100</f>
        <v>13.923999999999999</v>
      </c>
      <c r="P515" s="8">
        <f t="shared" ref="P515:P578" si="65">E515/L515</f>
        <v>102.38235294117646</v>
      </c>
      <c r="Q515" t="str">
        <f t="shared" ref="Q515:Q578" si="66">TRIM(LEFT(N515, FIND("/",N515)-1))</f>
        <v>film &amp; video</v>
      </c>
      <c r="R515" s="9" t="str">
        <f t="shared" ref="R515:R578" si="67">TRIM(RIGHT(N515, LEN(N515) - FIND("/",N515)))</f>
        <v>animation</v>
      </c>
      <c r="S515" s="21">
        <f t="shared" ref="S515:S578" si="68">(((J515/60)/60)/24)+DATE(1970,1,1)</f>
        <v>42552.653993055559</v>
      </c>
      <c r="T515" s="21">
        <f t="shared" ref="T515:T578" si="69">(((I515/60)/60)/24)+DATE(1970,1,1)</f>
        <v>42597.291666666672</v>
      </c>
      <c r="U515">
        <f t="shared" ref="U515:U578" si="70">YEAR(S515)</f>
        <v>2016</v>
      </c>
      <c r="V515" s="22">
        <f t="shared" ref="V515:V578" si="71">MONTH(S515)</f>
        <v>7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64"/>
        <v>3.3333333333333335</v>
      </c>
      <c r="P516" s="8">
        <f t="shared" si="65"/>
        <v>16.666666666666668</v>
      </c>
      <c r="Q516" t="str">
        <f t="shared" si="66"/>
        <v>film &amp; video</v>
      </c>
      <c r="R516" s="9" t="str">
        <f t="shared" si="67"/>
        <v>animation</v>
      </c>
      <c r="S516" s="21">
        <f t="shared" si="68"/>
        <v>41830.613969907405</v>
      </c>
      <c r="T516" s="21">
        <f t="shared" si="69"/>
        <v>41860.613969907405</v>
      </c>
      <c r="U516">
        <f t="shared" si="70"/>
        <v>2014</v>
      </c>
      <c r="V516" s="22">
        <f t="shared" si="71"/>
        <v>7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64"/>
        <v>25.41340206185567</v>
      </c>
      <c r="P517" s="8">
        <f t="shared" si="65"/>
        <v>725.02941176470586</v>
      </c>
      <c r="Q517" t="str">
        <f t="shared" si="66"/>
        <v>film &amp; video</v>
      </c>
      <c r="R517" s="9" t="str">
        <f t="shared" si="67"/>
        <v>animation</v>
      </c>
      <c r="S517" s="21">
        <f t="shared" si="68"/>
        <v>42327.490752314814</v>
      </c>
      <c r="T517" s="21">
        <f t="shared" si="69"/>
        <v>42367.490752314814</v>
      </c>
      <c r="U517">
        <f t="shared" si="70"/>
        <v>2015</v>
      </c>
      <c r="V517" s="22">
        <f t="shared" si="71"/>
        <v>11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64"/>
        <v>0</v>
      </c>
      <c r="P518" s="8" t="e">
        <f t="shared" si="65"/>
        <v>#DIV/0!</v>
      </c>
      <c r="Q518" t="str">
        <f t="shared" si="66"/>
        <v>film &amp; video</v>
      </c>
      <c r="R518" s="9" t="str">
        <f t="shared" si="67"/>
        <v>animation</v>
      </c>
      <c r="S518" s="21">
        <f t="shared" si="68"/>
        <v>42091.778703703705</v>
      </c>
      <c r="T518" s="21">
        <f t="shared" si="69"/>
        <v>42151.778703703705</v>
      </c>
      <c r="U518">
        <f t="shared" si="70"/>
        <v>2015</v>
      </c>
      <c r="V518" s="22">
        <f t="shared" si="71"/>
        <v>3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64"/>
        <v>1.3666666666666667</v>
      </c>
      <c r="P519" s="8">
        <f t="shared" si="65"/>
        <v>68.333333333333329</v>
      </c>
      <c r="Q519" t="str">
        <f t="shared" si="66"/>
        <v>film &amp; video</v>
      </c>
      <c r="R519" s="9" t="str">
        <f t="shared" si="67"/>
        <v>animation</v>
      </c>
      <c r="S519" s="21">
        <f t="shared" si="68"/>
        <v>42738.615289351852</v>
      </c>
      <c r="T519" s="21">
        <f t="shared" si="69"/>
        <v>42768.615289351852</v>
      </c>
      <c r="U519">
        <f t="shared" si="70"/>
        <v>2017</v>
      </c>
      <c r="V519" s="22">
        <f t="shared" si="71"/>
        <v>1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64"/>
        <v>0</v>
      </c>
      <c r="P520" s="8" t="e">
        <f t="shared" si="65"/>
        <v>#DIV/0!</v>
      </c>
      <c r="Q520" t="str">
        <f t="shared" si="66"/>
        <v>film &amp; video</v>
      </c>
      <c r="R520" s="9" t="str">
        <f t="shared" si="67"/>
        <v>animation</v>
      </c>
      <c r="S520" s="21">
        <f t="shared" si="68"/>
        <v>42223.616018518514</v>
      </c>
      <c r="T520" s="21">
        <f t="shared" si="69"/>
        <v>42253.615277777775</v>
      </c>
      <c r="U520">
        <f t="shared" si="70"/>
        <v>2015</v>
      </c>
      <c r="V520" s="22">
        <f t="shared" si="71"/>
        <v>8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64"/>
        <v>22.881426547787683</v>
      </c>
      <c r="P521" s="8">
        <f t="shared" si="65"/>
        <v>39.228571428571428</v>
      </c>
      <c r="Q521" t="str">
        <f t="shared" si="66"/>
        <v>film &amp; video</v>
      </c>
      <c r="R521" s="9" t="str">
        <f t="shared" si="67"/>
        <v>animation</v>
      </c>
      <c r="S521" s="21">
        <f t="shared" si="68"/>
        <v>41218.391446759262</v>
      </c>
      <c r="T521" s="21">
        <f t="shared" si="69"/>
        <v>41248.391446759262</v>
      </c>
      <c r="U521">
        <f t="shared" si="70"/>
        <v>2012</v>
      </c>
      <c r="V521" s="22">
        <f t="shared" si="71"/>
        <v>11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64"/>
        <v>102.1</v>
      </c>
      <c r="P522" s="8">
        <f t="shared" si="65"/>
        <v>150.14705882352942</v>
      </c>
      <c r="Q522" t="str">
        <f t="shared" si="66"/>
        <v>theater</v>
      </c>
      <c r="R522" s="9" t="str">
        <f t="shared" si="67"/>
        <v>plays</v>
      </c>
      <c r="S522" s="21">
        <f t="shared" si="68"/>
        <v>42318.702094907407</v>
      </c>
      <c r="T522" s="21">
        <f t="shared" si="69"/>
        <v>42348.702094907407</v>
      </c>
      <c r="U522">
        <f t="shared" si="70"/>
        <v>2015</v>
      </c>
      <c r="V522" s="22">
        <f t="shared" si="71"/>
        <v>11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64"/>
        <v>104.64</v>
      </c>
      <c r="P523" s="8">
        <f t="shared" si="65"/>
        <v>93.428571428571431</v>
      </c>
      <c r="Q523" t="str">
        <f t="shared" si="66"/>
        <v>theater</v>
      </c>
      <c r="R523" s="9" t="str">
        <f t="shared" si="67"/>
        <v>plays</v>
      </c>
      <c r="S523" s="21">
        <f t="shared" si="68"/>
        <v>42646.092812499999</v>
      </c>
      <c r="T523" s="21">
        <f t="shared" si="69"/>
        <v>42675.207638888889</v>
      </c>
      <c r="U523">
        <f t="shared" si="70"/>
        <v>2016</v>
      </c>
      <c r="V523" s="22">
        <f t="shared" si="71"/>
        <v>10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64"/>
        <v>114.66666666666667</v>
      </c>
      <c r="P524" s="8">
        <f t="shared" si="65"/>
        <v>110.96774193548387</v>
      </c>
      <c r="Q524" t="str">
        <f t="shared" si="66"/>
        <v>theater</v>
      </c>
      <c r="R524" s="9" t="str">
        <f t="shared" si="67"/>
        <v>plays</v>
      </c>
      <c r="S524" s="21">
        <f t="shared" si="68"/>
        <v>42430.040798611109</v>
      </c>
      <c r="T524" s="21">
        <f t="shared" si="69"/>
        <v>42449.999131944445</v>
      </c>
      <c r="U524">
        <f t="shared" si="70"/>
        <v>2016</v>
      </c>
      <c r="V524" s="22">
        <f t="shared" si="71"/>
        <v>3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64"/>
        <v>120.6</v>
      </c>
      <c r="P525" s="8">
        <f t="shared" si="65"/>
        <v>71.785714285714292</v>
      </c>
      <c r="Q525" t="str">
        <f t="shared" si="66"/>
        <v>theater</v>
      </c>
      <c r="R525" s="9" t="str">
        <f t="shared" si="67"/>
        <v>plays</v>
      </c>
      <c r="S525" s="21">
        <f t="shared" si="68"/>
        <v>42238.13282407407</v>
      </c>
      <c r="T525" s="21">
        <f t="shared" si="69"/>
        <v>42268.13282407407</v>
      </c>
      <c r="U525">
        <f t="shared" si="70"/>
        <v>2015</v>
      </c>
      <c r="V525" s="22">
        <f t="shared" si="71"/>
        <v>8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64"/>
        <v>108.67285714285715</v>
      </c>
      <c r="P526" s="8">
        <f t="shared" si="65"/>
        <v>29.258076923076924</v>
      </c>
      <c r="Q526" t="str">
        <f t="shared" si="66"/>
        <v>theater</v>
      </c>
      <c r="R526" s="9" t="str">
        <f t="shared" si="67"/>
        <v>plays</v>
      </c>
      <c r="S526" s="21">
        <f t="shared" si="68"/>
        <v>42492.717233796298</v>
      </c>
      <c r="T526" s="21">
        <f t="shared" si="69"/>
        <v>42522.717233796298</v>
      </c>
      <c r="U526">
        <f t="shared" si="70"/>
        <v>2016</v>
      </c>
      <c r="V526" s="22">
        <f t="shared" si="71"/>
        <v>5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64"/>
        <v>100</v>
      </c>
      <c r="P527" s="8">
        <f t="shared" si="65"/>
        <v>1000</v>
      </c>
      <c r="Q527" t="str">
        <f t="shared" si="66"/>
        <v>theater</v>
      </c>
      <c r="R527" s="9" t="str">
        <f t="shared" si="67"/>
        <v>plays</v>
      </c>
      <c r="S527" s="21">
        <f t="shared" si="68"/>
        <v>41850.400937500002</v>
      </c>
      <c r="T527" s="21">
        <f t="shared" si="69"/>
        <v>41895.400937500002</v>
      </c>
      <c r="U527">
        <f t="shared" si="70"/>
        <v>2014</v>
      </c>
      <c r="V527" s="22">
        <f t="shared" si="71"/>
        <v>7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64"/>
        <v>113.99999999999999</v>
      </c>
      <c r="P528" s="8">
        <f t="shared" si="65"/>
        <v>74.347826086956516</v>
      </c>
      <c r="Q528" t="str">
        <f t="shared" si="66"/>
        <v>theater</v>
      </c>
      <c r="R528" s="9" t="str">
        <f t="shared" si="67"/>
        <v>plays</v>
      </c>
      <c r="S528" s="21">
        <f t="shared" si="68"/>
        <v>42192.591944444444</v>
      </c>
      <c r="T528" s="21">
        <f t="shared" si="69"/>
        <v>42223.708333333328</v>
      </c>
      <c r="U528">
        <f t="shared" si="70"/>
        <v>2015</v>
      </c>
      <c r="V528" s="22">
        <f t="shared" si="71"/>
        <v>7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64"/>
        <v>100.85</v>
      </c>
      <c r="P529" s="8">
        <f t="shared" si="65"/>
        <v>63.829113924050631</v>
      </c>
      <c r="Q529" t="str">
        <f t="shared" si="66"/>
        <v>theater</v>
      </c>
      <c r="R529" s="9" t="str">
        <f t="shared" si="67"/>
        <v>plays</v>
      </c>
      <c r="S529" s="21">
        <f t="shared" si="68"/>
        <v>42753.205625000002</v>
      </c>
      <c r="T529" s="21">
        <f t="shared" si="69"/>
        <v>42783.670138888891</v>
      </c>
      <c r="U529">
        <f t="shared" si="70"/>
        <v>2017</v>
      </c>
      <c r="V529" s="22">
        <f t="shared" si="71"/>
        <v>1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64"/>
        <v>115.65217391304347</v>
      </c>
      <c r="P530" s="8">
        <f t="shared" si="65"/>
        <v>44.333333333333336</v>
      </c>
      <c r="Q530" t="str">
        <f t="shared" si="66"/>
        <v>theater</v>
      </c>
      <c r="R530" s="9" t="str">
        <f t="shared" si="67"/>
        <v>plays</v>
      </c>
      <c r="S530" s="21">
        <f t="shared" si="68"/>
        <v>42155.920219907406</v>
      </c>
      <c r="T530" s="21">
        <f t="shared" si="69"/>
        <v>42176.888888888891</v>
      </c>
      <c r="U530">
        <f t="shared" si="70"/>
        <v>2015</v>
      </c>
      <c r="V530" s="22">
        <f t="shared" si="71"/>
        <v>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64"/>
        <v>130.41666666666666</v>
      </c>
      <c r="P531" s="8">
        <f t="shared" si="65"/>
        <v>86.944444444444443</v>
      </c>
      <c r="Q531" t="str">
        <f t="shared" si="66"/>
        <v>theater</v>
      </c>
      <c r="R531" s="9" t="str">
        <f t="shared" si="67"/>
        <v>plays</v>
      </c>
      <c r="S531" s="21">
        <f t="shared" si="68"/>
        <v>42725.031180555554</v>
      </c>
      <c r="T531" s="21">
        <f t="shared" si="69"/>
        <v>42746.208333333328</v>
      </c>
      <c r="U531">
        <f t="shared" si="70"/>
        <v>2016</v>
      </c>
      <c r="V531" s="22">
        <f t="shared" si="71"/>
        <v>12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64"/>
        <v>107.78267254038178</v>
      </c>
      <c r="P532" s="8">
        <f t="shared" si="65"/>
        <v>126.55172413793103</v>
      </c>
      <c r="Q532" t="str">
        <f t="shared" si="66"/>
        <v>theater</v>
      </c>
      <c r="R532" s="9" t="str">
        <f t="shared" si="67"/>
        <v>plays</v>
      </c>
      <c r="S532" s="21">
        <f t="shared" si="68"/>
        <v>42157.591064814813</v>
      </c>
      <c r="T532" s="21">
        <f t="shared" si="69"/>
        <v>42179.083333333328</v>
      </c>
      <c r="U532">
        <f t="shared" si="70"/>
        <v>2015</v>
      </c>
      <c r="V532" s="22">
        <f t="shared" si="71"/>
        <v>6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64"/>
        <v>100</v>
      </c>
      <c r="P533" s="8">
        <f t="shared" si="65"/>
        <v>129.03225806451613</v>
      </c>
      <c r="Q533" t="str">
        <f t="shared" si="66"/>
        <v>theater</v>
      </c>
      <c r="R533" s="9" t="str">
        <f t="shared" si="67"/>
        <v>plays</v>
      </c>
      <c r="S533" s="21">
        <f t="shared" si="68"/>
        <v>42676.065150462964</v>
      </c>
      <c r="T533" s="21">
        <f t="shared" si="69"/>
        <v>42721.290972222225</v>
      </c>
      <c r="U533">
        <f t="shared" si="70"/>
        <v>2016</v>
      </c>
      <c r="V533" s="22">
        <f t="shared" si="71"/>
        <v>11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64"/>
        <v>123.25</v>
      </c>
      <c r="P534" s="8">
        <f t="shared" si="65"/>
        <v>71.242774566473983</v>
      </c>
      <c r="Q534" t="str">
        <f t="shared" si="66"/>
        <v>theater</v>
      </c>
      <c r="R534" s="9" t="str">
        <f t="shared" si="67"/>
        <v>plays</v>
      </c>
      <c r="S534" s="21">
        <f t="shared" si="68"/>
        <v>42473.007037037038</v>
      </c>
      <c r="T534" s="21">
        <f t="shared" si="69"/>
        <v>42503.007037037038</v>
      </c>
      <c r="U534">
        <f t="shared" si="70"/>
        <v>2016</v>
      </c>
      <c r="V534" s="22">
        <f t="shared" si="71"/>
        <v>4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64"/>
        <v>100.2</v>
      </c>
      <c r="P535" s="8">
        <f t="shared" si="65"/>
        <v>117.88235294117646</v>
      </c>
      <c r="Q535" t="str">
        <f t="shared" si="66"/>
        <v>theater</v>
      </c>
      <c r="R535" s="9" t="str">
        <f t="shared" si="67"/>
        <v>plays</v>
      </c>
      <c r="S535" s="21">
        <f t="shared" si="68"/>
        <v>42482.43478009259</v>
      </c>
      <c r="T535" s="21">
        <f t="shared" si="69"/>
        <v>42506.43478009259</v>
      </c>
      <c r="U535">
        <f t="shared" si="70"/>
        <v>2016</v>
      </c>
      <c r="V535" s="22">
        <f t="shared" si="71"/>
        <v>4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64"/>
        <v>104.66666666666666</v>
      </c>
      <c r="P536" s="8">
        <f t="shared" si="65"/>
        <v>327.08333333333331</v>
      </c>
      <c r="Q536" t="str">
        <f t="shared" si="66"/>
        <v>theater</v>
      </c>
      <c r="R536" s="9" t="str">
        <f t="shared" si="67"/>
        <v>plays</v>
      </c>
      <c r="S536" s="21">
        <f t="shared" si="68"/>
        <v>42270.810995370368</v>
      </c>
      <c r="T536" s="21">
        <f t="shared" si="69"/>
        <v>42309.958333333328</v>
      </c>
      <c r="U536">
        <f t="shared" si="70"/>
        <v>2015</v>
      </c>
      <c r="V536" s="22">
        <f t="shared" si="71"/>
        <v>9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64"/>
        <v>102.49999999999999</v>
      </c>
      <c r="P537" s="8">
        <f t="shared" si="65"/>
        <v>34.745762711864408</v>
      </c>
      <c r="Q537" t="str">
        <f t="shared" si="66"/>
        <v>theater</v>
      </c>
      <c r="R537" s="9" t="str">
        <f t="shared" si="67"/>
        <v>plays</v>
      </c>
      <c r="S537" s="21">
        <f t="shared" si="68"/>
        <v>42711.545196759253</v>
      </c>
      <c r="T537" s="21">
        <f t="shared" si="69"/>
        <v>42741.545196759253</v>
      </c>
      <c r="U537">
        <f t="shared" si="70"/>
        <v>2016</v>
      </c>
      <c r="V537" s="22">
        <f t="shared" si="71"/>
        <v>12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64"/>
        <v>118.25757575757576</v>
      </c>
      <c r="P538" s="8">
        <f t="shared" si="65"/>
        <v>100.06410256410257</v>
      </c>
      <c r="Q538" t="str">
        <f t="shared" si="66"/>
        <v>theater</v>
      </c>
      <c r="R538" s="9" t="str">
        <f t="shared" si="67"/>
        <v>plays</v>
      </c>
      <c r="S538" s="21">
        <f t="shared" si="68"/>
        <v>42179.344988425932</v>
      </c>
      <c r="T538" s="21">
        <f t="shared" si="69"/>
        <v>42219.75</v>
      </c>
      <c r="U538">
        <f t="shared" si="70"/>
        <v>2015</v>
      </c>
      <c r="V538" s="22">
        <f t="shared" si="71"/>
        <v>6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64"/>
        <v>120.5</v>
      </c>
      <c r="P539" s="8">
        <f t="shared" si="65"/>
        <v>40.847457627118644</v>
      </c>
      <c r="Q539" t="str">
        <f t="shared" si="66"/>
        <v>theater</v>
      </c>
      <c r="R539" s="9" t="str">
        <f t="shared" si="67"/>
        <v>plays</v>
      </c>
      <c r="S539" s="21">
        <f t="shared" si="68"/>
        <v>42282.768414351856</v>
      </c>
      <c r="T539" s="21">
        <f t="shared" si="69"/>
        <v>42312.810081018513</v>
      </c>
      <c r="U539">
        <f t="shared" si="70"/>
        <v>2015</v>
      </c>
      <c r="V539" s="22">
        <f t="shared" si="71"/>
        <v>10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64"/>
        <v>302.42</v>
      </c>
      <c r="P540" s="8">
        <f t="shared" si="65"/>
        <v>252.01666666666668</v>
      </c>
      <c r="Q540" t="str">
        <f t="shared" si="66"/>
        <v>theater</v>
      </c>
      <c r="R540" s="9" t="str">
        <f t="shared" si="67"/>
        <v>plays</v>
      </c>
      <c r="S540" s="21">
        <f t="shared" si="68"/>
        <v>42473.794710648144</v>
      </c>
      <c r="T540" s="21">
        <f t="shared" si="69"/>
        <v>42503.794710648144</v>
      </c>
      <c r="U540">
        <f t="shared" si="70"/>
        <v>2016</v>
      </c>
      <c r="V540" s="22">
        <f t="shared" si="71"/>
        <v>4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64"/>
        <v>100.64400000000001</v>
      </c>
      <c r="P541" s="8">
        <f t="shared" si="65"/>
        <v>25.161000000000001</v>
      </c>
      <c r="Q541" t="str">
        <f t="shared" si="66"/>
        <v>theater</v>
      </c>
      <c r="R541" s="9" t="str">
        <f t="shared" si="67"/>
        <v>plays</v>
      </c>
      <c r="S541" s="21">
        <f t="shared" si="68"/>
        <v>42535.049849537041</v>
      </c>
      <c r="T541" s="21">
        <f t="shared" si="69"/>
        <v>42556.049849537041</v>
      </c>
      <c r="U541">
        <f t="shared" si="70"/>
        <v>2016</v>
      </c>
      <c r="V541" s="22">
        <f t="shared" si="71"/>
        <v>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64"/>
        <v>6.6666666666666671E-3</v>
      </c>
      <c r="P542" s="8">
        <f t="shared" si="65"/>
        <v>1</v>
      </c>
      <c r="Q542" t="str">
        <f t="shared" si="66"/>
        <v>technology</v>
      </c>
      <c r="R542" s="9" t="str">
        <f t="shared" si="67"/>
        <v>web</v>
      </c>
      <c r="S542" s="21">
        <f t="shared" si="68"/>
        <v>42009.817199074074</v>
      </c>
      <c r="T542" s="21">
        <f t="shared" si="69"/>
        <v>42039.817199074074</v>
      </c>
      <c r="U542">
        <f t="shared" si="70"/>
        <v>2015</v>
      </c>
      <c r="V542" s="22">
        <f t="shared" si="71"/>
        <v>1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64"/>
        <v>0.55555555555555558</v>
      </c>
      <c r="P543" s="8">
        <f t="shared" si="65"/>
        <v>25</v>
      </c>
      <c r="Q543" t="str">
        <f t="shared" si="66"/>
        <v>technology</v>
      </c>
      <c r="R543" s="9" t="str">
        <f t="shared" si="67"/>
        <v>web</v>
      </c>
      <c r="S543" s="21">
        <f t="shared" si="68"/>
        <v>42276.046689814815</v>
      </c>
      <c r="T543" s="21">
        <f t="shared" si="69"/>
        <v>42306.046689814815</v>
      </c>
      <c r="U543">
        <f t="shared" si="70"/>
        <v>2015</v>
      </c>
      <c r="V543" s="22">
        <f t="shared" si="71"/>
        <v>9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64"/>
        <v>3.9999999999999996E-4</v>
      </c>
      <c r="P544" s="8">
        <f t="shared" si="65"/>
        <v>1</v>
      </c>
      <c r="Q544" t="str">
        <f t="shared" si="66"/>
        <v>technology</v>
      </c>
      <c r="R544" s="9" t="str">
        <f t="shared" si="67"/>
        <v>web</v>
      </c>
      <c r="S544" s="21">
        <f t="shared" si="68"/>
        <v>42433.737453703703</v>
      </c>
      <c r="T544" s="21">
        <f t="shared" si="69"/>
        <v>42493.695787037039</v>
      </c>
      <c r="U544">
        <f t="shared" si="70"/>
        <v>2016</v>
      </c>
      <c r="V544" s="22">
        <f t="shared" si="71"/>
        <v>3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64"/>
        <v>0.31818181818181818</v>
      </c>
      <c r="P545" s="8">
        <f t="shared" si="65"/>
        <v>35</v>
      </c>
      <c r="Q545" t="str">
        <f t="shared" si="66"/>
        <v>technology</v>
      </c>
      <c r="R545" s="9" t="str">
        <f t="shared" si="67"/>
        <v>web</v>
      </c>
      <c r="S545" s="21">
        <f t="shared" si="68"/>
        <v>41914.092152777775</v>
      </c>
      <c r="T545" s="21">
        <f t="shared" si="69"/>
        <v>41944.092152777775</v>
      </c>
      <c r="U545">
        <f t="shared" si="70"/>
        <v>2014</v>
      </c>
      <c r="V545" s="22">
        <f t="shared" si="71"/>
        <v>10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64"/>
        <v>1.2</v>
      </c>
      <c r="P546" s="8">
        <f t="shared" si="65"/>
        <v>3</v>
      </c>
      <c r="Q546" t="str">
        <f t="shared" si="66"/>
        <v>technology</v>
      </c>
      <c r="R546" s="9" t="str">
        <f t="shared" si="67"/>
        <v>web</v>
      </c>
      <c r="S546" s="21">
        <f t="shared" si="68"/>
        <v>42525.656944444447</v>
      </c>
      <c r="T546" s="21">
        <f t="shared" si="69"/>
        <v>42555.656944444447</v>
      </c>
      <c r="U546">
        <f t="shared" si="70"/>
        <v>2016</v>
      </c>
      <c r="V546" s="22">
        <f t="shared" si="71"/>
        <v>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64"/>
        <v>27.383999999999997</v>
      </c>
      <c r="P547" s="8">
        <f t="shared" si="65"/>
        <v>402.70588235294116</v>
      </c>
      <c r="Q547" t="str">
        <f t="shared" si="66"/>
        <v>technology</v>
      </c>
      <c r="R547" s="9" t="str">
        <f t="shared" si="67"/>
        <v>web</v>
      </c>
      <c r="S547" s="21">
        <f t="shared" si="68"/>
        <v>42283.592465277776</v>
      </c>
      <c r="T547" s="21">
        <f t="shared" si="69"/>
        <v>42323.634131944447</v>
      </c>
      <c r="U547">
        <f t="shared" si="70"/>
        <v>2015</v>
      </c>
      <c r="V547" s="22">
        <f t="shared" si="71"/>
        <v>10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64"/>
        <v>8.666666666666667E-2</v>
      </c>
      <c r="P548" s="8">
        <f t="shared" si="65"/>
        <v>26</v>
      </c>
      <c r="Q548" t="str">
        <f t="shared" si="66"/>
        <v>technology</v>
      </c>
      <c r="R548" s="9" t="str">
        <f t="shared" si="67"/>
        <v>web</v>
      </c>
      <c r="S548" s="21">
        <f t="shared" si="68"/>
        <v>42249.667997685188</v>
      </c>
      <c r="T548" s="21">
        <f t="shared" si="69"/>
        <v>42294.667997685188</v>
      </c>
      <c r="U548">
        <f t="shared" si="70"/>
        <v>2015</v>
      </c>
      <c r="V548" s="22">
        <f t="shared" si="71"/>
        <v>9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64"/>
        <v>0</v>
      </c>
      <c r="P549" s="8" t="e">
        <f t="shared" si="65"/>
        <v>#DIV/0!</v>
      </c>
      <c r="Q549" t="str">
        <f t="shared" si="66"/>
        <v>technology</v>
      </c>
      <c r="R549" s="9" t="str">
        <f t="shared" si="67"/>
        <v>web</v>
      </c>
      <c r="S549" s="21">
        <f t="shared" si="68"/>
        <v>42380.696342592593</v>
      </c>
      <c r="T549" s="21">
        <f t="shared" si="69"/>
        <v>42410.696342592593</v>
      </c>
      <c r="U549">
        <f t="shared" si="70"/>
        <v>2016</v>
      </c>
      <c r="V549" s="22">
        <f t="shared" si="71"/>
        <v>1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64"/>
        <v>0.09</v>
      </c>
      <c r="P550" s="8">
        <f t="shared" si="65"/>
        <v>9</v>
      </c>
      <c r="Q550" t="str">
        <f t="shared" si="66"/>
        <v>technology</v>
      </c>
      <c r="R550" s="9" t="str">
        <f t="shared" si="67"/>
        <v>web</v>
      </c>
      <c r="S550" s="21">
        <f t="shared" si="68"/>
        <v>42276.903333333335</v>
      </c>
      <c r="T550" s="21">
        <f t="shared" si="69"/>
        <v>42306.903333333335</v>
      </c>
      <c r="U550">
        <f t="shared" si="70"/>
        <v>2015</v>
      </c>
      <c r="V550" s="22">
        <f t="shared" si="71"/>
        <v>9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64"/>
        <v>2.7199999999999998</v>
      </c>
      <c r="P551" s="8">
        <f t="shared" si="65"/>
        <v>8.5</v>
      </c>
      <c r="Q551" t="str">
        <f t="shared" si="66"/>
        <v>technology</v>
      </c>
      <c r="R551" s="9" t="str">
        <f t="shared" si="67"/>
        <v>web</v>
      </c>
      <c r="S551" s="21">
        <f t="shared" si="68"/>
        <v>42163.636828703704</v>
      </c>
      <c r="T551" s="21">
        <f t="shared" si="69"/>
        <v>42193.636828703704</v>
      </c>
      <c r="U551">
        <f t="shared" si="70"/>
        <v>2015</v>
      </c>
      <c r="V551" s="22">
        <f t="shared" si="71"/>
        <v>6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64"/>
        <v>0.70000000000000007</v>
      </c>
      <c r="P552" s="8">
        <f t="shared" si="65"/>
        <v>8.75</v>
      </c>
      <c r="Q552" t="str">
        <f t="shared" si="66"/>
        <v>technology</v>
      </c>
      <c r="R552" s="9" t="str">
        <f t="shared" si="67"/>
        <v>web</v>
      </c>
      <c r="S552" s="21">
        <f t="shared" si="68"/>
        <v>42753.678761574076</v>
      </c>
      <c r="T552" s="21">
        <f t="shared" si="69"/>
        <v>42766.208333333328</v>
      </c>
      <c r="U552">
        <f t="shared" si="70"/>
        <v>2017</v>
      </c>
      <c r="V552" s="22">
        <f t="shared" si="71"/>
        <v>1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64"/>
        <v>5.0413333333333332</v>
      </c>
      <c r="P553" s="8">
        <f t="shared" si="65"/>
        <v>135.03571428571428</v>
      </c>
      <c r="Q553" t="str">
        <f t="shared" si="66"/>
        <v>technology</v>
      </c>
      <c r="R553" s="9" t="str">
        <f t="shared" si="67"/>
        <v>web</v>
      </c>
      <c r="S553" s="21">
        <f t="shared" si="68"/>
        <v>42173.275740740741</v>
      </c>
      <c r="T553" s="21">
        <f t="shared" si="69"/>
        <v>42217.745138888888</v>
      </c>
      <c r="U553">
        <f t="shared" si="70"/>
        <v>2015</v>
      </c>
      <c r="V553" s="22">
        <f t="shared" si="71"/>
        <v>6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64"/>
        <v>0</v>
      </c>
      <c r="P554" s="8" t="e">
        <f t="shared" si="65"/>
        <v>#DIV/0!</v>
      </c>
      <c r="Q554" t="str">
        <f t="shared" si="66"/>
        <v>technology</v>
      </c>
      <c r="R554" s="9" t="str">
        <f t="shared" si="67"/>
        <v>web</v>
      </c>
      <c r="S554" s="21">
        <f t="shared" si="68"/>
        <v>42318.616851851853</v>
      </c>
      <c r="T554" s="21">
        <f t="shared" si="69"/>
        <v>42378.616851851853</v>
      </c>
      <c r="U554">
        <f t="shared" si="70"/>
        <v>2015</v>
      </c>
      <c r="V554" s="22">
        <f t="shared" si="71"/>
        <v>11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64"/>
        <v>0.49199999999999999</v>
      </c>
      <c r="P555" s="8">
        <f t="shared" si="65"/>
        <v>20.5</v>
      </c>
      <c r="Q555" t="str">
        <f t="shared" si="66"/>
        <v>technology</v>
      </c>
      <c r="R555" s="9" t="str">
        <f t="shared" si="67"/>
        <v>web</v>
      </c>
      <c r="S555" s="21">
        <f t="shared" si="68"/>
        <v>41927.71980324074</v>
      </c>
      <c r="T555" s="21">
        <f t="shared" si="69"/>
        <v>41957.761469907404</v>
      </c>
      <c r="U555">
        <f t="shared" si="70"/>
        <v>2014</v>
      </c>
      <c r="V555" s="22">
        <f t="shared" si="71"/>
        <v>10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64"/>
        <v>36.589147286821706</v>
      </c>
      <c r="P556" s="8">
        <f t="shared" si="65"/>
        <v>64.36363636363636</v>
      </c>
      <c r="Q556" t="str">
        <f t="shared" si="66"/>
        <v>technology</v>
      </c>
      <c r="R556" s="9" t="str">
        <f t="shared" si="67"/>
        <v>web</v>
      </c>
      <c r="S556" s="21">
        <f t="shared" si="68"/>
        <v>41901.684861111113</v>
      </c>
      <c r="T556" s="21">
        <f t="shared" si="69"/>
        <v>41931.684861111113</v>
      </c>
      <c r="U556">
        <f t="shared" si="70"/>
        <v>2014</v>
      </c>
      <c r="V556" s="22">
        <f t="shared" si="71"/>
        <v>9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64"/>
        <v>0</v>
      </c>
      <c r="P557" s="8" t="e">
        <f t="shared" si="65"/>
        <v>#DIV/0!</v>
      </c>
      <c r="Q557" t="str">
        <f t="shared" si="66"/>
        <v>technology</v>
      </c>
      <c r="R557" s="9" t="str">
        <f t="shared" si="67"/>
        <v>web</v>
      </c>
      <c r="S557" s="21">
        <f t="shared" si="68"/>
        <v>42503.353506944448</v>
      </c>
      <c r="T557" s="21">
        <f t="shared" si="69"/>
        <v>42533.353506944448</v>
      </c>
      <c r="U557">
        <f t="shared" si="70"/>
        <v>2016</v>
      </c>
      <c r="V557" s="22">
        <f t="shared" si="71"/>
        <v>5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64"/>
        <v>2.5</v>
      </c>
      <c r="P558" s="8">
        <f t="shared" si="65"/>
        <v>200</v>
      </c>
      <c r="Q558" t="str">
        <f t="shared" si="66"/>
        <v>technology</v>
      </c>
      <c r="R558" s="9" t="str">
        <f t="shared" si="67"/>
        <v>web</v>
      </c>
      <c r="S558" s="21">
        <f t="shared" si="68"/>
        <v>42345.860150462962</v>
      </c>
      <c r="T558" s="21">
        <f t="shared" si="69"/>
        <v>42375.860150462962</v>
      </c>
      <c r="U558">
        <f t="shared" si="70"/>
        <v>2015</v>
      </c>
      <c r="V558" s="22">
        <f t="shared" si="71"/>
        <v>12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64"/>
        <v>0.91066666666666674</v>
      </c>
      <c r="P559" s="8">
        <f t="shared" si="65"/>
        <v>68.3</v>
      </c>
      <c r="Q559" t="str">
        <f t="shared" si="66"/>
        <v>technology</v>
      </c>
      <c r="R559" s="9" t="str">
        <f t="shared" si="67"/>
        <v>web</v>
      </c>
      <c r="S559" s="21">
        <f t="shared" si="68"/>
        <v>42676.942164351851</v>
      </c>
      <c r="T559" s="21">
        <f t="shared" si="69"/>
        <v>42706.983831018515</v>
      </c>
      <c r="U559">
        <f t="shared" si="70"/>
        <v>2016</v>
      </c>
      <c r="V559" s="22">
        <f t="shared" si="71"/>
        <v>11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64"/>
        <v>0</v>
      </c>
      <c r="P560" s="8" t="e">
        <f t="shared" si="65"/>
        <v>#DIV/0!</v>
      </c>
      <c r="Q560" t="str">
        <f t="shared" si="66"/>
        <v>technology</v>
      </c>
      <c r="R560" s="9" t="str">
        <f t="shared" si="67"/>
        <v>web</v>
      </c>
      <c r="S560" s="21">
        <f t="shared" si="68"/>
        <v>42057.883159722223</v>
      </c>
      <c r="T560" s="21">
        <f t="shared" si="69"/>
        <v>42087.841493055559</v>
      </c>
      <c r="U560">
        <f t="shared" si="70"/>
        <v>2015</v>
      </c>
      <c r="V560" s="22">
        <f t="shared" si="71"/>
        <v>2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64"/>
        <v>2.0833333333333336E-2</v>
      </c>
      <c r="P561" s="8">
        <f t="shared" si="65"/>
        <v>50</v>
      </c>
      <c r="Q561" t="str">
        <f t="shared" si="66"/>
        <v>technology</v>
      </c>
      <c r="R561" s="9" t="str">
        <f t="shared" si="67"/>
        <v>web</v>
      </c>
      <c r="S561" s="21">
        <f t="shared" si="68"/>
        <v>42321.283101851848</v>
      </c>
      <c r="T561" s="21">
        <f t="shared" si="69"/>
        <v>42351.283101851848</v>
      </c>
      <c r="U561">
        <f t="shared" si="70"/>
        <v>2015</v>
      </c>
      <c r="V561" s="22">
        <f t="shared" si="71"/>
        <v>11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64"/>
        <v>1.2E-2</v>
      </c>
      <c r="P562" s="8">
        <f t="shared" si="65"/>
        <v>4</v>
      </c>
      <c r="Q562" t="str">
        <f t="shared" si="66"/>
        <v>technology</v>
      </c>
      <c r="R562" s="9" t="str">
        <f t="shared" si="67"/>
        <v>web</v>
      </c>
      <c r="S562" s="21">
        <f t="shared" si="68"/>
        <v>41960.771354166667</v>
      </c>
      <c r="T562" s="21">
        <f t="shared" si="69"/>
        <v>41990.771354166667</v>
      </c>
      <c r="U562">
        <f t="shared" si="70"/>
        <v>2014</v>
      </c>
      <c r="V562" s="22">
        <f t="shared" si="71"/>
        <v>11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64"/>
        <v>0.36666666666666664</v>
      </c>
      <c r="P563" s="8">
        <f t="shared" si="65"/>
        <v>27.5</v>
      </c>
      <c r="Q563" t="str">
        <f t="shared" si="66"/>
        <v>technology</v>
      </c>
      <c r="R563" s="9" t="str">
        <f t="shared" si="67"/>
        <v>web</v>
      </c>
      <c r="S563" s="21">
        <f t="shared" si="68"/>
        <v>42268.658715277779</v>
      </c>
      <c r="T563" s="21">
        <f t="shared" si="69"/>
        <v>42303.658715277779</v>
      </c>
      <c r="U563">
        <f t="shared" si="70"/>
        <v>2015</v>
      </c>
      <c r="V563" s="22">
        <f t="shared" si="71"/>
        <v>9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64"/>
        <v>0</v>
      </c>
      <c r="P564" s="8" t="e">
        <f t="shared" si="65"/>
        <v>#DIV/0!</v>
      </c>
      <c r="Q564" t="str">
        <f t="shared" si="66"/>
        <v>technology</v>
      </c>
      <c r="R564" s="9" t="str">
        <f t="shared" si="67"/>
        <v>web</v>
      </c>
      <c r="S564" s="21">
        <f t="shared" si="68"/>
        <v>42692.389062500006</v>
      </c>
      <c r="T564" s="21">
        <f t="shared" si="69"/>
        <v>42722.389062500006</v>
      </c>
      <c r="U564">
        <f t="shared" si="70"/>
        <v>2016</v>
      </c>
      <c r="V564" s="22">
        <f t="shared" si="71"/>
        <v>11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64"/>
        <v>9.0666666666666659E-2</v>
      </c>
      <c r="P565" s="8">
        <f t="shared" si="65"/>
        <v>34</v>
      </c>
      <c r="Q565" t="str">
        <f t="shared" si="66"/>
        <v>technology</v>
      </c>
      <c r="R565" s="9" t="str">
        <f t="shared" si="67"/>
        <v>web</v>
      </c>
      <c r="S565" s="21">
        <f t="shared" si="68"/>
        <v>42022.069988425923</v>
      </c>
      <c r="T565" s="21">
        <f t="shared" si="69"/>
        <v>42052.069988425923</v>
      </c>
      <c r="U565">
        <f t="shared" si="70"/>
        <v>2015</v>
      </c>
      <c r="V565" s="22">
        <f t="shared" si="71"/>
        <v>1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64"/>
        <v>5.5555555555555558E-3</v>
      </c>
      <c r="P566" s="8">
        <f t="shared" si="65"/>
        <v>1</v>
      </c>
      <c r="Q566" t="str">
        <f t="shared" si="66"/>
        <v>technology</v>
      </c>
      <c r="R566" s="9" t="str">
        <f t="shared" si="67"/>
        <v>web</v>
      </c>
      <c r="S566" s="21">
        <f t="shared" si="68"/>
        <v>42411.942997685182</v>
      </c>
      <c r="T566" s="21">
        <f t="shared" si="69"/>
        <v>42441.942997685182</v>
      </c>
      <c r="U566">
        <f t="shared" si="70"/>
        <v>2016</v>
      </c>
      <c r="V566" s="22">
        <f t="shared" si="71"/>
        <v>2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64"/>
        <v>0</v>
      </c>
      <c r="P567" s="8" t="e">
        <f t="shared" si="65"/>
        <v>#DIV/0!</v>
      </c>
      <c r="Q567" t="str">
        <f t="shared" si="66"/>
        <v>technology</v>
      </c>
      <c r="R567" s="9" t="str">
        <f t="shared" si="67"/>
        <v>web</v>
      </c>
      <c r="S567" s="21">
        <f t="shared" si="68"/>
        <v>42165.785289351858</v>
      </c>
      <c r="T567" s="21">
        <f t="shared" si="69"/>
        <v>42195.785289351858</v>
      </c>
      <c r="U567">
        <f t="shared" si="70"/>
        <v>2015</v>
      </c>
      <c r="V567" s="22">
        <f t="shared" si="71"/>
        <v>6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64"/>
        <v>0.02</v>
      </c>
      <c r="P568" s="8">
        <f t="shared" si="65"/>
        <v>1</v>
      </c>
      <c r="Q568" t="str">
        <f t="shared" si="66"/>
        <v>technology</v>
      </c>
      <c r="R568" s="9" t="str">
        <f t="shared" si="67"/>
        <v>web</v>
      </c>
      <c r="S568" s="21">
        <f t="shared" si="68"/>
        <v>42535.68440972222</v>
      </c>
      <c r="T568" s="21">
        <f t="shared" si="69"/>
        <v>42565.68440972222</v>
      </c>
      <c r="U568">
        <f t="shared" si="70"/>
        <v>2016</v>
      </c>
      <c r="V568" s="22">
        <f t="shared" si="71"/>
        <v>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64"/>
        <v>0</v>
      </c>
      <c r="P569" s="8" t="e">
        <f t="shared" si="65"/>
        <v>#DIV/0!</v>
      </c>
      <c r="Q569" t="str">
        <f t="shared" si="66"/>
        <v>technology</v>
      </c>
      <c r="R569" s="9" t="str">
        <f t="shared" si="67"/>
        <v>web</v>
      </c>
      <c r="S569" s="21">
        <f t="shared" si="68"/>
        <v>41975.842523148152</v>
      </c>
      <c r="T569" s="21">
        <f t="shared" si="69"/>
        <v>42005.842523148152</v>
      </c>
      <c r="U569">
        <f t="shared" si="70"/>
        <v>2014</v>
      </c>
      <c r="V569" s="22">
        <f t="shared" si="71"/>
        <v>12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64"/>
        <v>1</v>
      </c>
      <c r="P570" s="8">
        <f t="shared" si="65"/>
        <v>49</v>
      </c>
      <c r="Q570" t="str">
        <f t="shared" si="66"/>
        <v>technology</v>
      </c>
      <c r="R570" s="9" t="str">
        <f t="shared" si="67"/>
        <v>web</v>
      </c>
      <c r="S570" s="21">
        <f t="shared" si="68"/>
        <v>42348.9215625</v>
      </c>
      <c r="T570" s="21">
        <f t="shared" si="69"/>
        <v>42385.458333333328</v>
      </c>
      <c r="U570">
        <f t="shared" si="70"/>
        <v>2015</v>
      </c>
      <c r="V570" s="22">
        <f t="shared" si="71"/>
        <v>12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64"/>
        <v>0.8</v>
      </c>
      <c r="P571" s="8">
        <f t="shared" si="65"/>
        <v>20</v>
      </c>
      <c r="Q571" t="str">
        <f t="shared" si="66"/>
        <v>technology</v>
      </c>
      <c r="R571" s="9" t="str">
        <f t="shared" si="67"/>
        <v>web</v>
      </c>
      <c r="S571" s="21">
        <f t="shared" si="68"/>
        <v>42340.847361111111</v>
      </c>
      <c r="T571" s="21">
        <f t="shared" si="69"/>
        <v>42370.847361111111</v>
      </c>
      <c r="U571">
        <f t="shared" si="70"/>
        <v>2015</v>
      </c>
      <c r="V571" s="22">
        <f t="shared" si="71"/>
        <v>12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64"/>
        <v>0.16705882352941176</v>
      </c>
      <c r="P572" s="8">
        <f t="shared" si="65"/>
        <v>142</v>
      </c>
      <c r="Q572" t="str">
        <f t="shared" si="66"/>
        <v>technology</v>
      </c>
      <c r="R572" s="9" t="str">
        <f t="shared" si="67"/>
        <v>web</v>
      </c>
      <c r="S572" s="21">
        <f t="shared" si="68"/>
        <v>42388.798252314817</v>
      </c>
      <c r="T572" s="21">
        <f t="shared" si="69"/>
        <v>42418.798252314817</v>
      </c>
      <c r="U572">
        <f t="shared" si="70"/>
        <v>2016</v>
      </c>
      <c r="V572" s="22">
        <f t="shared" si="71"/>
        <v>1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64"/>
        <v>0.42399999999999999</v>
      </c>
      <c r="P573" s="8">
        <f t="shared" si="65"/>
        <v>53</v>
      </c>
      <c r="Q573" t="str">
        <f t="shared" si="66"/>
        <v>technology</v>
      </c>
      <c r="R573" s="9" t="str">
        <f t="shared" si="67"/>
        <v>web</v>
      </c>
      <c r="S573" s="21">
        <f t="shared" si="68"/>
        <v>42192.816238425927</v>
      </c>
      <c r="T573" s="21">
        <f t="shared" si="69"/>
        <v>42212.165972222225</v>
      </c>
      <c r="U573">
        <f t="shared" si="70"/>
        <v>2015</v>
      </c>
      <c r="V573" s="22">
        <f t="shared" si="71"/>
        <v>7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64"/>
        <v>0</v>
      </c>
      <c r="P574" s="8" t="e">
        <f t="shared" si="65"/>
        <v>#DIV/0!</v>
      </c>
      <c r="Q574" t="str">
        <f t="shared" si="66"/>
        <v>technology</v>
      </c>
      <c r="R574" s="9" t="str">
        <f t="shared" si="67"/>
        <v>web</v>
      </c>
      <c r="S574" s="21">
        <f t="shared" si="68"/>
        <v>42282.71629629629</v>
      </c>
      <c r="T574" s="21">
        <f t="shared" si="69"/>
        <v>42312.757962962962</v>
      </c>
      <c r="U574">
        <f t="shared" si="70"/>
        <v>2015</v>
      </c>
      <c r="V574" s="22">
        <f t="shared" si="71"/>
        <v>10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64"/>
        <v>0.38925389253892539</v>
      </c>
      <c r="P575" s="8">
        <f t="shared" si="65"/>
        <v>38.444444444444443</v>
      </c>
      <c r="Q575" t="str">
        <f t="shared" si="66"/>
        <v>technology</v>
      </c>
      <c r="R575" s="9" t="str">
        <f t="shared" si="67"/>
        <v>web</v>
      </c>
      <c r="S575" s="21">
        <f t="shared" si="68"/>
        <v>41963.050127314811</v>
      </c>
      <c r="T575" s="21">
        <f t="shared" si="69"/>
        <v>42022.05</v>
      </c>
      <c r="U575">
        <f t="shared" si="70"/>
        <v>2014</v>
      </c>
      <c r="V575" s="22">
        <f t="shared" si="71"/>
        <v>11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64"/>
        <v>0.7155635062611807</v>
      </c>
      <c r="P576" s="8">
        <f t="shared" si="65"/>
        <v>20</v>
      </c>
      <c r="Q576" t="str">
        <f t="shared" si="66"/>
        <v>technology</v>
      </c>
      <c r="R576" s="9" t="str">
        <f t="shared" si="67"/>
        <v>web</v>
      </c>
      <c r="S576" s="21">
        <f t="shared" si="68"/>
        <v>42632.443368055552</v>
      </c>
      <c r="T576" s="21">
        <f t="shared" si="69"/>
        <v>42662.443368055552</v>
      </c>
      <c r="U576">
        <f t="shared" si="70"/>
        <v>2016</v>
      </c>
      <c r="V576" s="22">
        <f t="shared" si="71"/>
        <v>9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64"/>
        <v>0.43166666666666664</v>
      </c>
      <c r="P577" s="8">
        <f t="shared" si="65"/>
        <v>64.75</v>
      </c>
      <c r="Q577" t="str">
        <f t="shared" si="66"/>
        <v>technology</v>
      </c>
      <c r="R577" s="9" t="str">
        <f t="shared" si="67"/>
        <v>web</v>
      </c>
      <c r="S577" s="21">
        <f t="shared" si="68"/>
        <v>42138.692627314813</v>
      </c>
      <c r="T577" s="21">
        <f t="shared" si="69"/>
        <v>42168.692627314813</v>
      </c>
      <c r="U577">
        <f t="shared" si="70"/>
        <v>2015</v>
      </c>
      <c r="V577" s="22">
        <f t="shared" si="71"/>
        <v>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64"/>
        <v>1.25E-3</v>
      </c>
      <c r="P578" s="8">
        <f t="shared" si="65"/>
        <v>1</v>
      </c>
      <c r="Q578" t="str">
        <f t="shared" si="66"/>
        <v>technology</v>
      </c>
      <c r="R578" s="9" t="str">
        <f t="shared" si="67"/>
        <v>web</v>
      </c>
      <c r="S578" s="21">
        <f t="shared" si="68"/>
        <v>42031.471666666665</v>
      </c>
      <c r="T578" s="21">
        <f t="shared" si="69"/>
        <v>42091.43</v>
      </c>
      <c r="U578">
        <f t="shared" si="70"/>
        <v>2015</v>
      </c>
      <c r="V578" s="22">
        <f t="shared" si="71"/>
        <v>1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72">E579/D579*100</f>
        <v>0.2</v>
      </c>
      <c r="P579" s="8">
        <f t="shared" ref="P579:P642" si="73">E579/L579</f>
        <v>10</v>
      </c>
      <c r="Q579" t="str">
        <f t="shared" ref="Q579:Q642" si="74">TRIM(LEFT(N579, FIND("/",N579)-1))</f>
        <v>technology</v>
      </c>
      <c r="R579" s="9" t="str">
        <f t="shared" ref="R579:R642" si="75">TRIM(RIGHT(N579, LEN(N579) - FIND("/",N579)))</f>
        <v>web</v>
      </c>
      <c r="S579" s="21">
        <f t="shared" ref="S579:S642" si="76">(((J579/60)/60)/24)+DATE(1970,1,1)</f>
        <v>42450.589143518519</v>
      </c>
      <c r="T579" s="21">
        <f t="shared" ref="T579:T642" si="77">(((I579/60)/60)/24)+DATE(1970,1,1)</f>
        <v>42510.589143518519</v>
      </c>
      <c r="U579">
        <f t="shared" ref="U579:U642" si="78">YEAR(S579)</f>
        <v>2016</v>
      </c>
      <c r="V579" s="22">
        <f t="shared" ref="V579:V642" si="79">MONTH(S579)</f>
        <v>3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72"/>
        <v>1.12E-2</v>
      </c>
      <c r="P580" s="8">
        <f t="shared" si="73"/>
        <v>2</v>
      </c>
      <c r="Q580" t="str">
        <f t="shared" si="74"/>
        <v>technology</v>
      </c>
      <c r="R580" s="9" t="str">
        <f t="shared" si="75"/>
        <v>web</v>
      </c>
      <c r="S580" s="21">
        <f t="shared" si="76"/>
        <v>42230.578622685185</v>
      </c>
      <c r="T580" s="21">
        <f t="shared" si="77"/>
        <v>42254.578622685185</v>
      </c>
      <c r="U580">
        <f t="shared" si="78"/>
        <v>2015</v>
      </c>
      <c r="V580" s="22">
        <f t="shared" si="79"/>
        <v>8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72"/>
        <v>1.4583333333333333</v>
      </c>
      <c r="P581" s="8">
        <f t="shared" si="73"/>
        <v>35</v>
      </c>
      <c r="Q581" t="str">
        <f t="shared" si="74"/>
        <v>technology</v>
      </c>
      <c r="R581" s="9" t="str">
        <f t="shared" si="75"/>
        <v>web</v>
      </c>
      <c r="S581" s="21">
        <f t="shared" si="76"/>
        <v>41968.852118055554</v>
      </c>
      <c r="T581" s="21">
        <f t="shared" si="77"/>
        <v>41998.852118055554</v>
      </c>
      <c r="U581">
        <f t="shared" si="78"/>
        <v>2014</v>
      </c>
      <c r="V581" s="22">
        <f t="shared" si="79"/>
        <v>11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72"/>
        <v>3.3333333333333333E-2</v>
      </c>
      <c r="P582" s="8">
        <f t="shared" si="73"/>
        <v>1</v>
      </c>
      <c r="Q582" t="str">
        <f t="shared" si="74"/>
        <v>technology</v>
      </c>
      <c r="R582" s="9" t="str">
        <f t="shared" si="75"/>
        <v>web</v>
      </c>
      <c r="S582" s="21">
        <f t="shared" si="76"/>
        <v>42605.908182870371</v>
      </c>
      <c r="T582" s="21">
        <f t="shared" si="77"/>
        <v>42635.908182870371</v>
      </c>
      <c r="U582">
        <f t="shared" si="78"/>
        <v>2016</v>
      </c>
      <c r="V582" s="22">
        <f t="shared" si="79"/>
        <v>8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72"/>
        <v>0</v>
      </c>
      <c r="P583" s="8" t="e">
        <f t="shared" si="73"/>
        <v>#DIV/0!</v>
      </c>
      <c r="Q583" t="str">
        <f t="shared" si="74"/>
        <v>technology</v>
      </c>
      <c r="R583" s="9" t="str">
        <f t="shared" si="75"/>
        <v>web</v>
      </c>
      <c r="S583" s="21">
        <f t="shared" si="76"/>
        <v>42188.012777777782</v>
      </c>
      <c r="T583" s="21">
        <f t="shared" si="77"/>
        <v>42218.012777777782</v>
      </c>
      <c r="U583">
        <f t="shared" si="78"/>
        <v>2015</v>
      </c>
      <c r="V583" s="22">
        <f t="shared" si="79"/>
        <v>7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72"/>
        <v>0</v>
      </c>
      <c r="P584" s="8" t="e">
        <f t="shared" si="73"/>
        <v>#DIV/0!</v>
      </c>
      <c r="Q584" t="str">
        <f t="shared" si="74"/>
        <v>technology</v>
      </c>
      <c r="R584" s="9" t="str">
        <f t="shared" si="75"/>
        <v>web</v>
      </c>
      <c r="S584" s="21">
        <f t="shared" si="76"/>
        <v>42055.739803240736</v>
      </c>
      <c r="T584" s="21">
        <f t="shared" si="77"/>
        <v>42078.75</v>
      </c>
      <c r="U584">
        <f t="shared" si="78"/>
        <v>2015</v>
      </c>
      <c r="V584" s="22">
        <f t="shared" si="79"/>
        <v>2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72"/>
        <v>1.1111111111111112E-2</v>
      </c>
      <c r="P585" s="8">
        <f t="shared" si="73"/>
        <v>1</v>
      </c>
      <c r="Q585" t="str">
        <f t="shared" si="74"/>
        <v>technology</v>
      </c>
      <c r="R585" s="9" t="str">
        <f t="shared" si="75"/>
        <v>web</v>
      </c>
      <c r="S585" s="21">
        <f t="shared" si="76"/>
        <v>42052.93850694444</v>
      </c>
      <c r="T585" s="21">
        <f t="shared" si="77"/>
        <v>42082.896840277783</v>
      </c>
      <c r="U585">
        <f t="shared" si="78"/>
        <v>2015</v>
      </c>
      <c r="V585" s="22">
        <f t="shared" si="79"/>
        <v>2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72"/>
        <v>1</v>
      </c>
      <c r="P586" s="8">
        <f t="shared" si="73"/>
        <v>5</v>
      </c>
      <c r="Q586" t="str">
        <f t="shared" si="74"/>
        <v>technology</v>
      </c>
      <c r="R586" s="9" t="str">
        <f t="shared" si="75"/>
        <v>web</v>
      </c>
      <c r="S586" s="21">
        <f t="shared" si="76"/>
        <v>42049.716620370367</v>
      </c>
      <c r="T586" s="21">
        <f t="shared" si="77"/>
        <v>42079.674953703703</v>
      </c>
      <c r="U586">
        <f t="shared" si="78"/>
        <v>2015</v>
      </c>
      <c r="V586" s="22">
        <f t="shared" si="79"/>
        <v>2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72"/>
        <v>0</v>
      </c>
      <c r="P587" s="8" t="e">
        <f t="shared" si="73"/>
        <v>#DIV/0!</v>
      </c>
      <c r="Q587" t="str">
        <f t="shared" si="74"/>
        <v>technology</v>
      </c>
      <c r="R587" s="9" t="str">
        <f t="shared" si="75"/>
        <v>web</v>
      </c>
      <c r="S587" s="21">
        <f t="shared" si="76"/>
        <v>42283.3909375</v>
      </c>
      <c r="T587" s="21">
        <f t="shared" si="77"/>
        <v>42339</v>
      </c>
      <c r="U587">
        <f t="shared" si="78"/>
        <v>2015</v>
      </c>
      <c r="V587" s="22">
        <f t="shared" si="79"/>
        <v>10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72"/>
        <v>0.55999999999999994</v>
      </c>
      <c r="P588" s="8">
        <f t="shared" si="73"/>
        <v>14</v>
      </c>
      <c r="Q588" t="str">
        <f t="shared" si="74"/>
        <v>technology</v>
      </c>
      <c r="R588" s="9" t="str">
        <f t="shared" si="75"/>
        <v>web</v>
      </c>
      <c r="S588" s="21">
        <f t="shared" si="76"/>
        <v>42020.854247685187</v>
      </c>
      <c r="T588" s="21">
        <f t="shared" si="77"/>
        <v>42050.854247685187</v>
      </c>
      <c r="U588">
        <f t="shared" si="78"/>
        <v>2015</v>
      </c>
      <c r="V588" s="22">
        <f t="shared" si="79"/>
        <v>1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72"/>
        <v>9.0833333333333339</v>
      </c>
      <c r="P589" s="8">
        <f t="shared" si="73"/>
        <v>389.28571428571428</v>
      </c>
      <c r="Q589" t="str">
        <f t="shared" si="74"/>
        <v>technology</v>
      </c>
      <c r="R589" s="9" t="str">
        <f t="shared" si="75"/>
        <v>web</v>
      </c>
      <c r="S589" s="21">
        <f t="shared" si="76"/>
        <v>42080.757326388892</v>
      </c>
      <c r="T589" s="21">
        <f t="shared" si="77"/>
        <v>42110.757326388892</v>
      </c>
      <c r="U589">
        <f t="shared" si="78"/>
        <v>2015</v>
      </c>
      <c r="V589" s="22">
        <f t="shared" si="79"/>
        <v>3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72"/>
        <v>3.3444444444444441</v>
      </c>
      <c r="P590" s="8">
        <f t="shared" si="73"/>
        <v>150.5</v>
      </c>
      <c r="Q590" t="str">
        <f t="shared" si="74"/>
        <v>technology</v>
      </c>
      <c r="R590" s="9" t="str">
        <f t="shared" si="75"/>
        <v>web</v>
      </c>
      <c r="S590" s="21">
        <f t="shared" si="76"/>
        <v>42631.769513888896</v>
      </c>
      <c r="T590" s="21">
        <f t="shared" si="77"/>
        <v>42691.811180555553</v>
      </c>
      <c r="U590">
        <f t="shared" si="78"/>
        <v>2016</v>
      </c>
      <c r="V590" s="22">
        <f t="shared" si="79"/>
        <v>9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72"/>
        <v>1.3333333333333334E-2</v>
      </c>
      <c r="P591" s="8">
        <f t="shared" si="73"/>
        <v>1</v>
      </c>
      <c r="Q591" t="str">
        <f t="shared" si="74"/>
        <v>technology</v>
      </c>
      <c r="R591" s="9" t="str">
        <f t="shared" si="75"/>
        <v>web</v>
      </c>
      <c r="S591" s="21">
        <f t="shared" si="76"/>
        <v>42178.614571759259</v>
      </c>
      <c r="T591" s="21">
        <f t="shared" si="77"/>
        <v>42193.614571759259</v>
      </c>
      <c r="U591">
        <f t="shared" si="78"/>
        <v>2015</v>
      </c>
      <c r="V591" s="22">
        <f t="shared" si="79"/>
        <v>6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72"/>
        <v>4.46</v>
      </c>
      <c r="P592" s="8">
        <f t="shared" si="73"/>
        <v>24.777777777777779</v>
      </c>
      <c r="Q592" t="str">
        <f t="shared" si="74"/>
        <v>technology</v>
      </c>
      <c r="R592" s="9" t="str">
        <f t="shared" si="75"/>
        <v>web</v>
      </c>
      <c r="S592" s="21">
        <f t="shared" si="76"/>
        <v>42377.554756944446</v>
      </c>
      <c r="T592" s="21">
        <f t="shared" si="77"/>
        <v>42408.542361111111</v>
      </c>
      <c r="U592">
        <f t="shared" si="78"/>
        <v>2016</v>
      </c>
      <c r="V592" s="22">
        <f t="shared" si="79"/>
        <v>1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72"/>
        <v>6.0999999999999999E-2</v>
      </c>
      <c r="P593" s="8">
        <f t="shared" si="73"/>
        <v>30.5</v>
      </c>
      <c r="Q593" t="str">
        <f t="shared" si="74"/>
        <v>technology</v>
      </c>
      <c r="R593" s="9" t="str">
        <f t="shared" si="75"/>
        <v>web</v>
      </c>
      <c r="S593" s="21">
        <f t="shared" si="76"/>
        <v>42177.543171296296</v>
      </c>
      <c r="T593" s="21">
        <f t="shared" si="77"/>
        <v>42207.543171296296</v>
      </c>
      <c r="U593">
        <f t="shared" si="78"/>
        <v>2015</v>
      </c>
      <c r="V593" s="22">
        <f t="shared" si="79"/>
        <v>6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72"/>
        <v>3.3333333333333335</v>
      </c>
      <c r="P594" s="8">
        <f t="shared" si="73"/>
        <v>250</v>
      </c>
      <c r="Q594" t="str">
        <f t="shared" si="74"/>
        <v>technology</v>
      </c>
      <c r="R594" s="9" t="str">
        <f t="shared" si="75"/>
        <v>web</v>
      </c>
      <c r="S594" s="21">
        <f t="shared" si="76"/>
        <v>41946.232175925928</v>
      </c>
      <c r="T594" s="21">
        <f t="shared" si="77"/>
        <v>41976.232175925921</v>
      </c>
      <c r="U594">
        <f t="shared" si="78"/>
        <v>2014</v>
      </c>
      <c r="V594" s="22">
        <f t="shared" si="79"/>
        <v>11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72"/>
        <v>23</v>
      </c>
      <c r="P595" s="8">
        <f t="shared" si="73"/>
        <v>16.428571428571427</v>
      </c>
      <c r="Q595" t="str">
        <f t="shared" si="74"/>
        <v>technology</v>
      </c>
      <c r="R595" s="9" t="str">
        <f t="shared" si="75"/>
        <v>web</v>
      </c>
      <c r="S595" s="21">
        <f t="shared" si="76"/>
        <v>42070.677604166667</v>
      </c>
      <c r="T595" s="21">
        <f t="shared" si="77"/>
        <v>42100.635937500003</v>
      </c>
      <c r="U595">
        <f t="shared" si="78"/>
        <v>2015</v>
      </c>
      <c r="V595" s="22">
        <f t="shared" si="79"/>
        <v>3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72"/>
        <v>0.104</v>
      </c>
      <c r="P596" s="8">
        <f t="shared" si="73"/>
        <v>13</v>
      </c>
      <c r="Q596" t="str">
        <f t="shared" si="74"/>
        <v>technology</v>
      </c>
      <c r="R596" s="9" t="str">
        <f t="shared" si="75"/>
        <v>web</v>
      </c>
      <c r="S596" s="21">
        <f t="shared" si="76"/>
        <v>42446.780162037037</v>
      </c>
      <c r="T596" s="21">
        <f t="shared" si="77"/>
        <v>42476.780162037037</v>
      </c>
      <c r="U596">
        <f t="shared" si="78"/>
        <v>2016</v>
      </c>
      <c r="V596" s="22">
        <f t="shared" si="79"/>
        <v>3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72"/>
        <v>0.42599999999999999</v>
      </c>
      <c r="P597" s="8">
        <f t="shared" si="73"/>
        <v>53.25</v>
      </c>
      <c r="Q597" t="str">
        <f t="shared" si="74"/>
        <v>technology</v>
      </c>
      <c r="R597" s="9" t="str">
        <f t="shared" si="75"/>
        <v>web</v>
      </c>
      <c r="S597" s="21">
        <f t="shared" si="76"/>
        <v>42083.069884259254</v>
      </c>
      <c r="T597" s="21">
        <f t="shared" si="77"/>
        <v>42128.069884259254</v>
      </c>
      <c r="U597">
        <f t="shared" si="78"/>
        <v>2015</v>
      </c>
      <c r="V597" s="22">
        <f t="shared" si="79"/>
        <v>3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72"/>
        <v>0.03</v>
      </c>
      <c r="P598" s="8">
        <f t="shared" si="73"/>
        <v>3</v>
      </c>
      <c r="Q598" t="str">
        <f t="shared" si="74"/>
        <v>technology</v>
      </c>
      <c r="R598" s="9" t="str">
        <f t="shared" si="75"/>
        <v>web</v>
      </c>
      <c r="S598" s="21">
        <f t="shared" si="76"/>
        <v>42646.896898148145</v>
      </c>
      <c r="T598" s="21">
        <f t="shared" si="77"/>
        <v>42676.896898148145</v>
      </c>
      <c r="U598">
        <f t="shared" si="78"/>
        <v>2016</v>
      </c>
      <c r="V598" s="22">
        <f t="shared" si="79"/>
        <v>10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72"/>
        <v>0.26666666666666666</v>
      </c>
      <c r="P599" s="8">
        <f t="shared" si="73"/>
        <v>10</v>
      </c>
      <c r="Q599" t="str">
        <f t="shared" si="74"/>
        <v>technology</v>
      </c>
      <c r="R599" s="9" t="str">
        <f t="shared" si="75"/>
        <v>web</v>
      </c>
      <c r="S599" s="21">
        <f t="shared" si="76"/>
        <v>42545.705266203702</v>
      </c>
      <c r="T599" s="21">
        <f t="shared" si="77"/>
        <v>42582.666666666672</v>
      </c>
      <c r="U599">
        <f t="shared" si="78"/>
        <v>2016</v>
      </c>
      <c r="V599" s="22">
        <f t="shared" si="79"/>
        <v>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72"/>
        <v>34</v>
      </c>
      <c r="P600" s="8">
        <f t="shared" si="73"/>
        <v>121.42857142857143</v>
      </c>
      <c r="Q600" t="str">
        <f t="shared" si="74"/>
        <v>technology</v>
      </c>
      <c r="R600" s="9" t="str">
        <f t="shared" si="75"/>
        <v>web</v>
      </c>
      <c r="S600" s="21">
        <f t="shared" si="76"/>
        <v>41948.00209490741</v>
      </c>
      <c r="T600" s="21">
        <f t="shared" si="77"/>
        <v>41978.00209490741</v>
      </c>
      <c r="U600">
        <f t="shared" si="78"/>
        <v>2014</v>
      </c>
      <c r="V600" s="22">
        <f t="shared" si="79"/>
        <v>11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72"/>
        <v>6.2E-2</v>
      </c>
      <c r="P601" s="8">
        <f t="shared" si="73"/>
        <v>15.5</v>
      </c>
      <c r="Q601" t="str">
        <f t="shared" si="74"/>
        <v>technology</v>
      </c>
      <c r="R601" s="9" t="str">
        <f t="shared" si="75"/>
        <v>web</v>
      </c>
      <c r="S601" s="21">
        <f t="shared" si="76"/>
        <v>42047.812523148154</v>
      </c>
      <c r="T601" s="21">
        <f t="shared" si="77"/>
        <v>42071.636111111111</v>
      </c>
      <c r="U601">
        <f t="shared" si="78"/>
        <v>2015</v>
      </c>
      <c r="V601" s="22">
        <f t="shared" si="79"/>
        <v>2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72"/>
        <v>2</v>
      </c>
      <c r="P602" s="8">
        <f t="shared" si="73"/>
        <v>100</v>
      </c>
      <c r="Q602" t="str">
        <f t="shared" si="74"/>
        <v>technology</v>
      </c>
      <c r="R602" s="9" t="str">
        <f t="shared" si="75"/>
        <v>web</v>
      </c>
      <c r="S602" s="21">
        <f t="shared" si="76"/>
        <v>42073.798171296294</v>
      </c>
      <c r="T602" s="21">
        <f t="shared" si="77"/>
        <v>42133.798171296294</v>
      </c>
      <c r="U602">
        <f t="shared" si="78"/>
        <v>2015</v>
      </c>
      <c r="V602" s="22">
        <f t="shared" si="79"/>
        <v>3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72"/>
        <v>1.4000000000000001</v>
      </c>
      <c r="P603" s="8">
        <f t="shared" si="73"/>
        <v>23.333333333333332</v>
      </c>
      <c r="Q603" t="str">
        <f t="shared" si="74"/>
        <v>technology</v>
      </c>
      <c r="R603" s="9" t="str">
        <f t="shared" si="75"/>
        <v>web</v>
      </c>
      <c r="S603" s="21">
        <f t="shared" si="76"/>
        <v>41969.858090277776</v>
      </c>
      <c r="T603" s="21">
        <f t="shared" si="77"/>
        <v>41999.858090277776</v>
      </c>
      <c r="U603">
        <f t="shared" si="78"/>
        <v>2014</v>
      </c>
      <c r="V603" s="22">
        <f t="shared" si="79"/>
        <v>11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72"/>
        <v>0</v>
      </c>
      <c r="P604" s="8" t="e">
        <f t="shared" si="73"/>
        <v>#DIV/0!</v>
      </c>
      <c r="Q604" t="str">
        <f t="shared" si="74"/>
        <v>technology</v>
      </c>
      <c r="R604" s="9" t="str">
        <f t="shared" si="75"/>
        <v>web</v>
      </c>
      <c r="S604" s="21">
        <f t="shared" si="76"/>
        <v>42143.79415509259</v>
      </c>
      <c r="T604" s="21">
        <f t="shared" si="77"/>
        <v>42173.79415509259</v>
      </c>
      <c r="U604">
        <f t="shared" si="78"/>
        <v>2015</v>
      </c>
      <c r="V604" s="22">
        <f t="shared" si="79"/>
        <v>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72"/>
        <v>3.9334666666666664</v>
      </c>
      <c r="P605" s="8">
        <f t="shared" si="73"/>
        <v>45.386153846153846</v>
      </c>
      <c r="Q605" t="str">
        <f t="shared" si="74"/>
        <v>technology</v>
      </c>
      <c r="R605" s="9" t="str">
        <f t="shared" si="75"/>
        <v>web</v>
      </c>
      <c r="S605" s="21">
        <f t="shared" si="76"/>
        <v>41835.639155092591</v>
      </c>
      <c r="T605" s="21">
        <f t="shared" si="77"/>
        <v>41865.639155092591</v>
      </c>
      <c r="U605">
        <f t="shared" si="78"/>
        <v>2014</v>
      </c>
      <c r="V605" s="22">
        <f t="shared" si="79"/>
        <v>7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72"/>
        <v>0</v>
      </c>
      <c r="P606" s="8" t="e">
        <f t="shared" si="73"/>
        <v>#DIV/0!</v>
      </c>
      <c r="Q606" t="str">
        <f t="shared" si="74"/>
        <v>technology</v>
      </c>
      <c r="R606" s="9" t="str">
        <f t="shared" si="75"/>
        <v>web</v>
      </c>
      <c r="S606" s="21">
        <f t="shared" si="76"/>
        <v>41849.035370370373</v>
      </c>
      <c r="T606" s="21">
        <f t="shared" si="77"/>
        <v>41879.035370370373</v>
      </c>
      <c r="U606">
        <f t="shared" si="78"/>
        <v>2014</v>
      </c>
      <c r="V606" s="22">
        <f t="shared" si="79"/>
        <v>7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72"/>
        <v>2.62</v>
      </c>
      <c r="P607" s="8">
        <f t="shared" si="73"/>
        <v>16.375</v>
      </c>
      <c r="Q607" t="str">
        <f t="shared" si="74"/>
        <v>technology</v>
      </c>
      <c r="R607" s="9" t="str">
        <f t="shared" si="75"/>
        <v>web</v>
      </c>
      <c r="S607" s="21">
        <f t="shared" si="76"/>
        <v>42194.357731481476</v>
      </c>
      <c r="T607" s="21">
        <f t="shared" si="77"/>
        <v>42239.357731481476</v>
      </c>
      <c r="U607">
        <f t="shared" si="78"/>
        <v>2015</v>
      </c>
      <c r="V607" s="22">
        <f t="shared" si="79"/>
        <v>7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72"/>
        <v>0.2</v>
      </c>
      <c r="P608" s="8">
        <f t="shared" si="73"/>
        <v>10</v>
      </c>
      <c r="Q608" t="str">
        <f t="shared" si="74"/>
        <v>technology</v>
      </c>
      <c r="R608" s="9" t="str">
        <f t="shared" si="75"/>
        <v>web</v>
      </c>
      <c r="S608" s="21">
        <f t="shared" si="76"/>
        <v>42102.650567129633</v>
      </c>
      <c r="T608" s="21">
        <f t="shared" si="77"/>
        <v>42148.625</v>
      </c>
      <c r="U608">
        <f t="shared" si="78"/>
        <v>2015</v>
      </c>
      <c r="V608" s="22">
        <f t="shared" si="79"/>
        <v>4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72"/>
        <v>0</v>
      </c>
      <c r="P609" s="8" t="e">
        <f t="shared" si="73"/>
        <v>#DIV/0!</v>
      </c>
      <c r="Q609" t="str">
        <f t="shared" si="74"/>
        <v>technology</v>
      </c>
      <c r="R609" s="9" t="str">
        <f t="shared" si="75"/>
        <v>web</v>
      </c>
      <c r="S609" s="21">
        <f t="shared" si="76"/>
        <v>42300.825648148151</v>
      </c>
      <c r="T609" s="21">
        <f t="shared" si="77"/>
        <v>42330.867314814815</v>
      </c>
      <c r="U609">
        <f t="shared" si="78"/>
        <v>2015</v>
      </c>
      <c r="V609" s="22">
        <f t="shared" si="79"/>
        <v>10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72"/>
        <v>0.97400000000000009</v>
      </c>
      <c r="P610" s="8">
        <f t="shared" si="73"/>
        <v>292.2</v>
      </c>
      <c r="Q610" t="str">
        <f t="shared" si="74"/>
        <v>technology</v>
      </c>
      <c r="R610" s="9" t="str">
        <f t="shared" si="75"/>
        <v>web</v>
      </c>
      <c r="S610" s="21">
        <f t="shared" si="76"/>
        <v>42140.921064814815</v>
      </c>
      <c r="T610" s="21">
        <f t="shared" si="77"/>
        <v>42170.921064814815</v>
      </c>
      <c r="U610">
        <f t="shared" si="78"/>
        <v>2015</v>
      </c>
      <c r="V610" s="22">
        <f t="shared" si="79"/>
        <v>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72"/>
        <v>0.64102564102564097</v>
      </c>
      <c r="P611" s="8">
        <f t="shared" si="73"/>
        <v>5</v>
      </c>
      <c r="Q611" t="str">
        <f t="shared" si="74"/>
        <v>technology</v>
      </c>
      <c r="R611" s="9" t="str">
        <f t="shared" si="75"/>
        <v>web</v>
      </c>
      <c r="S611" s="21">
        <f t="shared" si="76"/>
        <v>42307.034074074079</v>
      </c>
      <c r="T611" s="21">
        <f t="shared" si="77"/>
        <v>42337.075740740736</v>
      </c>
      <c r="U611">
        <f t="shared" si="78"/>
        <v>2015</v>
      </c>
      <c r="V611" s="22">
        <f t="shared" si="79"/>
        <v>10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72"/>
        <v>0</v>
      </c>
      <c r="P612" s="8" t="e">
        <f t="shared" si="73"/>
        <v>#DIV/0!</v>
      </c>
      <c r="Q612" t="str">
        <f t="shared" si="74"/>
        <v>technology</v>
      </c>
      <c r="R612" s="9" t="str">
        <f t="shared" si="75"/>
        <v>web</v>
      </c>
      <c r="S612" s="21">
        <f t="shared" si="76"/>
        <v>42086.83085648148</v>
      </c>
      <c r="T612" s="21">
        <f t="shared" si="77"/>
        <v>42116.83085648148</v>
      </c>
      <c r="U612">
        <f t="shared" si="78"/>
        <v>2015</v>
      </c>
      <c r="V612" s="22">
        <f t="shared" si="79"/>
        <v>3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72"/>
        <v>0</v>
      </c>
      <c r="P613" s="8" t="e">
        <f t="shared" si="73"/>
        <v>#DIV/0!</v>
      </c>
      <c r="Q613" t="str">
        <f t="shared" si="74"/>
        <v>technology</v>
      </c>
      <c r="R613" s="9" t="str">
        <f t="shared" si="75"/>
        <v>web</v>
      </c>
      <c r="S613" s="21">
        <f t="shared" si="76"/>
        <v>42328.560613425929</v>
      </c>
      <c r="T613" s="21">
        <f t="shared" si="77"/>
        <v>42388.560613425929</v>
      </c>
      <c r="U613">
        <f t="shared" si="78"/>
        <v>2015</v>
      </c>
      <c r="V613" s="22">
        <f t="shared" si="79"/>
        <v>11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72"/>
        <v>0</v>
      </c>
      <c r="P614" s="8" t="e">
        <f t="shared" si="73"/>
        <v>#DIV/0!</v>
      </c>
      <c r="Q614" t="str">
        <f t="shared" si="74"/>
        <v>technology</v>
      </c>
      <c r="R614" s="9" t="str">
        <f t="shared" si="75"/>
        <v>web</v>
      </c>
      <c r="S614" s="21">
        <f t="shared" si="76"/>
        <v>42585.031782407401</v>
      </c>
      <c r="T614" s="21">
        <f t="shared" si="77"/>
        <v>42615.031782407401</v>
      </c>
      <c r="U614">
        <f t="shared" si="78"/>
        <v>2016</v>
      </c>
      <c r="V614" s="22">
        <f t="shared" si="79"/>
        <v>8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72"/>
        <v>21.363333333333333</v>
      </c>
      <c r="P615" s="8">
        <f t="shared" si="73"/>
        <v>105.93388429752066</v>
      </c>
      <c r="Q615" t="str">
        <f t="shared" si="74"/>
        <v>technology</v>
      </c>
      <c r="R615" s="9" t="str">
        <f t="shared" si="75"/>
        <v>web</v>
      </c>
      <c r="S615" s="21">
        <f t="shared" si="76"/>
        <v>42247.496759259258</v>
      </c>
      <c r="T615" s="21">
        <f t="shared" si="77"/>
        <v>42278.207638888889</v>
      </c>
      <c r="U615">
        <f t="shared" si="78"/>
        <v>2015</v>
      </c>
      <c r="V615" s="22">
        <f t="shared" si="79"/>
        <v>8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72"/>
        <v>0</v>
      </c>
      <c r="P616" s="8" t="e">
        <f t="shared" si="73"/>
        <v>#DIV/0!</v>
      </c>
      <c r="Q616" t="str">
        <f t="shared" si="74"/>
        <v>technology</v>
      </c>
      <c r="R616" s="9" t="str">
        <f t="shared" si="75"/>
        <v>web</v>
      </c>
      <c r="S616" s="21">
        <f t="shared" si="76"/>
        <v>42515.061805555553</v>
      </c>
      <c r="T616" s="21">
        <f t="shared" si="77"/>
        <v>42545.061805555553</v>
      </c>
      <c r="U616">
        <f t="shared" si="78"/>
        <v>2016</v>
      </c>
      <c r="V616" s="22">
        <f t="shared" si="79"/>
        <v>5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72"/>
        <v>0</v>
      </c>
      <c r="P617" s="8" t="e">
        <f t="shared" si="73"/>
        <v>#DIV/0!</v>
      </c>
      <c r="Q617" t="str">
        <f t="shared" si="74"/>
        <v>technology</v>
      </c>
      <c r="R617" s="9" t="str">
        <f t="shared" si="75"/>
        <v>web</v>
      </c>
      <c r="S617" s="21">
        <f t="shared" si="76"/>
        <v>42242.122210648144</v>
      </c>
      <c r="T617" s="21">
        <f t="shared" si="77"/>
        <v>42272.122210648144</v>
      </c>
      <c r="U617">
        <f t="shared" si="78"/>
        <v>2015</v>
      </c>
      <c r="V617" s="22">
        <f t="shared" si="79"/>
        <v>8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72"/>
        <v>0</v>
      </c>
      <c r="P618" s="8" t="e">
        <f t="shared" si="73"/>
        <v>#DIV/0!</v>
      </c>
      <c r="Q618" t="str">
        <f t="shared" si="74"/>
        <v>technology</v>
      </c>
      <c r="R618" s="9" t="str">
        <f t="shared" si="75"/>
        <v>web</v>
      </c>
      <c r="S618" s="21">
        <f t="shared" si="76"/>
        <v>42761.376238425932</v>
      </c>
      <c r="T618" s="21">
        <f t="shared" si="77"/>
        <v>42791.376238425932</v>
      </c>
      <c r="U618">
        <f t="shared" si="78"/>
        <v>2017</v>
      </c>
      <c r="V618" s="22">
        <f t="shared" si="79"/>
        <v>1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72"/>
        <v>3</v>
      </c>
      <c r="P619" s="8">
        <f t="shared" si="73"/>
        <v>20</v>
      </c>
      <c r="Q619" t="str">
        <f t="shared" si="74"/>
        <v>technology</v>
      </c>
      <c r="R619" s="9" t="str">
        <f t="shared" si="75"/>
        <v>web</v>
      </c>
      <c r="S619" s="21">
        <f t="shared" si="76"/>
        <v>42087.343090277776</v>
      </c>
      <c r="T619" s="21">
        <f t="shared" si="77"/>
        <v>42132.343090277776</v>
      </c>
      <c r="U619">
        <f t="shared" si="78"/>
        <v>2015</v>
      </c>
      <c r="V619" s="22">
        <f t="shared" si="79"/>
        <v>3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72"/>
        <v>0</v>
      </c>
      <c r="P620" s="8" t="e">
        <f t="shared" si="73"/>
        <v>#DIV/0!</v>
      </c>
      <c r="Q620" t="str">
        <f t="shared" si="74"/>
        <v>technology</v>
      </c>
      <c r="R620" s="9" t="str">
        <f t="shared" si="75"/>
        <v>web</v>
      </c>
      <c r="S620" s="21">
        <f t="shared" si="76"/>
        <v>42317.810219907406</v>
      </c>
      <c r="T620" s="21">
        <f t="shared" si="77"/>
        <v>42347.810219907406</v>
      </c>
      <c r="U620">
        <f t="shared" si="78"/>
        <v>2015</v>
      </c>
      <c r="V620" s="22">
        <f t="shared" si="79"/>
        <v>11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72"/>
        <v>3.9999999999999996E-5</v>
      </c>
      <c r="P621" s="8">
        <f t="shared" si="73"/>
        <v>1</v>
      </c>
      <c r="Q621" t="str">
        <f t="shared" si="74"/>
        <v>technology</v>
      </c>
      <c r="R621" s="9" t="str">
        <f t="shared" si="75"/>
        <v>web</v>
      </c>
      <c r="S621" s="21">
        <f t="shared" si="76"/>
        <v>41908.650347222225</v>
      </c>
      <c r="T621" s="21">
        <f t="shared" si="77"/>
        <v>41968.692013888889</v>
      </c>
      <c r="U621">
        <f t="shared" si="78"/>
        <v>2014</v>
      </c>
      <c r="V621" s="22">
        <f t="shared" si="79"/>
        <v>9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72"/>
        <v>1</v>
      </c>
      <c r="P622" s="8">
        <f t="shared" si="73"/>
        <v>300</v>
      </c>
      <c r="Q622" t="str">
        <f t="shared" si="74"/>
        <v>technology</v>
      </c>
      <c r="R622" s="9" t="str">
        <f t="shared" si="75"/>
        <v>web</v>
      </c>
      <c r="S622" s="21">
        <f t="shared" si="76"/>
        <v>41831.716874999998</v>
      </c>
      <c r="T622" s="21">
        <f t="shared" si="77"/>
        <v>41876.716874999998</v>
      </c>
      <c r="U622">
        <f t="shared" si="78"/>
        <v>2014</v>
      </c>
      <c r="V622" s="22">
        <f t="shared" si="79"/>
        <v>7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72"/>
        <v>1.044</v>
      </c>
      <c r="P623" s="8">
        <f t="shared" si="73"/>
        <v>87</v>
      </c>
      <c r="Q623" t="str">
        <f t="shared" si="74"/>
        <v>technology</v>
      </c>
      <c r="R623" s="9" t="str">
        <f t="shared" si="75"/>
        <v>web</v>
      </c>
      <c r="S623" s="21">
        <f t="shared" si="76"/>
        <v>42528.987696759257</v>
      </c>
      <c r="T623" s="21">
        <f t="shared" si="77"/>
        <v>42558.987696759257</v>
      </c>
      <c r="U623">
        <f t="shared" si="78"/>
        <v>2016</v>
      </c>
      <c r="V623" s="22">
        <f t="shared" si="79"/>
        <v>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72"/>
        <v>5.6833333333333336</v>
      </c>
      <c r="P624" s="8">
        <f t="shared" si="73"/>
        <v>37.888888888888886</v>
      </c>
      <c r="Q624" t="str">
        <f t="shared" si="74"/>
        <v>technology</v>
      </c>
      <c r="R624" s="9" t="str">
        <f t="shared" si="75"/>
        <v>web</v>
      </c>
      <c r="S624" s="21">
        <f t="shared" si="76"/>
        <v>42532.774745370371</v>
      </c>
      <c r="T624" s="21">
        <f t="shared" si="77"/>
        <v>42552.774745370371</v>
      </c>
      <c r="U624">
        <f t="shared" si="78"/>
        <v>2016</v>
      </c>
      <c r="V624" s="22">
        <f t="shared" si="79"/>
        <v>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72"/>
        <v>0</v>
      </c>
      <c r="P625" s="8" t="e">
        <f t="shared" si="73"/>
        <v>#DIV/0!</v>
      </c>
      <c r="Q625" t="str">
        <f t="shared" si="74"/>
        <v>technology</v>
      </c>
      <c r="R625" s="9" t="str">
        <f t="shared" si="75"/>
        <v>web</v>
      </c>
      <c r="S625" s="21">
        <f t="shared" si="76"/>
        <v>42122.009224537032</v>
      </c>
      <c r="T625" s="21">
        <f t="shared" si="77"/>
        <v>42152.009224537032</v>
      </c>
      <c r="U625">
        <f t="shared" si="78"/>
        <v>2015</v>
      </c>
      <c r="V625" s="22">
        <f t="shared" si="79"/>
        <v>4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72"/>
        <v>0</v>
      </c>
      <c r="P626" s="8" t="e">
        <f t="shared" si="73"/>
        <v>#DIV/0!</v>
      </c>
      <c r="Q626" t="str">
        <f t="shared" si="74"/>
        <v>technology</v>
      </c>
      <c r="R626" s="9" t="str">
        <f t="shared" si="75"/>
        <v>web</v>
      </c>
      <c r="S626" s="21">
        <f t="shared" si="76"/>
        <v>42108.988900462966</v>
      </c>
      <c r="T626" s="21">
        <f t="shared" si="77"/>
        <v>42138.988900462966</v>
      </c>
      <c r="U626">
        <f t="shared" si="78"/>
        <v>2015</v>
      </c>
      <c r="V626" s="22">
        <f t="shared" si="79"/>
        <v>4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72"/>
        <v>0</v>
      </c>
      <c r="P627" s="8" t="e">
        <f t="shared" si="73"/>
        <v>#DIV/0!</v>
      </c>
      <c r="Q627" t="str">
        <f t="shared" si="74"/>
        <v>technology</v>
      </c>
      <c r="R627" s="9" t="str">
        <f t="shared" si="75"/>
        <v>web</v>
      </c>
      <c r="S627" s="21">
        <f t="shared" si="76"/>
        <v>42790.895567129628</v>
      </c>
      <c r="T627" s="21">
        <f t="shared" si="77"/>
        <v>42820.853900462964</v>
      </c>
      <c r="U627">
        <f t="shared" si="78"/>
        <v>2017</v>
      </c>
      <c r="V627" s="22">
        <f t="shared" si="79"/>
        <v>2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72"/>
        <v>17.380000000000003</v>
      </c>
      <c r="P628" s="8">
        <f t="shared" si="73"/>
        <v>111.41025641025641</v>
      </c>
      <c r="Q628" t="str">
        <f t="shared" si="74"/>
        <v>technology</v>
      </c>
      <c r="R628" s="9" t="str">
        <f t="shared" si="75"/>
        <v>web</v>
      </c>
      <c r="S628" s="21">
        <f t="shared" si="76"/>
        <v>42198.559479166666</v>
      </c>
      <c r="T628" s="21">
        <f t="shared" si="77"/>
        <v>42231.556944444441</v>
      </c>
      <c r="U628">
        <f t="shared" si="78"/>
        <v>2015</v>
      </c>
      <c r="V628" s="22">
        <f t="shared" si="79"/>
        <v>7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72"/>
        <v>0.02</v>
      </c>
      <c r="P629" s="8">
        <f t="shared" si="73"/>
        <v>90</v>
      </c>
      <c r="Q629" t="str">
        <f t="shared" si="74"/>
        <v>technology</v>
      </c>
      <c r="R629" s="9" t="str">
        <f t="shared" si="75"/>
        <v>web</v>
      </c>
      <c r="S629" s="21">
        <f t="shared" si="76"/>
        <v>42384.306840277779</v>
      </c>
      <c r="T629" s="21">
        <f t="shared" si="77"/>
        <v>42443.958333333328</v>
      </c>
      <c r="U629">
        <f t="shared" si="78"/>
        <v>2016</v>
      </c>
      <c r="V629" s="22">
        <f t="shared" si="79"/>
        <v>1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72"/>
        <v>0</v>
      </c>
      <c r="P630" s="8" t="e">
        <f t="shared" si="73"/>
        <v>#DIV/0!</v>
      </c>
      <c r="Q630" t="str">
        <f t="shared" si="74"/>
        <v>technology</v>
      </c>
      <c r="R630" s="9" t="str">
        <f t="shared" si="75"/>
        <v>web</v>
      </c>
      <c r="S630" s="21">
        <f t="shared" si="76"/>
        <v>41803.692789351851</v>
      </c>
      <c r="T630" s="21">
        <f t="shared" si="77"/>
        <v>41833.692789351851</v>
      </c>
      <c r="U630">
        <f t="shared" si="78"/>
        <v>2014</v>
      </c>
      <c r="V630" s="22">
        <f t="shared" si="79"/>
        <v>6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72"/>
        <v>0.17500000000000002</v>
      </c>
      <c r="P631" s="8">
        <f t="shared" si="73"/>
        <v>116.66666666666667</v>
      </c>
      <c r="Q631" t="str">
        <f t="shared" si="74"/>
        <v>technology</v>
      </c>
      <c r="R631" s="9" t="str">
        <f t="shared" si="75"/>
        <v>web</v>
      </c>
      <c r="S631" s="21">
        <f t="shared" si="76"/>
        <v>42474.637824074074</v>
      </c>
      <c r="T631" s="21">
        <f t="shared" si="77"/>
        <v>42504.637824074074</v>
      </c>
      <c r="U631">
        <f t="shared" si="78"/>
        <v>2016</v>
      </c>
      <c r="V631" s="22">
        <f t="shared" si="79"/>
        <v>4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72"/>
        <v>8.3340278356529712E-2</v>
      </c>
      <c r="P632" s="8">
        <f t="shared" si="73"/>
        <v>10</v>
      </c>
      <c r="Q632" t="str">
        <f t="shared" si="74"/>
        <v>technology</v>
      </c>
      <c r="R632" s="9" t="str">
        <f t="shared" si="75"/>
        <v>web</v>
      </c>
      <c r="S632" s="21">
        <f t="shared" si="76"/>
        <v>42223.619456018518</v>
      </c>
      <c r="T632" s="21">
        <f t="shared" si="77"/>
        <v>42253.215277777781</v>
      </c>
      <c r="U632">
        <f t="shared" si="78"/>
        <v>2015</v>
      </c>
      <c r="V632" s="22">
        <f t="shared" si="79"/>
        <v>8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72"/>
        <v>1.38</v>
      </c>
      <c r="P633" s="8">
        <f t="shared" si="73"/>
        <v>76.666666666666671</v>
      </c>
      <c r="Q633" t="str">
        <f t="shared" si="74"/>
        <v>technology</v>
      </c>
      <c r="R633" s="9" t="str">
        <f t="shared" si="75"/>
        <v>web</v>
      </c>
      <c r="S633" s="21">
        <f t="shared" si="76"/>
        <v>42489.772326388891</v>
      </c>
      <c r="T633" s="21">
        <f t="shared" si="77"/>
        <v>42518.772326388891</v>
      </c>
      <c r="U633">
        <f t="shared" si="78"/>
        <v>2016</v>
      </c>
      <c r="V633" s="22">
        <f t="shared" si="79"/>
        <v>4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72"/>
        <v>0</v>
      </c>
      <c r="P634" s="8" t="e">
        <f t="shared" si="73"/>
        <v>#DIV/0!</v>
      </c>
      <c r="Q634" t="str">
        <f t="shared" si="74"/>
        <v>technology</v>
      </c>
      <c r="R634" s="9" t="str">
        <f t="shared" si="75"/>
        <v>web</v>
      </c>
      <c r="S634" s="21">
        <f t="shared" si="76"/>
        <v>42303.659317129626</v>
      </c>
      <c r="T634" s="21">
        <f t="shared" si="77"/>
        <v>42333.700983796298</v>
      </c>
      <c r="U634">
        <f t="shared" si="78"/>
        <v>2015</v>
      </c>
      <c r="V634" s="22">
        <f t="shared" si="79"/>
        <v>10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72"/>
        <v>12.45</v>
      </c>
      <c r="P635" s="8">
        <f t="shared" si="73"/>
        <v>49.8</v>
      </c>
      <c r="Q635" t="str">
        <f t="shared" si="74"/>
        <v>technology</v>
      </c>
      <c r="R635" s="9" t="str">
        <f t="shared" si="75"/>
        <v>web</v>
      </c>
      <c r="S635" s="21">
        <f t="shared" si="76"/>
        <v>42507.29932870371</v>
      </c>
      <c r="T635" s="21">
        <f t="shared" si="77"/>
        <v>42538.958333333328</v>
      </c>
      <c r="U635">
        <f t="shared" si="78"/>
        <v>2016</v>
      </c>
      <c r="V635" s="22">
        <f t="shared" si="79"/>
        <v>5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72"/>
        <v>0.02</v>
      </c>
      <c r="P636" s="8">
        <f t="shared" si="73"/>
        <v>1</v>
      </c>
      <c r="Q636" t="str">
        <f t="shared" si="74"/>
        <v>technology</v>
      </c>
      <c r="R636" s="9" t="str">
        <f t="shared" si="75"/>
        <v>web</v>
      </c>
      <c r="S636" s="21">
        <f t="shared" si="76"/>
        <v>42031.928576388891</v>
      </c>
      <c r="T636" s="21">
        <f t="shared" si="77"/>
        <v>42061.928576388891</v>
      </c>
      <c r="U636">
        <f t="shared" si="78"/>
        <v>2015</v>
      </c>
      <c r="V636" s="22">
        <f t="shared" si="79"/>
        <v>1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72"/>
        <v>8.0000000000000002E-3</v>
      </c>
      <c r="P637" s="8">
        <f t="shared" si="73"/>
        <v>2</v>
      </c>
      <c r="Q637" t="str">
        <f t="shared" si="74"/>
        <v>technology</v>
      </c>
      <c r="R637" s="9" t="str">
        <f t="shared" si="75"/>
        <v>web</v>
      </c>
      <c r="S637" s="21">
        <f t="shared" si="76"/>
        <v>42076.092152777783</v>
      </c>
      <c r="T637" s="21">
        <f t="shared" si="77"/>
        <v>42106.092152777783</v>
      </c>
      <c r="U637">
        <f t="shared" si="78"/>
        <v>2015</v>
      </c>
      <c r="V637" s="22">
        <f t="shared" si="79"/>
        <v>3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72"/>
        <v>0.2</v>
      </c>
      <c r="P638" s="8">
        <f t="shared" si="73"/>
        <v>4</v>
      </c>
      <c r="Q638" t="str">
        <f t="shared" si="74"/>
        <v>technology</v>
      </c>
      <c r="R638" s="9" t="str">
        <f t="shared" si="75"/>
        <v>web</v>
      </c>
      <c r="S638" s="21">
        <f t="shared" si="76"/>
        <v>42131.455439814818</v>
      </c>
      <c r="T638" s="21">
        <f t="shared" si="77"/>
        <v>42161.44930555555</v>
      </c>
      <c r="U638">
        <f t="shared" si="78"/>
        <v>2015</v>
      </c>
      <c r="V638" s="22">
        <f t="shared" si="79"/>
        <v>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72"/>
        <v>0</v>
      </c>
      <c r="P639" s="8" t="e">
        <f t="shared" si="73"/>
        <v>#DIV/0!</v>
      </c>
      <c r="Q639" t="str">
        <f t="shared" si="74"/>
        <v>technology</v>
      </c>
      <c r="R639" s="9" t="str">
        <f t="shared" si="75"/>
        <v>web</v>
      </c>
      <c r="S639" s="21">
        <f t="shared" si="76"/>
        <v>42762.962013888886</v>
      </c>
      <c r="T639" s="21">
        <f t="shared" si="77"/>
        <v>42791.961111111115</v>
      </c>
      <c r="U639">
        <f t="shared" si="78"/>
        <v>2017</v>
      </c>
      <c r="V639" s="22">
        <f t="shared" si="79"/>
        <v>1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72"/>
        <v>9.0000000000000011E-3</v>
      </c>
      <c r="P640" s="8">
        <f t="shared" si="73"/>
        <v>3</v>
      </c>
      <c r="Q640" t="str">
        <f t="shared" si="74"/>
        <v>technology</v>
      </c>
      <c r="R640" s="9" t="str">
        <f t="shared" si="75"/>
        <v>web</v>
      </c>
      <c r="S640" s="21">
        <f t="shared" si="76"/>
        <v>42759.593310185184</v>
      </c>
      <c r="T640" s="21">
        <f t="shared" si="77"/>
        <v>42819.55164351852</v>
      </c>
      <c r="U640">
        <f t="shared" si="78"/>
        <v>2017</v>
      </c>
      <c r="V640" s="22">
        <f t="shared" si="79"/>
        <v>1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72"/>
        <v>9.9999999999999991E-5</v>
      </c>
      <c r="P641" s="8">
        <f t="shared" si="73"/>
        <v>1</v>
      </c>
      <c r="Q641" t="str">
        <f t="shared" si="74"/>
        <v>technology</v>
      </c>
      <c r="R641" s="9" t="str">
        <f t="shared" si="75"/>
        <v>web</v>
      </c>
      <c r="S641" s="21">
        <f t="shared" si="76"/>
        <v>41865.583275462966</v>
      </c>
      <c r="T641" s="21">
        <f t="shared" si="77"/>
        <v>41925.583275462966</v>
      </c>
      <c r="U641">
        <f t="shared" si="78"/>
        <v>2014</v>
      </c>
      <c r="V641" s="22">
        <f t="shared" si="79"/>
        <v>8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72"/>
        <v>144.28571428571428</v>
      </c>
      <c r="P642" s="8">
        <f t="shared" si="73"/>
        <v>50.5</v>
      </c>
      <c r="Q642" t="str">
        <f t="shared" si="74"/>
        <v>technology</v>
      </c>
      <c r="R642" s="9" t="str">
        <f t="shared" si="75"/>
        <v>wearables</v>
      </c>
      <c r="S642" s="21">
        <f t="shared" si="76"/>
        <v>42683.420312500006</v>
      </c>
      <c r="T642" s="21">
        <f t="shared" si="77"/>
        <v>42698.958333333328</v>
      </c>
      <c r="U642">
        <f t="shared" si="78"/>
        <v>2016</v>
      </c>
      <c r="V642" s="22">
        <f t="shared" si="79"/>
        <v>11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80">E643/D643*100</f>
        <v>119.16249999999999</v>
      </c>
      <c r="P643" s="8">
        <f t="shared" ref="P643:P706" si="81">E643/L643</f>
        <v>151.31746031746033</v>
      </c>
      <c r="Q643" t="str">
        <f t="shared" ref="Q643:Q706" si="82">TRIM(LEFT(N643, FIND("/",N643)-1))</f>
        <v>technology</v>
      </c>
      <c r="R643" s="9" t="str">
        <f t="shared" ref="R643:R706" si="83">TRIM(RIGHT(N643, LEN(N643) - FIND("/",N643)))</f>
        <v>wearables</v>
      </c>
      <c r="S643" s="21">
        <f t="shared" ref="S643:S706" si="84">(((J643/60)/60)/24)+DATE(1970,1,1)</f>
        <v>42199.57</v>
      </c>
      <c r="T643" s="21">
        <f t="shared" ref="T643:T706" si="85">(((I643/60)/60)/24)+DATE(1970,1,1)</f>
        <v>42229.57</v>
      </c>
      <c r="U643">
        <f t="shared" ref="U643:U706" si="86">YEAR(S643)</f>
        <v>2015</v>
      </c>
      <c r="V643" s="22">
        <f t="shared" ref="V643:V706" si="87">MONTH(S643)</f>
        <v>7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80"/>
        <v>1460.4850000000001</v>
      </c>
      <c r="P644" s="8">
        <f t="shared" si="81"/>
        <v>134.3592456301748</v>
      </c>
      <c r="Q644" t="str">
        <f t="shared" si="82"/>
        <v>technology</v>
      </c>
      <c r="R644" s="9" t="str">
        <f t="shared" si="83"/>
        <v>wearables</v>
      </c>
      <c r="S644" s="21">
        <f t="shared" si="84"/>
        <v>42199.651319444441</v>
      </c>
      <c r="T644" s="21">
        <f t="shared" si="85"/>
        <v>42235.651319444441</v>
      </c>
      <c r="U644">
        <f t="shared" si="86"/>
        <v>2015</v>
      </c>
      <c r="V644" s="22">
        <f t="shared" si="87"/>
        <v>7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80"/>
        <v>105.80799999999999</v>
      </c>
      <c r="P645" s="8">
        <f t="shared" si="81"/>
        <v>174.02631578947367</v>
      </c>
      <c r="Q645" t="str">
        <f t="shared" si="82"/>
        <v>technology</v>
      </c>
      <c r="R645" s="9" t="str">
        <f t="shared" si="83"/>
        <v>wearables</v>
      </c>
      <c r="S645" s="21">
        <f t="shared" si="84"/>
        <v>42100.642071759255</v>
      </c>
      <c r="T645" s="21">
        <f t="shared" si="85"/>
        <v>42155.642071759255</v>
      </c>
      <c r="U645">
        <f t="shared" si="86"/>
        <v>2015</v>
      </c>
      <c r="V645" s="22">
        <f t="shared" si="87"/>
        <v>4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80"/>
        <v>300.11791999999997</v>
      </c>
      <c r="P646" s="8">
        <f t="shared" si="81"/>
        <v>73.486268364348675</v>
      </c>
      <c r="Q646" t="str">
        <f t="shared" si="82"/>
        <v>technology</v>
      </c>
      <c r="R646" s="9" t="str">
        <f t="shared" si="83"/>
        <v>wearables</v>
      </c>
      <c r="S646" s="21">
        <f t="shared" si="84"/>
        <v>41898.665960648148</v>
      </c>
      <c r="T646" s="21">
        <f t="shared" si="85"/>
        <v>41941.041666666664</v>
      </c>
      <c r="U646">
        <f t="shared" si="86"/>
        <v>2014</v>
      </c>
      <c r="V646" s="22">
        <f t="shared" si="87"/>
        <v>9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80"/>
        <v>278.7</v>
      </c>
      <c r="P647" s="8">
        <f t="shared" si="81"/>
        <v>23.518987341772153</v>
      </c>
      <c r="Q647" t="str">
        <f t="shared" si="82"/>
        <v>technology</v>
      </c>
      <c r="R647" s="9" t="str">
        <f t="shared" si="83"/>
        <v>wearables</v>
      </c>
      <c r="S647" s="21">
        <f t="shared" si="84"/>
        <v>42564.026319444441</v>
      </c>
      <c r="T647" s="21">
        <f t="shared" si="85"/>
        <v>42594.026319444441</v>
      </c>
      <c r="U647">
        <f t="shared" si="86"/>
        <v>2016</v>
      </c>
      <c r="V647" s="22">
        <f t="shared" si="87"/>
        <v>7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80"/>
        <v>131.87625</v>
      </c>
      <c r="P648" s="8">
        <f t="shared" si="81"/>
        <v>39.074444444444445</v>
      </c>
      <c r="Q648" t="str">
        <f t="shared" si="82"/>
        <v>technology</v>
      </c>
      <c r="R648" s="9" t="str">
        <f t="shared" si="83"/>
        <v>wearables</v>
      </c>
      <c r="S648" s="21">
        <f t="shared" si="84"/>
        <v>41832.852627314816</v>
      </c>
      <c r="T648" s="21">
        <f t="shared" si="85"/>
        <v>41862.852627314816</v>
      </c>
      <c r="U648">
        <f t="shared" si="86"/>
        <v>2014</v>
      </c>
      <c r="V648" s="22">
        <f t="shared" si="87"/>
        <v>7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80"/>
        <v>107.05</v>
      </c>
      <c r="P649" s="8">
        <f t="shared" si="81"/>
        <v>125.94117647058823</v>
      </c>
      <c r="Q649" t="str">
        <f t="shared" si="82"/>
        <v>technology</v>
      </c>
      <c r="R649" s="9" t="str">
        <f t="shared" si="83"/>
        <v>wearables</v>
      </c>
      <c r="S649" s="21">
        <f t="shared" si="84"/>
        <v>42416.767928240741</v>
      </c>
      <c r="T649" s="21">
        <f t="shared" si="85"/>
        <v>42446.726261574076</v>
      </c>
      <c r="U649">
        <f t="shared" si="86"/>
        <v>2016</v>
      </c>
      <c r="V649" s="22">
        <f t="shared" si="87"/>
        <v>2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80"/>
        <v>126.82285714285715</v>
      </c>
      <c r="P650" s="8">
        <f t="shared" si="81"/>
        <v>1644</v>
      </c>
      <c r="Q650" t="str">
        <f t="shared" si="82"/>
        <v>technology</v>
      </c>
      <c r="R650" s="9" t="str">
        <f t="shared" si="83"/>
        <v>wearables</v>
      </c>
      <c r="S650" s="21">
        <f t="shared" si="84"/>
        <v>41891.693379629629</v>
      </c>
      <c r="T650" s="21">
        <f t="shared" si="85"/>
        <v>41926.693379629629</v>
      </c>
      <c r="U650">
        <f t="shared" si="86"/>
        <v>2014</v>
      </c>
      <c r="V650" s="22">
        <f t="shared" si="87"/>
        <v>9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80"/>
        <v>139.96</v>
      </c>
      <c r="P651" s="8">
        <f t="shared" si="81"/>
        <v>42.670731707317074</v>
      </c>
      <c r="Q651" t="str">
        <f t="shared" si="82"/>
        <v>technology</v>
      </c>
      <c r="R651" s="9" t="str">
        <f t="shared" si="83"/>
        <v>wearables</v>
      </c>
      <c r="S651" s="21">
        <f t="shared" si="84"/>
        <v>41877.912187499998</v>
      </c>
      <c r="T651" s="21">
        <f t="shared" si="85"/>
        <v>41898.912187499998</v>
      </c>
      <c r="U651">
        <f t="shared" si="86"/>
        <v>2014</v>
      </c>
      <c r="V651" s="22">
        <f t="shared" si="87"/>
        <v>8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80"/>
        <v>112.4</v>
      </c>
      <c r="P652" s="8">
        <f t="shared" si="81"/>
        <v>35.125</v>
      </c>
      <c r="Q652" t="str">
        <f t="shared" si="82"/>
        <v>technology</v>
      </c>
      <c r="R652" s="9" t="str">
        <f t="shared" si="83"/>
        <v>wearables</v>
      </c>
      <c r="S652" s="21">
        <f t="shared" si="84"/>
        <v>41932.036851851852</v>
      </c>
      <c r="T652" s="21">
        <f t="shared" si="85"/>
        <v>41992.078518518523</v>
      </c>
      <c r="U652">
        <f t="shared" si="86"/>
        <v>2014</v>
      </c>
      <c r="V652" s="22">
        <f t="shared" si="87"/>
        <v>10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80"/>
        <v>100.52799999999999</v>
      </c>
      <c r="P653" s="8">
        <f t="shared" si="81"/>
        <v>239.35238095238094</v>
      </c>
      <c r="Q653" t="str">
        <f t="shared" si="82"/>
        <v>technology</v>
      </c>
      <c r="R653" s="9" t="str">
        <f t="shared" si="83"/>
        <v>wearables</v>
      </c>
      <c r="S653" s="21">
        <f t="shared" si="84"/>
        <v>41956.017488425925</v>
      </c>
      <c r="T653" s="21">
        <f t="shared" si="85"/>
        <v>41986.017488425925</v>
      </c>
      <c r="U653">
        <f t="shared" si="86"/>
        <v>2014</v>
      </c>
      <c r="V653" s="22">
        <f t="shared" si="87"/>
        <v>11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80"/>
        <v>100.46666666666665</v>
      </c>
      <c r="P654" s="8">
        <f t="shared" si="81"/>
        <v>107.64285714285714</v>
      </c>
      <c r="Q654" t="str">
        <f t="shared" si="82"/>
        <v>technology</v>
      </c>
      <c r="R654" s="9" t="str">
        <f t="shared" si="83"/>
        <v>wearables</v>
      </c>
      <c r="S654" s="21">
        <f t="shared" si="84"/>
        <v>42675.690393518518</v>
      </c>
      <c r="T654" s="21">
        <f t="shared" si="85"/>
        <v>42705.732060185182</v>
      </c>
      <c r="U654">
        <f t="shared" si="86"/>
        <v>2016</v>
      </c>
      <c r="V654" s="22">
        <f t="shared" si="87"/>
        <v>11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80"/>
        <v>141.446</v>
      </c>
      <c r="P655" s="8">
        <f t="shared" si="81"/>
        <v>95.830623306233065</v>
      </c>
      <c r="Q655" t="str">
        <f t="shared" si="82"/>
        <v>technology</v>
      </c>
      <c r="R655" s="9" t="str">
        <f t="shared" si="83"/>
        <v>wearables</v>
      </c>
      <c r="S655" s="21">
        <f t="shared" si="84"/>
        <v>42199.618518518517</v>
      </c>
      <c r="T655" s="21">
        <f t="shared" si="85"/>
        <v>42236.618518518517</v>
      </c>
      <c r="U655">
        <f t="shared" si="86"/>
        <v>2015</v>
      </c>
      <c r="V655" s="22">
        <f t="shared" si="87"/>
        <v>7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80"/>
        <v>267.29166666666669</v>
      </c>
      <c r="P656" s="8">
        <f t="shared" si="81"/>
        <v>31.663376110562684</v>
      </c>
      <c r="Q656" t="str">
        <f t="shared" si="82"/>
        <v>technology</v>
      </c>
      <c r="R656" s="9" t="str">
        <f t="shared" si="83"/>
        <v>wearables</v>
      </c>
      <c r="S656" s="21">
        <f t="shared" si="84"/>
        <v>42163.957326388889</v>
      </c>
      <c r="T656" s="21">
        <f t="shared" si="85"/>
        <v>42193.957326388889</v>
      </c>
      <c r="U656">
        <f t="shared" si="86"/>
        <v>2015</v>
      </c>
      <c r="V656" s="22">
        <f t="shared" si="87"/>
        <v>6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80"/>
        <v>146.88749999999999</v>
      </c>
      <c r="P657" s="8">
        <f t="shared" si="81"/>
        <v>42.886861313868614</v>
      </c>
      <c r="Q657" t="str">
        <f t="shared" si="82"/>
        <v>technology</v>
      </c>
      <c r="R657" s="9" t="str">
        <f t="shared" si="83"/>
        <v>wearables</v>
      </c>
      <c r="S657" s="21">
        <f t="shared" si="84"/>
        <v>42045.957314814819</v>
      </c>
      <c r="T657" s="21">
        <f t="shared" si="85"/>
        <v>42075.915648148148</v>
      </c>
      <c r="U657">
        <f t="shared" si="86"/>
        <v>2015</v>
      </c>
      <c r="V657" s="22">
        <f t="shared" si="87"/>
        <v>2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80"/>
        <v>213.56</v>
      </c>
      <c r="P658" s="8">
        <f t="shared" si="81"/>
        <v>122.73563218390805</v>
      </c>
      <c r="Q658" t="str">
        <f t="shared" si="82"/>
        <v>technology</v>
      </c>
      <c r="R658" s="9" t="str">
        <f t="shared" si="83"/>
        <v>wearables</v>
      </c>
      <c r="S658" s="21">
        <f t="shared" si="84"/>
        <v>42417.804618055554</v>
      </c>
      <c r="T658" s="21">
        <f t="shared" si="85"/>
        <v>42477.762951388882</v>
      </c>
      <c r="U658">
        <f t="shared" si="86"/>
        <v>2016</v>
      </c>
      <c r="V658" s="22">
        <f t="shared" si="87"/>
        <v>2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80"/>
        <v>125.69999999999999</v>
      </c>
      <c r="P659" s="8">
        <f t="shared" si="81"/>
        <v>190.45454545454547</v>
      </c>
      <c r="Q659" t="str">
        <f t="shared" si="82"/>
        <v>technology</v>
      </c>
      <c r="R659" s="9" t="str">
        <f t="shared" si="83"/>
        <v>wearables</v>
      </c>
      <c r="S659" s="21">
        <f t="shared" si="84"/>
        <v>42331.84574074074</v>
      </c>
      <c r="T659" s="21">
        <f t="shared" si="85"/>
        <v>42361.84574074074</v>
      </c>
      <c r="U659">
        <f t="shared" si="86"/>
        <v>2015</v>
      </c>
      <c r="V659" s="22">
        <f t="shared" si="87"/>
        <v>11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80"/>
        <v>104.46206037108834</v>
      </c>
      <c r="P660" s="8">
        <f t="shared" si="81"/>
        <v>109.33695652173913</v>
      </c>
      <c r="Q660" t="str">
        <f t="shared" si="82"/>
        <v>technology</v>
      </c>
      <c r="R660" s="9" t="str">
        <f t="shared" si="83"/>
        <v>wearables</v>
      </c>
      <c r="S660" s="21">
        <f t="shared" si="84"/>
        <v>42179.160752314812</v>
      </c>
      <c r="T660" s="21">
        <f t="shared" si="85"/>
        <v>42211.75</v>
      </c>
      <c r="U660">
        <f t="shared" si="86"/>
        <v>2015</v>
      </c>
      <c r="V660" s="22">
        <f t="shared" si="87"/>
        <v>6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80"/>
        <v>100.56666666666668</v>
      </c>
      <c r="P661" s="8">
        <f t="shared" si="81"/>
        <v>143.66666666666666</v>
      </c>
      <c r="Q661" t="str">
        <f t="shared" si="82"/>
        <v>technology</v>
      </c>
      <c r="R661" s="9" t="str">
        <f t="shared" si="83"/>
        <v>wearables</v>
      </c>
      <c r="S661" s="21">
        <f t="shared" si="84"/>
        <v>42209.593692129631</v>
      </c>
      <c r="T661" s="21">
        <f t="shared" si="85"/>
        <v>42239.593692129631</v>
      </c>
      <c r="U661">
        <f t="shared" si="86"/>
        <v>2015</v>
      </c>
      <c r="V661" s="22">
        <f t="shared" si="87"/>
        <v>7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80"/>
        <v>3.0579999999999998</v>
      </c>
      <c r="P662" s="8">
        <f t="shared" si="81"/>
        <v>84.944444444444443</v>
      </c>
      <c r="Q662" t="str">
        <f t="shared" si="82"/>
        <v>technology</v>
      </c>
      <c r="R662" s="9" t="str">
        <f t="shared" si="83"/>
        <v>wearables</v>
      </c>
      <c r="S662" s="21">
        <f t="shared" si="84"/>
        <v>41922.741655092592</v>
      </c>
      <c r="T662" s="21">
        <f t="shared" si="85"/>
        <v>41952.783321759263</v>
      </c>
      <c r="U662">
        <f t="shared" si="86"/>
        <v>2014</v>
      </c>
      <c r="V662" s="22">
        <f t="shared" si="87"/>
        <v>10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80"/>
        <v>0.95</v>
      </c>
      <c r="P663" s="8">
        <f t="shared" si="81"/>
        <v>10.555555555555555</v>
      </c>
      <c r="Q663" t="str">
        <f t="shared" si="82"/>
        <v>technology</v>
      </c>
      <c r="R663" s="9" t="str">
        <f t="shared" si="83"/>
        <v>wearables</v>
      </c>
      <c r="S663" s="21">
        <f t="shared" si="84"/>
        <v>42636.645358796297</v>
      </c>
      <c r="T663" s="21">
        <f t="shared" si="85"/>
        <v>42666.645358796297</v>
      </c>
      <c r="U663">
        <f t="shared" si="86"/>
        <v>2016</v>
      </c>
      <c r="V663" s="22">
        <f t="shared" si="87"/>
        <v>9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80"/>
        <v>0.4</v>
      </c>
      <c r="P664" s="8">
        <f t="shared" si="81"/>
        <v>39</v>
      </c>
      <c r="Q664" t="str">
        <f t="shared" si="82"/>
        <v>technology</v>
      </c>
      <c r="R664" s="9" t="str">
        <f t="shared" si="83"/>
        <v>wearables</v>
      </c>
      <c r="S664" s="21">
        <f t="shared" si="84"/>
        <v>41990.438043981485</v>
      </c>
      <c r="T664" s="21">
        <f t="shared" si="85"/>
        <v>42020.438043981485</v>
      </c>
      <c r="U664">
        <f t="shared" si="86"/>
        <v>2014</v>
      </c>
      <c r="V664" s="22">
        <f t="shared" si="87"/>
        <v>12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80"/>
        <v>0.35000000000000003</v>
      </c>
      <c r="P665" s="8">
        <f t="shared" si="81"/>
        <v>100</v>
      </c>
      <c r="Q665" t="str">
        <f t="shared" si="82"/>
        <v>technology</v>
      </c>
      <c r="R665" s="9" t="str">
        <f t="shared" si="83"/>
        <v>wearables</v>
      </c>
      <c r="S665" s="21">
        <f t="shared" si="84"/>
        <v>42173.843240740738</v>
      </c>
      <c r="T665" s="21">
        <f t="shared" si="85"/>
        <v>42203.843240740738</v>
      </c>
      <c r="U665">
        <f t="shared" si="86"/>
        <v>2015</v>
      </c>
      <c r="V665" s="22">
        <f t="shared" si="87"/>
        <v>6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80"/>
        <v>7.5333333333333332</v>
      </c>
      <c r="P666" s="8">
        <f t="shared" si="81"/>
        <v>31.172413793103448</v>
      </c>
      <c r="Q666" t="str">
        <f t="shared" si="82"/>
        <v>technology</v>
      </c>
      <c r="R666" s="9" t="str">
        <f t="shared" si="83"/>
        <v>wearables</v>
      </c>
      <c r="S666" s="21">
        <f t="shared" si="84"/>
        <v>42077.666377314818</v>
      </c>
      <c r="T666" s="21">
        <f t="shared" si="85"/>
        <v>42107.666377314818</v>
      </c>
      <c r="U666">
        <f t="shared" si="86"/>
        <v>2015</v>
      </c>
      <c r="V666" s="22">
        <f t="shared" si="87"/>
        <v>3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80"/>
        <v>18.64</v>
      </c>
      <c r="P667" s="8">
        <f t="shared" si="81"/>
        <v>155.33333333333334</v>
      </c>
      <c r="Q667" t="str">
        <f t="shared" si="82"/>
        <v>technology</v>
      </c>
      <c r="R667" s="9" t="str">
        <f t="shared" si="83"/>
        <v>wearables</v>
      </c>
      <c r="S667" s="21">
        <f t="shared" si="84"/>
        <v>42688.711354166662</v>
      </c>
      <c r="T667" s="21">
        <f t="shared" si="85"/>
        <v>42748.711354166662</v>
      </c>
      <c r="U667">
        <f t="shared" si="86"/>
        <v>2016</v>
      </c>
      <c r="V667" s="22">
        <f t="shared" si="87"/>
        <v>11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80"/>
        <v>4.0000000000000001E-3</v>
      </c>
      <c r="P668" s="8">
        <f t="shared" si="81"/>
        <v>2</v>
      </c>
      <c r="Q668" t="str">
        <f t="shared" si="82"/>
        <v>technology</v>
      </c>
      <c r="R668" s="9" t="str">
        <f t="shared" si="83"/>
        <v>wearables</v>
      </c>
      <c r="S668" s="21">
        <f t="shared" si="84"/>
        <v>41838.832152777781</v>
      </c>
      <c r="T668" s="21">
        <f t="shared" si="85"/>
        <v>41868.832152777781</v>
      </c>
      <c r="U668">
        <f t="shared" si="86"/>
        <v>2014</v>
      </c>
      <c r="V668" s="22">
        <f t="shared" si="87"/>
        <v>7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80"/>
        <v>10.02</v>
      </c>
      <c r="P669" s="8">
        <f t="shared" si="81"/>
        <v>178.92857142857142</v>
      </c>
      <c r="Q669" t="str">
        <f t="shared" si="82"/>
        <v>technology</v>
      </c>
      <c r="R669" s="9" t="str">
        <f t="shared" si="83"/>
        <v>wearables</v>
      </c>
      <c r="S669" s="21">
        <f t="shared" si="84"/>
        <v>42632.373414351852</v>
      </c>
      <c r="T669" s="21">
        <f t="shared" si="85"/>
        <v>42672.373414351852</v>
      </c>
      <c r="U669">
        <f t="shared" si="86"/>
        <v>2016</v>
      </c>
      <c r="V669" s="22">
        <f t="shared" si="87"/>
        <v>9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80"/>
        <v>4.5600000000000005</v>
      </c>
      <c r="P670" s="8">
        <f t="shared" si="81"/>
        <v>27.36</v>
      </c>
      <c r="Q670" t="str">
        <f t="shared" si="82"/>
        <v>technology</v>
      </c>
      <c r="R670" s="9" t="str">
        <f t="shared" si="83"/>
        <v>wearables</v>
      </c>
      <c r="S670" s="21">
        <f t="shared" si="84"/>
        <v>42090.831273148149</v>
      </c>
      <c r="T670" s="21">
        <f t="shared" si="85"/>
        <v>42135.831273148149</v>
      </c>
      <c r="U670">
        <f t="shared" si="86"/>
        <v>2015</v>
      </c>
      <c r="V670" s="22">
        <f t="shared" si="87"/>
        <v>3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80"/>
        <v>21.5075</v>
      </c>
      <c r="P671" s="8">
        <f t="shared" si="81"/>
        <v>1536.25</v>
      </c>
      <c r="Q671" t="str">
        <f t="shared" si="82"/>
        <v>technology</v>
      </c>
      <c r="R671" s="9" t="str">
        <f t="shared" si="83"/>
        <v>wearables</v>
      </c>
      <c r="S671" s="21">
        <f t="shared" si="84"/>
        <v>42527.625671296293</v>
      </c>
      <c r="T671" s="21">
        <f t="shared" si="85"/>
        <v>42557.625671296293</v>
      </c>
      <c r="U671">
        <f t="shared" si="86"/>
        <v>2016</v>
      </c>
      <c r="V671" s="22">
        <f t="shared" si="87"/>
        <v>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80"/>
        <v>29.276666666666667</v>
      </c>
      <c r="P672" s="8">
        <f t="shared" si="81"/>
        <v>84.99677419354839</v>
      </c>
      <c r="Q672" t="str">
        <f t="shared" si="82"/>
        <v>technology</v>
      </c>
      <c r="R672" s="9" t="str">
        <f t="shared" si="83"/>
        <v>wearables</v>
      </c>
      <c r="S672" s="21">
        <f t="shared" si="84"/>
        <v>42506.709722222222</v>
      </c>
      <c r="T672" s="21">
        <f t="shared" si="85"/>
        <v>42540.340277777781</v>
      </c>
      <c r="U672">
        <f t="shared" si="86"/>
        <v>2016</v>
      </c>
      <c r="V672" s="22">
        <f t="shared" si="87"/>
        <v>5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80"/>
        <v>39.426666666666662</v>
      </c>
      <c r="P673" s="8">
        <f t="shared" si="81"/>
        <v>788.5333333333333</v>
      </c>
      <c r="Q673" t="str">
        <f t="shared" si="82"/>
        <v>technology</v>
      </c>
      <c r="R673" s="9" t="str">
        <f t="shared" si="83"/>
        <v>wearables</v>
      </c>
      <c r="S673" s="21">
        <f t="shared" si="84"/>
        <v>41984.692731481482</v>
      </c>
      <c r="T673" s="21">
        <f t="shared" si="85"/>
        <v>42018.166666666672</v>
      </c>
      <c r="U673">
        <f t="shared" si="86"/>
        <v>2014</v>
      </c>
      <c r="V673" s="22">
        <f t="shared" si="87"/>
        <v>12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80"/>
        <v>21.628</v>
      </c>
      <c r="P674" s="8">
        <f t="shared" si="81"/>
        <v>50.29767441860465</v>
      </c>
      <c r="Q674" t="str">
        <f t="shared" si="82"/>
        <v>technology</v>
      </c>
      <c r="R674" s="9" t="str">
        <f t="shared" si="83"/>
        <v>wearables</v>
      </c>
      <c r="S674" s="21">
        <f t="shared" si="84"/>
        <v>41974.219490740739</v>
      </c>
      <c r="T674" s="21">
        <f t="shared" si="85"/>
        <v>42005.207638888889</v>
      </c>
      <c r="U674">
        <f t="shared" si="86"/>
        <v>2014</v>
      </c>
      <c r="V674" s="22">
        <f t="shared" si="87"/>
        <v>12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80"/>
        <v>0.20500000000000002</v>
      </c>
      <c r="P675" s="8">
        <f t="shared" si="81"/>
        <v>68.333333333333329</v>
      </c>
      <c r="Q675" t="str">
        <f t="shared" si="82"/>
        <v>technology</v>
      </c>
      <c r="R675" s="9" t="str">
        <f t="shared" si="83"/>
        <v>wearables</v>
      </c>
      <c r="S675" s="21">
        <f t="shared" si="84"/>
        <v>41838.840474537035</v>
      </c>
      <c r="T675" s="21">
        <f t="shared" si="85"/>
        <v>41883.840474537035</v>
      </c>
      <c r="U675">
        <f t="shared" si="86"/>
        <v>2014</v>
      </c>
      <c r="V675" s="22">
        <f t="shared" si="87"/>
        <v>7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80"/>
        <v>0.03</v>
      </c>
      <c r="P676" s="8">
        <f t="shared" si="81"/>
        <v>7.5</v>
      </c>
      <c r="Q676" t="str">
        <f t="shared" si="82"/>
        <v>technology</v>
      </c>
      <c r="R676" s="9" t="str">
        <f t="shared" si="83"/>
        <v>wearables</v>
      </c>
      <c r="S676" s="21">
        <f t="shared" si="84"/>
        <v>41803.116053240738</v>
      </c>
      <c r="T676" s="21">
        <f t="shared" si="85"/>
        <v>41863.116053240738</v>
      </c>
      <c r="U676">
        <f t="shared" si="86"/>
        <v>2014</v>
      </c>
      <c r="V676" s="22">
        <f t="shared" si="87"/>
        <v>6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80"/>
        <v>14.85</v>
      </c>
      <c r="P677" s="8">
        <f t="shared" si="81"/>
        <v>34.269230769230766</v>
      </c>
      <c r="Q677" t="str">
        <f t="shared" si="82"/>
        <v>technology</v>
      </c>
      <c r="R677" s="9" t="str">
        <f t="shared" si="83"/>
        <v>wearables</v>
      </c>
      <c r="S677" s="21">
        <f t="shared" si="84"/>
        <v>41975.930601851855</v>
      </c>
      <c r="T677" s="21">
        <f t="shared" si="85"/>
        <v>42005.290972222225</v>
      </c>
      <c r="U677">
        <f t="shared" si="86"/>
        <v>2014</v>
      </c>
      <c r="V677" s="22">
        <f t="shared" si="87"/>
        <v>12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80"/>
        <v>1.4710000000000001</v>
      </c>
      <c r="P678" s="8">
        <f t="shared" si="81"/>
        <v>61.291666666666664</v>
      </c>
      <c r="Q678" t="str">
        <f t="shared" si="82"/>
        <v>technology</v>
      </c>
      <c r="R678" s="9" t="str">
        <f t="shared" si="83"/>
        <v>wearables</v>
      </c>
      <c r="S678" s="21">
        <f t="shared" si="84"/>
        <v>42012.768298611118</v>
      </c>
      <c r="T678" s="21">
        <f t="shared" si="85"/>
        <v>42042.768298611118</v>
      </c>
      <c r="U678">
        <f t="shared" si="86"/>
        <v>2015</v>
      </c>
      <c r="V678" s="22">
        <f t="shared" si="87"/>
        <v>1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80"/>
        <v>25.584</v>
      </c>
      <c r="P679" s="8">
        <f t="shared" si="81"/>
        <v>133.25</v>
      </c>
      <c r="Q679" t="str">
        <f t="shared" si="82"/>
        <v>technology</v>
      </c>
      <c r="R679" s="9" t="str">
        <f t="shared" si="83"/>
        <v>wearables</v>
      </c>
      <c r="S679" s="21">
        <f t="shared" si="84"/>
        <v>42504.403877314813</v>
      </c>
      <c r="T679" s="21">
        <f t="shared" si="85"/>
        <v>42549.403877314813</v>
      </c>
      <c r="U679">
        <f t="shared" si="86"/>
        <v>2016</v>
      </c>
      <c r="V679" s="22">
        <f t="shared" si="87"/>
        <v>5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80"/>
        <v>3.8206896551724134</v>
      </c>
      <c r="P680" s="8">
        <f t="shared" si="81"/>
        <v>65.17647058823529</v>
      </c>
      <c r="Q680" t="str">
        <f t="shared" si="82"/>
        <v>technology</v>
      </c>
      <c r="R680" s="9" t="str">
        <f t="shared" si="83"/>
        <v>wearables</v>
      </c>
      <c r="S680" s="21">
        <f t="shared" si="84"/>
        <v>42481.376597222217</v>
      </c>
      <c r="T680" s="21">
        <f t="shared" si="85"/>
        <v>42511.376597222217</v>
      </c>
      <c r="U680">
        <f t="shared" si="86"/>
        <v>2016</v>
      </c>
      <c r="V680" s="22">
        <f t="shared" si="87"/>
        <v>4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80"/>
        <v>15.485964912280703</v>
      </c>
      <c r="P681" s="8">
        <f t="shared" si="81"/>
        <v>93.90425531914893</v>
      </c>
      <c r="Q681" t="str">
        <f t="shared" si="82"/>
        <v>technology</v>
      </c>
      <c r="R681" s="9" t="str">
        <f t="shared" si="83"/>
        <v>wearables</v>
      </c>
      <c r="S681" s="21">
        <f t="shared" si="84"/>
        <v>42556.695706018523</v>
      </c>
      <c r="T681" s="21">
        <f t="shared" si="85"/>
        <v>42616.695706018523</v>
      </c>
      <c r="U681">
        <f t="shared" si="86"/>
        <v>2016</v>
      </c>
      <c r="V681" s="22">
        <f t="shared" si="87"/>
        <v>7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80"/>
        <v>25.912000000000003</v>
      </c>
      <c r="P682" s="8">
        <f t="shared" si="81"/>
        <v>150.65116279069767</v>
      </c>
      <c r="Q682" t="str">
        <f t="shared" si="82"/>
        <v>technology</v>
      </c>
      <c r="R682" s="9" t="str">
        <f t="shared" si="83"/>
        <v>wearables</v>
      </c>
      <c r="S682" s="21">
        <f t="shared" si="84"/>
        <v>41864.501516203702</v>
      </c>
      <c r="T682" s="21">
        <f t="shared" si="85"/>
        <v>41899.501516203702</v>
      </c>
      <c r="U682">
        <f t="shared" si="86"/>
        <v>2014</v>
      </c>
      <c r="V682" s="22">
        <f t="shared" si="87"/>
        <v>8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80"/>
        <v>0.04</v>
      </c>
      <c r="P683" s="8">
        <f t="shared" si="81"/>
        <v>1</v>
      </c>
      <c r="Q683" t="str">
        <f t="shared" si="82"/>
        <v>technology</v>
      </c>
      <c r="R683" s="9" t="str">
        <f t="shared" si="83"/>
        <v>wearables</v>
      </c>
      <c r="S683" s="21">
        <f t="shared" si="84"/>
        <v>42639.805601851855</v>
      </c>
      <c r="T683" s="21">
        <f t="shared" si="85"/>
        <v>42669.805601851855</v>
      </c>
      <c r="U683">
        <f t="shared" si="86"/>
        <v>2016</v>
      </c>
      <c r="V683" s="22">
        <f t="shared" si="87"/>
        <v>9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80"/>
        <v>0.106</v>
      </c>
      <c r="P684" s="8">
        <f t="shared" si="81"/>
        <v>13.25</v>
      </c>
      <c r="Q684" t="str">
        <f t="shared" si="82"/>
        <v>technology</v>
      </c>
      <c r="R684" s="9" t="str">
        <f t="shared" si="83"/>
        <v>wearables</v>
      </c>
      <c r="S684" s="21">
        <f t="shared" si="84"/>
        <v>42778.765300925923</v>
      </c>
      <c r="T684" s="21">
        <f t="shared" si="85"/>
        <v>42808.723634259266</v>
      </c>
      <c r="U684">
        <f t="shared" si="86"/>
        <v>2017</v>
      </c>
      <c r="V684" s="22">
        <f t="shared" si="87"/>
        <v>2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80"/>
        <v>0.85142857142857142</v>
      </c>
      <c r="P685" s="8">
        <f t="shared" si="81"/>
        <v>99.333333333333329</v>
      </c>
      <c r="Q685" t="str">
        <f t="shared" si="82"/>
        <v>technology</v>
      </c>
      <c r="R685" s="9" t="str">
        <f t="shared" si="83"/>
        <v>wearables</v>
      </c>
      <c r="S685" s="21">
        <f t="shared" si="84"/>
        <v>42634.900046296301</v>
      </c>
      <c r="T685" s="21">
        <f t="shared" si="85"/>
        <v>42674.900046296301</v>
      </c>
      <c r="U685">
        <f t="shared" si="86"/>
        <v>2016</v>
      </c>
      <c r="V685" s="22">
        <f t="shared" si="87"/>
        <v>9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80"/>
        <v>7.4837500000000006</v>
      </c>
      <c r="P686" s="8">
        <f t="shared" si="81"/>
        <v>177.39259259259259</v>
      </c>
      <c r="Q686" t="str">
        <f t="shared" si="82"/>
        <v>technology</v>
      </c>
      <c r="R686" s="9" t="str">
        <f t="shared" si="83"/>
        <v>wearables</v>
      </c>
      <c r="S686" s="21">
        <f t="shared" si="84"/>
        <v>41809.473275462966</v>
      </c>
      <c r="T686" s="21">
        <f t="shared" si="85"/>
        <v>41845.125</v>
      </c>
      <c r="U686">
        <f t="shared" si="86"/>
        <v>2014</v>
      </c>
      <c r="V686" s="22">
        <f t="shared" si="87"/>
        <v>6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80"/>
        <v>27.650000000000002</v>
      </c>
      <c r="P687" s="8">
        <f t="shared" si="81"/>
        <v>55.3</v>
      </c>
      <c r="Q687" t="str">
        <f t="shared" si="82"/>
        <v>technology</v>
      </c>
      <c r="R687" s="9" t="str">
        <f t="shared" si="83"/>
        <v>wearables</v>
      </c>
      <c r="S687" s="21">
        <f t="shared" si="84"/>
        <v>41971.866574074069</v>
      </c>
      <c r="T687" s="21">
        <f t="shared" si="85"/>
        <v>42016.866574074069</v>
      </c>
      <c r="U687">
        <f t="shared" si="86"/>
        <v>2014</v>
      </c>
      <c r="V687" s="22">
        <f t="shared" si="87"/>
        <v>11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80"/>
        <v>0</v>
      </c>
      <c r="P688" s="8" t="e">
        <f t="shared" si="81"/>
        <v>#DIV/0!</v>
      </c>
      <c r="Q688" t="str">
        <f t="shared" si="82"/>
        <v>technology</v>
      </c>
      <c r="R688" s="9" t="str">
        <f t="shared" si="83"/>
        <v>wearables</v>
      </c>
      <c r="S688" s="21">
        <f t="shared" si="84"/>
        <v>42189.673263888893</v>
      </c>
      <c r="T688" s="21">
        <f t="shared" si="85"/>
        <v>42219.673263888893</v>
      </c>
      <c r="U688">
        <f t="shared" si="86"/>
        <v>2015</v>
      </c>
      <c r="V688" s="22">
        <f t="shared" si="87"/>
        <v>7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80"/>
        <v>3.55</v>
      </c>
      <c r="P689" s="8">
        <f t="shared" si="81"/>
        <v>591.66666666666663</v>
      </c>
      <c r="Q689" t="str">
        <f t="shared" si="82"/>
        <v>technology</v>
      </c>
      <c r="R689" s="9" t="str">
        <f t="shared" si="83"/>
        <v>wearables</v>
      </c>
      <c r="S689" s="21">
        <f t="shared" si="84"/>
        <v>42711.750613425931</v>
      </c>
      <c r="T689" s="21">
        <f t="shared" si="85"/>
        <v>42771.750613425931</v>
      </c>
      <c r="U689">
        <f t="shared" si="86"/>
        <v>2016</v>
      </c>
      <c r="V689" s="22">
        <f t="shared" si="87"/>
        <v>12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80"/>
        <v>72.989999999999995</v>
      </c>
      <c r="P690" s="8">
        <f t="shared" si="81"/>
        <v>405.5</v>
      </c>
      <c r="Q690" t="str">
        <f t="shared" si="82"/>
        <v>technology</v>
      </c>
      <c r="R690" s="9" t="str">
        <f t="shared" si="83"/>
        <v>wearables</v>
      </c>
      <c r="S690" s="21">
        <f t="shared" si="84"/>
        <v>42262.104780092588</v>
      </c>
      <c r="T690" s="21">
        <f t="shared" si="85"/>
        <v>42292.104780092588</v>
      </c>
      <c r="U690">
        <f t="shared" si="86"/>
        <v>2015</v>
      </c>
      <c r="V690" s="22">
        <f t="shared" si="87"/>
        <v>9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80"/>
        <v>57.648750000000007</v>
      </c>
      <c r="P691" s="8">
        <f t="shared" si="81"/>
        <v>343.14732142857144</v>
      </c>
      <c r="Q691" t="str">
        <f t="shared" si="82"/>
        <v>technology</v>
      </c>
      <c r="R691" s="9" t="str">
        <f t="shared" si="83"/>
        <v>wearables</v>
      </c>
      <c r="S691" s="21">
        <f t="shared" si="84"/>
        <v>42675.66778935185</v>
      </c>
      <c r="T691" s="21">
        <f t="shared" si="85"/>
        <v>42712.207638888889</v>
      </c>
      <c r="U691">
        <f t="shared" si="86"/>
        <v>2016</v>
      </c>
      <c r="V691" s="22">
        <f t="shared" si="87"/>
        <v>11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80"/>
        <v>12.34</v>
      </c>
      <c r="P692" s="8">
        <f t="shared" si="81"/>
        <v>72.588235294117652</v>
      </c>
      <c r="Q692" t="str">
        <f t="shared" si="82"/>
        <v>technology</v>
      </c>
      <c r="R692" s="9" t="str">
        <f t="shared" si="83"/>
        <v>wearables</v>
      </c>
      <c r="S692" s="21">
        <f t="shared" si="84"/>
        <v>42579.634733796294</v>
      </c>
      <c r="T692" s="21">
        <f t="shared" si="85"/>
        <v>42622.25</v>
      </c>
      <c r="U692">
        <f t="shared" si="86"/>
        <v>2016</v>
      </c>
      <c r="V692" s="22">
        <f t="shared" si="87"/>
        <v>7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80"/>
        <v>0.52</v>
      </c>
      <c r="P693" s="8">
        <f t="shared" si="81"/>
        <v>26</v>
      </c>
      <c r="Q693" t="str">
        <f t="shared" si="82"/>
        <v>technology</v>
      </c>
      <c r="R693" s="9" t="str">
        <f t="shared" si="83"/>
        <v>wearables</v>
      </c>
      <c r="S693" s="21">
        <f t="shared" si="84"/>
        <v>42158.028310185182</v>
      </c>
      <c r="T693" s="21">
        <f t="shared" si="85"/>
        <v>42186.028310185182</v>
      </c>
      <c r="U693">
        <f t="shared" si="86"/>
        <v>2015</v>
      </c>
      <c r="V693" s="22">
        <f t="shared" si="87"/>
        <v>6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80"/>
        <v>6.5299999999999994</v>
      </c>
      <c r="P694" s="8">
        <f t="shared" si="81"/>
        <v>6.4975124378109452</v>
      </c>
      <c r="Q694" t="str">
        <f t="shared" si="82"/>
        <v>technology</v>
      </c>
      <c r="R694" s="9" t="str">
        <f t="shared" si="83"/>
        <v>wearables</v>
      </c>
      <c r="S694" s="21">
        <f t="shared" si="84"/>
        <v>42696.37572916667</v>
      </c>
      <c r="T694" s="21">
        <f t="shared" si="85"/>
        <v>42726.37572916667</v>
      </c>
      <c r="U694">
        <f t="shared" si="86"/>
        <v>2016</v>
      </c>
      <c r="V694" s="22">
        <f t="shared" si="87"/>
        <v>11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80"/>
        <v>35.338000000000001</v>
      </c>
      <c r="P695" s="8">
        <f t="shared" si="81"/>
        <v>119.38513513513513</v>
      </c>
      <c r="Q695" t="str">
        <f t="shared" si="82"/>
        <v>technology</v>
      </c>
      <c r="R695" s="9" t="str">
        <f t="shared" si="83"/>
        <v>wearables</v>
      </c>
      <c r="S695" s="21">
        <f t="shared" si="84"/>
        <v>42094.808182870373</v>
      </c>
      <c r="T695" s="21">
        <f t="shared" si="85"/>
        <v>42124.808182870373</v>
      </c>
      <c r="U695">
        <f t="shared" si="86"/>
        <v>2015</v>
      </c>
      <c r="V695" s="22">
        <f t="shared" si="87"/>
        <v>3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80"/>
        <v>0.39333333333333331</v>
      </c>
      <c r="P696" s="8">
        <f t="shared" si="81"/>
        <v>84.285714285714292</v>
      </c>
      <c r="Q696" t="str">
        <f t="shared" si="82"/>
        <v>technology</v>
      </c>
      <c r="R696" s="9" t="str">
        <f t="shared" si="83"/>
        <v>wearables</v>
      </c>
      <c r="S696" s="21">
        <f t="shared" si="84"/>
        <v>42737.663877314815</v>
      </c>
      <c r="T696" s="21">
        <f t="shared" si="85"/>
        <v>42767.663877314815</v>
      </c>
      <c r="U696">
        <f t="shared" si="86"/>
        <v>2017</v>
      </c>
      <c r="V696" s="22">
        <f t="shared" si="87"/>
        <v>1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80"/>
        <v>1.06</v>
      </c>
      <c r="P697" s="8">
        <f t="shared" si="81"/>
        <v>90.857142857142861</v>
      </c>
      <c r="Q697" t="str">
        <f t="shared" si="82"/>
        <v>technology</v>
      </c>
      <c r="R697" s="9" t="str">
        <f t="shared" si="83"/>
        <v>wearables</v>
      </c>
      <c r="S697" s="21">
        <f t="shared" si="84"/>
        <v>41913.521064814813</v>
      </c>
      <c r="T697" s="21">
        <f t="shared" si="85"/>
        <v>41943.521064814813</v>
      </c>
      <c r="U697">
        <f t="shared" si="86"/>
        <v>2014</v>
      </c>
      <c r="V697" s="22">
        <f t="shared" si="87"/>
        <v>10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80"/>
        <v>5.7142857142857147E-4</v>
      </c>
      <c r="P698" s="8">
        <f t="shared" si="81"/>
        <v>1</v>
      </c>
      <c r="Q698" t="str">
        <f t="shared" si="82"/>
        <v>technology</v>
      </c>
      <c r="R698" s="9" t="str">
        <f t="shared" si="83"/>
        <v>wearables</v>
      </c>
      <c r="S698" s="21">
        <f t="shared" si="84"/>
        <v>41815.927106481482</v>
      </c>
      <c r="T698" s="21">
        <f t="shared" si="85"/>
        <v>41845.927106481482</v>
      </c>
      <c r="U698">
        <f t="shared" si="86"/>
        <v>2014</v>
      </c>
      <c r="V698" s="22">
        <f t="shared" si="87"/>
        <v>6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80"/>
        <v>46.379999999999995</v>
      </c>
      <c r="P699" s="8">
        <f t="shared" si="81"/>
        <v>20.342105263157894</v>
      </c>
      <c r="Q699" t="str">
        <f t="shared" si="82"/>
        <v>technology</v>
      </c>
      <c r="R699" s="9" t="str">
        <f t="shared" si="83"/>
        <v>wearables</v>
      </c>
      <c r="S699" s="21">
        <f t="shared" si="84"/>
        <v>42388.523020833338</v>
      </c>
      <c r="T699" s="21">
        <f t="shared" si="85"/>
        <v>42403.523020833338</v>
      </c>
      <c r="U699">
        <f t="shared" si="86"/>
        <v>2016</v>
      </c>
      <c r="V699" s="22">
        <f t="shared" si="87"/>
        <v>1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80"/>
        <v>15.39</v>
      </c>
      <c r="P700" s="8">
        <f t="shared" si="81"/>
        <v>530.68965517241384</v>
      </c>
      <c r="Q700" t="str">
        <f t="shared" si="82"/>
        <v>technology</v>
      </c>
      <c r="R700" s="9" t="str">
        <f t="shared" si="83"/>
        <v>wearables</v>
      </c>
      <c r="S700" s="21">
        <f t="shared" si="84"/>
        <v>41866.931076388886</v>
      </c>
      <c r="T700" s="21">
        <f t="shared" si="85"/>
        <v>41900.083333333336</v>
      </c>
      <c r="U700">
        <f t="shared" si="86"/>
        <v>2014</v>
      </c>
      <c r="V700" s="22">
        <f t="shared" si="87"/>
        <v>8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80"/>
        <v>82.422107692307705</v>
      </c>
      <c r="P701" s="8">
        <f t="shared" si="81"/>
        <v>120.39184269662923</v>
      </c>
      <c r="Q701" t="str">
        <f t="shared" si="82"/>
        <v>technology</v>
      </c>
      <c r="R701" s="9" t="str">
        <f t="shared" si="83"/>
        <v>wearables</v>
      </c>
      <c r="S701" s="21">
        <f t="shared" si="84"/>
        <v>41563.485509259262</v>
      </c>
      <c r="T701" s="21">
        <f t="shared" si="85"/>
        <v>41600.666666666664</v>
      </c>
      <c r="U701">
        <f t="shared" si="86"/>
        <v>2013</v>
      </c>
      <c r="V701" s="22">
        <f t="shared" si="87"/>
        <v>10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80"/>
        <v>2.6866666666666665</v>
      </c>
      <c r="P702" s="8">
        <f t="shared" si="81"/>
        <v>13</v>
      </c>
      <c r="Q702" t="str">
        <f t="shared" si="82"/>
        <v>technology</v>
      </c>
      <c r="R702" s="9" t="str">
        <f t="shared" si="83"/>
        <v>wearables</v>
      </c>
      <c r="S702" s="21">
        <f t="shared" si="84"/>
        <v>42715.688437500001</v>
      </c>
      <c r="T702" s="21">
        <f t="shared" si="85"/>
        <v>42745.688437500001</v>
      </c>
      <c r="U702">
        <f t="shared" si="86"/>
        <v>2016</v>
      </c>
      <c r="V702" s="22">
        <f t="shared" si="87"/>
        <v>12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80"/>
        <v>26.6</v>
      </c>
      <c r="P703" s="8">
        <f t="shared" si="81"/>
        <v>291.33333333333331</v>
      </c>
      <c r="Q703" t="str">
        <f t="shared" si="82"/>
        <v>technology</v>
      </c>
      <c r="R703" s="9" t="str">
        <f t="shared" si="83"/>
        <v>wearables</v>
      </c>
      <c r="S703" s="21">
        <f t="shared" si="84"/>
        <v>41813.662962962961</v>
      </c>
      <c r="T703" s="21">
        <f t="shared" si="85"/>
        <v>41843.662962962961</v>
      </c>
      <c r="U703">
        <f t="shared" si="86"/>
        <v>2014</v>
      </c>
      <c r="V703" s="22">
        <f t="shared" si="87"/>
        <v>6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80"/>
        <v>30.813400000000001</v>
      </c>
      <c r="P704" s="8">
        <f t="shared" si="81"/>
        <v>124.9191891891892</v>
      </c>
      <c r="Q704" t="str">
        <f t="shared" si="82"/>
        <v>technology</v>
      </c>
      <c r="R704" s="9" t="str">
        <f t="shared" si="83"/>
        <v>wearables</v>
      </c>
      <c r="S704" s="21">
        <f t="shared" si="84"/>
        <v>42668.726701388892</v>
      </c>
      <c r="T704" s="21">
        <f t="shared" si="85"/>
        <v>42698.768368055549</v>
      </c>
      <c r="U704">
        <f t="shared" si="86"/>
        <v>2016</v>
      </c>
      <c r="V704" s="22">
        <f t="shared" si="87"/>
        <v>10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80"/>
        <v>5.58</v>
      </c>
      <c r="P705" s="8">
        <f t="shared" si="81"/>
        <v>119.57142857142857</v>
      </c>
      <c r="Q705" t="str">
        <f t="shared" si="82"/>
        <v>technology</v>
      </c>
      <c r="R705" s="9" t="str">
        <f t="shared" si="83"/>
        <v>wearables</v>
      </c>
      <c r="S705" s="21">
        <f t="shared" si="84"/>
        <v>42711.950798611113</v>
      </c>
      <c r="T705" s="21">
        <f t="shared" si="85"/>
        <v>42766.98055555555</v>
      </c>
      <c r="U705">
        <f t="shared" si="86"/>
        <v>2016</v>
      </c>
      <c r="V705" s="22">
        <f t="shared" si="87"/>
        <v>12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80"/>
        <v>0.87454545454545463</v>
      </c>
      <c r="P706" s="8">
        <f t="shared" si="81"/>
        <v>120.25</v>
      </c>
      <c r="Q706" t="str">
        <f t="shared" si="82"/>
        <v>technology</v>
      </c>
      <c r="R706" s="9" t="str">
        <f t="shared" si="83"/>
        <v>wearables</v>
      </c>
      <c r="S706" s="21">
        <f t="shared" si="84"/>
        <v>42726.192916666667</v>
      </c>
      <c r="T706" s="21">
        <f t="shared" si="85"/>
        <v>42786.192916666667</v>
      </c>
      <c r="U706">
        <f t="shared" si="86"/>
        <v>2016</v>
      </c>
      <c r="V706" s="22">
        <f t="shared" si="87"/>
        <v>12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88">E707/D707*100</f>
        <v>0.97699999999999987</v>
      </c>
      <c r="P707" s="8">
        <f t="shared" ref="P707:P770" si="89">E707/L707</f>
        <v>195.4</v>
      </c>
      <c r="Q707" t="str">
        <f t="shared" ref="Q707:Q770" si="90">TRIM(LEFT(N707, FIND("/",N707)-1))</f>
        <v>technology</v>
      </c>
      <c r="R707" s="9" t="str">
        <f t="shared" ref="R707:R770" si="91">TRIM(RIGHT(N707, LEN(N707) - FIND("/",N707)))</f>
        <v>wearables</v>
      </c>
      <c r="S707" s="21">
        <f t="shared" ref="S707:S770" si="92">(((J707/60)/60)/24)+DATE(1970,1,1)</f>
        <v>42726.491643518515</v>
      </c>
      <c r="T707" s="21">
        <f t="shared" ref="T707:T770" si="93">(((I707/60)/60)/24)+DATE(1970,1,1)</f>
        <v>42756.491643518515</v>
      </c>
      <c r="U707">
        <f t="shared" ref="U707:U770" si="94">YEAR(S707)</f>
        <v>2016</v>
      </c>
      <c r="V707" s="22">
        <f t="shared" ref="V707:V770" si="95">MONTH(S707)</f>
        <v>12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88"/>
        <v>0</v>
      </c>
      <c r="P708" s="8" t="e">
        <f t="shared" si="89"/>
        <v>#DIV/0!</v>
      </c>
      <c r="Q708" t="str">
        <f t="shared" si="90"/>
        <v>technology</v>
      </c>
      <c r="R708" s="9" t="str">
        <f t="shared" si="91"/>
        <v>wearables</v>
      </c>
      <c r="S708" s="21">
        <f t="shared" si="92"/>
        <v>42676.995173611111</v>
      </c>
      <c r="T708" s="21">
        <f t="shared" si="93"/>
        <v>42718.777083333334</v>
      </c>
      <c r="U708">
        <f t="shared" si="94"/>
        <v>2016</v>
      </c>
      <c r="V708" s="22">
        <f t="shared" si="95"/>
        <v>11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88"/>
        <v>78.927352941176466</v>
      </c>
      <c r="P709" s="8">
        <f t="shared" si="89"/>
        <v>117.69868421052631</v>
      </c>
      <c r="Q709" t="str">
        <f t="shared" si="90"/>
        <v>technology</v>
      </c>
      <c r="R709" s="9" t="str">
        <f t="shared" si="91"/>
        <v>wearables</v>
      </c>
      <c r="S709" s="21">
        <f t="shared" si="92"/>
        <v>42696.663506944446</v>
      </c>
      <c r="T709" s="21">
        <f t="shared" si="93"/>
        <v>42736.663506944446</v>
      </c>
      <c r="U709">
        <f t="shared" si="94"/>
        <v>2016</v>
      </c>
      <c r="V709" s="22">
        <f t="shared" si="95"/>
        <v>11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88"/>
        <v>22.092500000000001</v>
      </c>
      <c r="P710" s="8">
        <f t="shared" si="89"/>
        <v>23.948509485094849</v>
      </c>
      <c r="Q710" t="str">
        <f t="shared" si="90"/>
        <v>technology</v>
      </c>
      <c r="R710" s="9" t="str">
        <f t="shared" si="91"/>
        <v>wearables</v>
      </c>
      <c r="S710" s="21">
        <f t="shared" si="92"/>
        <v>41835.581018518518</v>
      </c>
      <c r="T710" s="21">
        <f t="shared" si="93"/>
        <v>41895.581018518518</v>
      </c>
      <c r="U710">
        <f t="shared" si="94"/>
        <v>2014</v>
      </c>
      <c r="V710" s="22">
        <f t="shared" si="95"/>
        <v>7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88"/>
        <v>0.40666666666666662</v>
      </c>
      <c r="P711" s="8">
        <f t="shared" si="89"/>
        <v>30.5</v>
      </c>
      <c r="Q711" t="str">
        <f t="shared" si="90"/>
        <v>technology</v>
      </c>
      <c r="R711" s="9" t="str">
        <f t="shared" si="91"/>
        <v>wearables</v>
      </c>
      <c r="S711" s="21">
        <f t="shared" si="92"/>
        <v>41948.041192129633</v>
      </c>
      <c r="T711" s="21">
        <f t="shared" si="93"/>
        <v>41978.041192129633</v>
      </c>
      <c r="U711">
        <f t="shared" si="94"/>
        <v>2014</v>
      </c>
      <c r="V711" s="22">
        <f t="shared" si="95"/>
        <v>11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88"/>
        <v>0</v>
      </c>
      <c r="P712" s="8" t="e">
        <f t="shared" si="89"/>
        <v>#DIV/0!</v>
      </c>
      <c r="Q712" t="str">
        <f t="shared" si="90"/>
        <v>technology</v>
      </c>
      <c r="R712" s="9" t="str">
        <f t="shared" si="91"/>
        <v>wearables</v>
      </c>
      <c r="S712" s="21">
        <f t="shared" si="92"/>
        <v>41837.984976851854</v>
      </c>
      <c r="T712" s="21">
        <f t="shared" si="93"/>
        <v>41871.030555555553</v>
      </c>
      <c r="U712">
        <f t="shared" si="94"/>
        <v>2014</v>
      </c>
      <c r="V712" s="22">
        <f t="shared" si="95"/>
        <v>7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88"/>
        <v>33.790999999999997</v>
      </c>
      <c r="P713" s="8">
        <f t="shared" si="89"/>
        <v>99.973372781065095</v>
      </c>
      <c r="Q713" t="str">
        <f t="shared" si="90"/>
        <v>technology</v>
      </c>
      <c r="R713" s="9" t="str">
        <f t="shared" si="91"/>
        <v>wearables</v>
      </c>
      <c r="S713" s="21">
        <f t="shared" si="92"/>
        <v>42678.459120370375</v>
      </c>
      <c r="T713" s="21">
        <f t="shared" si="93"/>
        <v>42718.500787037032</v>
      </c>
      <c r="U713">
        <f t="shared" si="94"/>
        <v>2016</v>
      </c>
      <c r="V713" s="22">
        <f t="shared" si="95"/>
        <v>11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88"/>
        <v>0.21649484536082475</v>
      </c>
      <c r="P714" s="8">
        <f t="shared" si="89"/>
        <v>26.25</v>
      </c>
      <c r="Q714" t="str">
        <f t="shared" si="90"/>
        <v>technology</v>
      </c>
      <c r="R714" s="9" t="str">
        <f t="shared" si="91"/>
        <v>wearables</v>
      </c>
      <c r="S714" s="21">
        <f t="shared" si="92"/>
        <v>42384.680925925932</v>
      </c>
      <c r="T714" s="21">
        <f t="shared" si="93"/>
        <v>42414.680925925932</v>
      </c>
      <c r="U714">
        <f t="shared" si="94"/>
        <v>2016</v>
      </c>
      <c r="V714" s="22">
        <f t="shared" si="95"/>
        <v>1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88"/>
        <v>0.79600000000000004</v>
      </c>
      <c r="P715" s="8">
        <f t="shared" si="89"/>
        <v>199</v>
      </c>
      <c r="Q715" t="str">
        <f t="shared" si="90"/>
        <v>technology</v>
      </c>
      <c r="R715" s="9" t="str">
        <f t="shared" si="91"/>
        <v>wearables</v>
      </c>
      <c r="S715" s="21">
        <f t="shared" si="92"/>
        <v>42496.529305555552</v>
      </c>
      <c r="T715" s="21">
        <f t="shared" si="93"/>
        <v>42526.529305555552</v>
      </c>
      <c r="U715">
        <f t="shared" si="94"/>
        <v>2016</v>
      </c>
      <c r="V715" s="22">
        <f t="shared" si="95"/>
        <v>5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88"/>
        <v>14.993333333333334</v>
      </c>
      <c r="P716" s="8">
        <f t="shared" si="89"/>
        <v>80.321428571428569</v>
      </c>
      <c r="Q716" t="str">
        <f t="shared" si="90"/>
        <v>technology</v>
      </c>
      <c r="R716" s="9" t="str">
        <f t="shared" si="91"/>
        <v>wearables</v>
      </c>
      <c r="S716" s="21">
        <f t="shared" si="92"/>
        <v>42734.787986111114</v>
      </c>
      <c r="T716" s="21">
        <f t="shared" si="93"/>
        <v>42794.787986111114</v>
      </c>
      <c r="U716">
        <f t="shared" si="94"/>
        <v>2016</v>
      </c>
      <c r="V716" s="22">
        <f t="shared" si="95"/>
        <v>12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88"/>
        <v>5.0509090909090908</v>
      </c>
      <c r="P717" s="8">
        <f t="shared" si="89"/>
        <v>115.75</v>
      </c>
      <c r="Q717" t="str">
        <f t="shared" si="90"/>
        <v>technology</v>
      </c>
      <c r="R717" s="9" t="str">
        <f t="shared" si="91"/>
        <v>wearables</v>
      </c>
      <c r="S717" s="21">
        <f t="shared" si="92"/>
        <v>42273.090740740736</v>
      </c>
      <c r="T717" s="21">
        <f t="shared" si="93"/>
        <v>42313.132407407407</v>
      </c>
      <c r="U717">
        <f t="shared" si="94"/>
        <v>2015</v>
      </c>
      <c r="V717" s="22">
        <f t="shared" si="95"/>
        <v>9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88"/>
        <v>10.214285714285715</v>
      </c>
      <c r="P718" s="8">
        <f t="shared" si="89"/>
        <v>44.6875</v>
      </c>
      <c r="Q718" t="str">
        <f t="shared" si="90"/>
        <v>technology</v>
      </c>
      <c r="R718" s="9" t="str">
        <f t="shared" si="91"/>
        <v>wearables</v>
      </c>
      <c r="S718" s="21">
        <f t="shared" si="92"/>
        <v>41940.658645833333</v>
      </c>
      <c r="T718" s="21">
        <f t="shared" si="93"/>
        <v>41974</v>
      </c>
      <c r="U718">
        <f t="shared" si="94"/>
        <v>2014</v>
      </c>
      <c r="V718" s="22">
        <f t="shared" si="95"/>
        <v>10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88"/>
        <v>0.30499999999999999</v>
      </c>
      <c r="P719" s="8">
        <f t="shared" si="89"/>
        <v>76.25</v>
      </c>
      <c r="Q719" t="str">
        <f t="shared" si="90"/>
        <v>technology</v>
      </c>
      <c r="R719" s="9" t="str">
        <f t="shared" si="91"/>
        <v>wearables</v>
      </c>
      <c r="S719" s="21">
        <f t="shared" si="92"/>
        <v>41857.854189814818</v>
      </c>
      <c r="T719" s="21">
        <f t="shared" si="93"/>
        <v>41887.854189814818</v>
      </c>
      <c r="U719">
        <f t="shared" si="94"/>
        <v>2014</v>
      </c>
      <c r="V719" s="22">
        <f t="shared" si="95"/>
        <v>8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88"/>
        <v>0.75</v>
      </c>
      <c r="P720" s="8">
        <f t="shared" si="89"/>
        <v>22.5</v>
      </c>
      <c r="Q720" t="str">
        <f t="shared" si="90"/>
        <v>technology</v>
      </c>
      <c r="R720" s="9" t="str">
        <f t="shared" si="91"/>
        <v>wearables</v>
      </c>
      <c r="S720" s="21">
        <f t="shared" si="92"/>
        <v>42752.845451388886</v>
      </c>
      <c r="T720" s="21">
        <f t="shared" si="93"/>
        <v>42784.249305555553</v>
      </c>
      <c r="U720">
        <f t="shared" si="94"/>
        <v>2017</v>
      </c>
      <c r="V720" s="22">
        <f t="shared" si="95"/>
        <v>1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88"/>
        <v>1.2933333333333332</v>
      </c>
      <c r="P721" s="8">
        <f t="shared" si="89"/>
        <v>19.399999999999999</v>
      </c>
      <c r="Q721" t="str">
        <f t="shared" si="90"/>
        <v>technology</v>
      </c>
      <c r="R721" s="9" t="str">
        <f t="shared" si="91"/>
        <v>wearables</v>
      </c>
      <c r="S721" s="21">
        <f t="shared" si="92"/>
        <v>42409.040231481486</v>
      </c>
      <c r="T721" s="21">
        <f t="shared" si="93"/>
        <v>42423.040231481486</v>
      </c>
      <c r="U721">
        <f t="shared" si="94"/>
        <v>2016</v>
      </c>
      <c r="V721" s="22">
        <f t="shared" si="95"/>
        <v>2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88"/>
        <v>143.94736842105263</v>
      </c>
      <c r="P722" s="8">
        <f t="shared" si="89"/>
        <v>66.707317073170728</v>
      </c>
      <c r="Q722" t="str">
        <f t="shared" si="90"/>
        <v>publishing</v>
      </c>
      <c r="R722" s="9" t="str">
        <f t="shared" si="91"/>
        <v>nonfiction</v>
      </c>
      <c r="S722" s="21">
        <f t="shared" si="92"/>
        <v>40909.649201388893</v>
      </c>
      <c r="T722" s="21">
        <f t="shared" si="93"/>
        <v>40937.649201388893</v>
      </c>
      <c r="U722">
        <f t="shared" si="94"/>
        <v>2012</v>
      </c>
      <c r="V722" s="22">
        <f t="shared" si="95"/>
        <v>1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88"/>
        <v>122.10975609756099</v>
      </c>
      <c r="P723" s="8">
        <f t="shared" si="89"/>
        <v>84.142857142857139</v>
      </c>
      <c r="Q723" t="str">
        <f t="shared" si="90"/>
        <v>publishing</v>
      </c>
      <c r="R723" s="9" t="str">
        <f t="shared" si="91"/>
        <v>nonfiction</v>
      </c>
      <c r="S723" s="21">
        <f t="shared" si="92"/>
        <v>41807.571840277778</v>
      </c>
      <c r="T723" s="21">
        <f t="shared" si="93"/>
        <v>41852.571840277778</v>
      </c>
      <c r="U723">
        <f t="shared" si="94"/>
        <v>2014</v>
      </c>
      <c r="V723" s="22">
        <f t="shared" si="95"/>
        <v>6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88"/>
        <v>132.024</v>
      </c>
      <c r="P724" s="8">
        <f t="shared" si="89"/>
        <v>215.72549019607843</v>
      </c>
      <c r="Q724" t="str">
        <f t="shared" si="90"/>
        <v>publishing</v>
      </c>
      <c r="R724" s="9" t="str">
        <f t="shared" si="91"/>
        <v>nonfiction</v>
      </c>
      <c r="S724" s="21">
        <f t="shared" si="92"/>
        <v>40977.805300925924</v>
      </c>
      <c r="T724" s="21">
        <f t="shared" si="93"/>
        <v>41007.76363425926</v>
      </c>
      <c r="U724">
        <f t="shared" si="94"/>
        <v>2012</v>
      </c>
      <c r="V724" s="22">
        <f t="shared" si="95"/>
        <v>3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88"/>
        <v>109.38000000000001</v>
      </c>
      <c r="P725" s="8">
        <f t="shared" si="89"/>
        <v>54.69</v>
      </c>
      <c r="Q725" t="str">
        <f t="shared" si="90"/>
        <v>publishing</v>
      </c>
      <c r="R725" s="9" t="str">
        <f t="shared" si="91"/>
        <v>nonfiction</v>
      </c>
      <c r="S725" s="21">
        <f t="shared" si="92"/>
        <v>42184.816539351858</v>
      </c>
      <c r="T725" s="21">
        <f t="shared" si="93"/>
        <v>42215.165972222225</v>
      </c>
      <c r="U725">
        <f t="shared" si="94"/>
        <v>2015</v>
      </c>
      <c r="V725" s="22">
        <f t="shared" si="95"/>
        <v>6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88"/>
        <v>105.47157142857144</v>
      </c>
      <c r="P726" s="8">
        <f t="shared" si="89"/>
        <v>51.62944055944056</v>
      </c>
      <c r="Q726" t="str">
        <f t="shared" si="90"/>
        <v>publishing</v>
      </c>
      <c r="R726" s="9" t="str">
        <f t="shared" si="91"/>
        <v>nonfiction</v>
      </c>
      <c r="S726" s="21">
        <f t="shared" si="92"/>
        <v>40694.638460648144</v>
      </c>
      <c r="T726" s="21">
        <f t="shared" si="93"/>
        <v>40724.638460648144</v>
      </c>
      <c r="U726">
        <f t="shared" si="94"/>
        <v>2011</v>
      </c>
      <c r="V726" s="22">
        <f t="shared" si="95"/>
        <v>5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88"/>
        <v>100.35000000000001</v>
      </c>
      <c r="P727" s="8">
        <f t="shared" si="89"/>
        <v>143.35714285714286</v>
      </c>
      <c r="Q727" t="str">
        <f t="shared" si="90"/>
        <v>publishing</v>
      </c>
      <c r="R727" s="9" t="str">
        <f t="shared" si="91"/>
        <v>nonfiction</v>
      </c>
      <c r="S727" s="21">
        <f t="shared" si="92"/>
        <v>42321.626296296294</v>
      </c>
      <c r="T727" s="21">
        <f t="shared" si="93"/>
        <v>42351.626296296294</v>
      </c>
      <c r="U727">
        <f t="shared" si="94"/>
        <v>2015</v>
      </c>
      <c r="V727" s="22">
        <f t="shared" si="95"/>
        <v>11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88"/>
        <v>101.4</v>
      </c>
      <c r="P728" s="8">
        <f t="shared" si="89"/>
        <v>72.428571428571431</v>
      </c>
      <c r="Q728" t="str">
        <f t="shared" si="90"/>
        <v>publishing</v>
      </c>
      <c r="R728" s="9" t="str">
        <f t="shared" si="91"/>
        <v>nonfiction</v>
      </c>
      <c r="S728" s="21">
        <f t="shared" si="92"/>
        <v>41346.042673611111</v>
      </c>
      <c r="T728" s="21">
        <f t="shared" si="93"/>
        <v>41376.042673611111</v>
      </c>
      <c r="U728">
        <f t="shared" si="94"/>
        <v>2013</v>
      </c>
      <c r="V728" s="22">
        <f t="shared" si="95"/>
        <v>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88"/>
        <v>155.51428571428571</v>
      </c>
      <c r="P729" s="8">
        <f t="shared" si="89"/>
        <v>36.530201342281877</v>
      </c>
      <c r="Q729" t="str">
        <f t="shared" si="90"/>
        <v>publishing</v>
      </c>
      <c r="R729" s="9" t="str">
        <f t="shared" si="91"/>
        <v>nonfiction</v>
      </c>
      <c r="S729" s="21">
        <f t="shared" si="92"/>
        <v>41247.020243055551</v>
      </c>
      <c r="T729" s="21">
        <f t="shared" si="93"/>
        <v>41288.888888888891</v>
      </c>
      <c r="U729">
        <f t="shared" si="94"/>
        <v>2012</v>
      </c>
      <c r="V729" s="22">
        <f t="shared" si="95"/>
        <v>12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88"/>
        <v>105.566</v>
      </c>
      <c r="P730" s="8">
        <f t="shared" si="89"/>
        <v>60.903461538461535</v>
      </c>
      <c r="Q730" t="str">
        <f t="shared" si="90"/>
        <v>publishing</v>
      </c>
      <c r="R730" s="9" t="str">
        <f t="shared" si="91"/>
        <v>nonfiction</v>
      </c>
      <c r="S730" s="21">
        <f t="shared" si="92"/>
        <v>40731.837465277778</v>
      </c>
      <c r="T730" s="21">
        <f t="shared" si="93"/>
        <v>40776.837465277778</v>
      </c>
      <c r="U730">
        <f t="shared" si="94"/>
        <v>2011</v>
      </c>
      <c r="V730" s="22">
        <f t="shared" si="95"/>
        <v>7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88"/>
        <v>130.65</v>
      </c>
      <c r="P731" s="8">
        <f t="shared" si="89"/>
        <v>43.55</v>
      </c>
      <c r="Q731" t="str">
        <f t="shared" si="90"/>
        <v>publishing</v>
      </c>
      <c r="R731" s="9" t="str">
        <f t="shared" si="91"/>
        <v>nonfiction</v>
      </c>
      <c r="S731" s="21">
        <f t="shared" si="92"/>
        <v>41111.185891203706</v>
      </c>
      <c r="T731" s="21">
        <f t="shared" si="93"/>
        <v>41171.185891203706</v>
      </c>
      <c r="U731">
        <f t="shared" si="94"/>
        <v>2012</v>
      </c>
      <c r="V731" s="22">
        <f t="shared" si="95"/>
        <v>7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88"/>
        <v>132.19</v>
      </c>
      <c r="P732" s="8">
        <f t="shared" si="89"/>
        <v>99.766037735849054</v>
      </c>
      <c r="Q732" t="str">
        <f t="shared" si="90"/>
        <v>publishing</v>
      </c>
      <c r="R732" s="9" t="str">
        <f t="shared" si="91"/>
        <v>nonfiction</v>
      </c>
      <c r="S732" s="21">
        <f t="shared" si="92"/>
        <v>40854.745266203703</v>
      </c>
      <c r="T732" s="21">
        <f t="shared" si="93"/>
        <v>40884.745266203703</v>
      </c>
      <c r="U732">
        <f t="shared" si="94"/>
        <v>2011</v>
      </c>
      <c r="V732" s="22">
        <f t="shared" si="95"/>
        <v>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88"/>
        <v>126</v>
      </c>
      <c r="P733" s="8">
        <f t="shared" si="89"/>
        <v>88.732394366197184</v>
      </c>
      <c r="Q733" t="str">
        <f t="shared" si="90"/>
        <v>publishing</v>
      </c>
      <c r="R733" s="9" t="str">
        <f t="shared" si="91"/>
        <v>nonfiction</v>
      </c>
      <c r="S733" s="21">
        <f t="shared" si="92"/>
        <v>40879.795682870368</v>
      </c>
      <c r="T733" s="21">
        <f t="shared" si="93"/>
        <v>40930.25</v>
      </c>
      <c r="U733">
        <f t="shared" si="94"/>
        <v>2011</v>
      </c>
      <c r="V733" s="22">
        <f t="shared" si="95"/>
        <v>12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88"/>
        <v>160</v>
      </c>
      <c r="P734" s="8">
        <f t="shared" si="89"/>
        <v>4.9230769230769234</v>
      </c>
      <c r="Q734" t="str">
        <f t="shared" si="90"/>
        <v>publishing</v>
      </c>
      <c r="R734" s="9" t="str">
        <f t="shared" si="91"/>
        <v>nonfiction</v>
      </c>
      <c r="S734" s="21">
        <f t="shared" si="92"/>
        <v>41486.424317129626</v>
      </c>
      <c r="T734" s="21">
        <f t="shared" si="93"/>
        <v>41546.424317129626</v>
      </c>
      <c r="U734">
        <f t="shared" si="94"/>
        <v>2013</v>
      </c>
      <c r="V734" s="22">
        <f t="shared" si="95"/>
        <v>7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88"/>
        <v>120.48</v>
      </c>
      <c r="P735" s="8">
        <f t="shared" si="89"/>
        <v>17.822485207100591</v>
      </c>
      <c r="Q735" t="str">
        <f t="shared" si="90"/>
        <v>publishing</v>
      </c>
      <c r="R735" s="9" t="str">
        <f t="shared" si="91"/>
        <v>nonfiction</v>
      </c>
      <c r="S735" s="21">
        <f t="shared" si="92"/>
        <v>41598.420046296298</v>
      </c>
      <c r="T735" s="21">
        <f t="shared" si="93"/>
        <v>41628.420046296298</v>
      </c>
      <c r="U735">
        <f t="shared" si="94"/>
        <v>2013</v>
      </c>
      <c r="V735" s="22">
        <f t="shared" si="95"/>
        <v>11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88"/>
        <v>125.52941176470588</v>
      </c>
      <c r="P736" s="8">
        <f t="shared" si="89"/>
        <v>187.19298245614036</v>
      </c>
      <c r="Q736" t="str">
        <f t="shared" si="90"/>
        <v>publishing</v>
      </c>
      <c r="R736" s="9" t="str">
        <f t="shared" si="91"/>
        <v>nonfiction</v>
      </c>
      <c r="S736" s="21">
        <f t="shared" si="92"/>
        <v>42102.164583333331</v>
      </c>
      <c r="T736" s="21">
        <f t="shared" si="93"/>
        <v>42133.208333333328</v>
      </c>
      <c r="U736">
        <f t="shared" si="94"/>
        <v>2015</v>
      </c>
      <c r="V736" s="22">
        <f t="shared" si="95"/>
        <v>4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88"/>
        <v>114.40638297872341</v>
      </c>
      <c r="P737" s="8">
        <f t="shared" si="89"/>
        <v>234.80786026200875</v>
      </c>
      <c r="Q737" t="str">
        <f t="shared" si="90"/>
        <v>publishing</v>
      </c>
      <c r="R737" s="9" t="str">
        <f t="shared" si="91"/>
        <v>nonfiction</v>
      </c>
      <c r="S737" s="21">
        <f t="shared" si="92"/>
        <v>41946.029467592591</v>
      </c>
      <c r="T737" s="21">
        <f t="shared" si="93"/>
        <v>41977.027083333334</v>
      </c>
      <c r="U737">
        <f t="shared" si="94"/>
        <v>2014</v>
      </c>
      <c r="V737" s="22">
        <f t="shared" si="95"/>
        <v>11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88"/>
        <v>315.13888888888891</v>
      </c>
      <c r="P738" s="8">
        <f t="shared" si="89"/>
        <v>105.04629629629629</v>
      </c>
      <c r="Q738" t="str">
        <f t="shared" si="90"/>
        <v>publishing</v>
      </c>
      <c r="R738" s="9" t="str">
        <f t="shared" si="91"/>
        <v>nonfiction</v>
      </c>
      <c r="S738" s="21">
        <f t="shared" si="92"/>
        <v>41579.734259259261</v>
      </c>
      <c r="T738" s="21">
        <f t="shared" si="93"/>
        <v>41599.207638888889</v>
      </c>
      <c r="U738">
        <f t="shared" si="94"/>
        <v>2013</v>
      </c>
      <c r="V738" s="22">
        <f t="shared" si="95"/>
        <v>11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88"/>
        <v>122.39999999999999</v>
      </c>
      <c r="P739" s="8">
        <f t="shared" si="89"/>
        <v>56.666666666666664</v>
      </c>
      <c r="Q739" t="str">
        <f t="shared" si="90"/>
        <v>publishing</v>
      </c>
      <c r="R739" s="9" t="str">
        <f t="shared" si="91"/>
        <v>nonfiction</v>
      </c>
      <c r="S739" s="21">
        <f t="shared" si="92"/>
        <v>41667.275312500002</v>
      </c>
      <c r="T739" s="21">
        <f t="shared" si="93"/>
        <v>41684.833333333336</v>
      </c>
      <c r="U739">
        <f t="shared" si="94"/>
        <v>2014</v>
      </c>
      <c r="V739" s="22">
        <f t="shared" si="95"/>
        <v>1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88"/>
        <v>106.73333333333332</v>
      </c>
      <c r="P740" s="8">
        <f t="shared" si="89"/>
        <v>39.048780487804876</v>
      </c>
      <c r="Q740" t="str">
        <f t="shared" si="90"/>
        <v>publishing</v>
      </c>
      <c r="R740" s="9" t="str">
        <f t="shared" si="91"/>
        <v>nonfiction</v>
      </c>
      <c r="S740" s="21">
        <f t="shared" si="92"/>
        <v>41943.604097222218</v>
      </c>
      <c r="T740" s="21">
        <f t="shared" si="93"/>
        <v>41974.207638888889</v>
      </c>
      <c r="U740">
        <f t="shared" si="94"/>
        <v>2014</v>
      </c>
      <c r="V740" s="22">
        <f t="shared" si="95"/>
        <v>10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88"/>
        <v>158.33333333333331</v>
      </c>
      <c r="P741" s="8">
        <f t="shared" si="89"/>
        <v>68.345323741007192</v>
      </c>
      <c r="Q741" t="str">
        <f t="shared" si="90"/>
        <v>publishing</v>
      </c>
      <c r="R741" s="9" t="str">
        <f t="shared" si="91"/>
        <v>nonfiction</v>
      </c>
      <c r="S741" s="21">
        <f t="shared" si="92"/>
        <v>41829.502650462964</v>
      </c>
      <c r="T741" s="21">
        <f t="shared" si="93"/>
        <v>41862.502650462964</v>
      </c>
      <c r="U741">
        <f t="shared" si="94"/>
        <v>2014</v>
      </c>
      <c r="V741" s="22">
        <f t="shared" si="95"/>
        <v>7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88"/>
        <v>107.4</v>
      </c>
      <c r="P742" s="8">
        <f t="shared" si="89"/>
        <v>169.57894736842104</v>
      </c>
      <c r="Q742" t="str">
        <f t="shared" si="90"/>
        <v>publishing</v>
      </c>
      <c r="R742" s="9" t="str">
        <f t="shared" si="91"/>
        <v>nonfiction</v>
      </c>
      <c r="S742" s="21">
        <f t="shared" si="92"/>
        <v>42162.146782407406</v>
      </c>
      <c r="T742" s="21">
        <f t="shared" si="93"/>
        <v>42176.146782407406</v>
      </c>
      <c r="U742">
        <f t="shared" si="94"/>
        <v>2015</v>
      </c>
      <c r="V742" s="22">
        <f t="shared" si="95"/>
        <v>6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88"/>
        <v>102.25999999999999</v>
      </c>
      <c r="P743" s="8">
        <f t="shared" si="89"/>
        <v>141.42340425531913</v>
      </c>
      <c r="Q743" t="str">
        <f t="shared" si="90"/>
        <v>publishing</v>
      </c>
      <c r="R743" s="9" t="str">
        <f t="shared" si="91"/>
        <v>nonfiction</v>
      </c>
      <c r="S743" s="21">
        <f t="shared" si="92"/>
        <v>41401.648217592592</v>
      </c>
      <c r="T743" s="21">
        <f t="shared" si="93"/>
        <v>41436.648217592592</v>
      </c>
      <c r="U743">
        <f t="shared" si="94"/>
        <v>2013</v>
      </c>
      <c r="V743" s="22">
        <f t="shared" si="95"/>
        <v>5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88"/>
        <v>110.71428571428572</v>
      </c>
      <c r="P744" s="8">
        <f t="shared" si="89"/>
        <v>67.391304347826093</v>
      </c>
      <c r="Q744" t="str">
        <f t="shared" si="90"/>
        <v>publishing</v>
      </c>
      <c r="R744" s="9" t="str">
        <f t="shared" si="91"/>
        <v>nonfiction</v>
      </c>
      <c r="S744" s="21">
        <f t="shared" si="92"/>
        <v>41689.917962962965</v>
      </c>
      <c r="T744" s="21">
        <f t="shared" si="93"/>
        <v>41719.876296296294</v>
      </c>
      <c r="U744">
        <f t="shared" si="94"/>
        <v>2014</v>
      </c>
      <c r="V744" s="22">
        <f t="shared" si="95"/>
        <v>2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88"/>
        <v>148</v>
      </c>
      <c r="P745" s="8">
        <f t="shared" si="89"/>
        <v>54.266666666666666</v>
      </c>
      <c r="Q745" t="str">
        <f t="shared" si="90"/>
        <v>publishing</v>
      </c>
      <c r="R745" s="9" t="str">
        <f t="shared" si="91"/>
        <v>nonfiction</v>
      </c>
      <c r="S745" s="21">
        <f t="shared" si="92"/>
        <v>40990.709317129629</v>
      </c>
      <c r="T745" s="21">
        <f t="shared" si="93"/>
        <v>41015.875</v>
      </c>
      <c r="U745">
        <f t="shared" si="94"/>
        <v>2012</v>
      </c>
      <c r="V745" s="22">
        <f t="shared" si="95"/>
        <v>3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88"/>
        <v>102.32000000000001</v>
      </c>
      <c r="P746" s="8">
        <f t="shared" si="89"/>
        <v>82.516129032258064</v>
      </c>
      <c r="Q746" t="str">
        <f t="shared" si="90"/>
        <v>publishing</v>
      </c>
      <c r="R746" s="9" t="str">
        <f t="shared" si="91"/>
        <v>nonfiction</v>
      </c>
      <c r="S746" s="21">
        <f t="shared" si="92"/>
        <v>41226.95721064815</v>
      </c>
      <c r="T746" s="21">
        <f t="shared" si="93"/>
        <v>41256.95721064815</v>
      </c>
      <c r="U746">
        <f t="shared" si="94"/>
        <v>2012</v>
      </c>
      <c r="V746" s="22">
        <f t="shared" si="95"/>
        <v>11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88"/>
        <v>179.09909909909908</v>
      </c>
      <c r="P747" s="8">
        <f t="shared" si="89"/>
        <v>53.729729729729726</v>
      </c>
      <c r="Q747" t="str">
        <f t="shared" si="90"/>
        <v>publishing</v>
      </c>
      <c r="R747" s="9" t="str">
        <f t="shared" si="91"/>
        <v>nonfiction</v>
      </c>
      <c r="S747" s="21">
        <f t="shared" si="92"/>
        <v>41367.572280092594</v>
      </c>
      <c r="T747" s="21">
        <f t="shared" si="93"/>
        <v>41397.572280092594</v>
      </c>
      <c r="U747">
        <f t="shared" si="94"/>
        <v>2013</v>
      </c>
      <c r="V747" s="22">
        <f t="shared" si="95"/>
        <v>4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88"/>
        <v>111.08135252761969</v>
      </c>
      <c r="P748" s="8">
        <f t="shared" si="89"/>
        <v>34.206185567010309</v>
      </c>
      <c r="Q748" t="str">
        <f t="shared" si="90"/>
        <v>publishing</v>
      </c>
      <c r="R748" s="9" t="str">
        <f t="shared" si="91"/>
        <v>nonfiction</v>
      </c>
      <c r="S748" s="21">
        <f t="shared" si="92"/>
        <v>41157.042928240742</v>
      </c>
      <c r="T748" s="21">
        <f t="shared" si="93"/>
        <v>41175.165972222225</v>
      </c>
      <c r="U748">
        <f t="shared" si="94"/>
        <v>2012</v>
      </c>
      <c r="V748" s="22">
        <f t="shared" si="95"/>
        <v>9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88"/>
        <v>100.04285714285714</v>
      </c>
      <c r="P749" s="8">
        <f t="shared" si="89"/>
        <v>127.32727272727273</v>
      </c>
      <c r="Q749" t="str">
        <f t="shared" si="90"/>
        <v>publishing</v>
      </c>
      <c r="R749" s="9" t="str">
        <f t="shared" si="91"/>
        <v>nonfiction</v>
      </c>
      <c r="S749" s="21">
        <f t="shared" si="92"/>
        <v>41988.548831018517</v>
      </c>
      <c r="T749" s="21">
        <f t="shared" si="93"/>
        <v>42019.454166666663</v>
      </c>
      <c r="U749">
        <f t="shared" si="94"/>
        <v>2014</v>
      </c>
      <c r="V749" s="22">
        <f t="shared" si="95"/>
        <v>12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88"/>
        <v>100.25</v>
      </c>
      <c r="P750" s="8">
        <f t="shared" si="89"/>
        <v>45.56818181818182</v>
      </c>
      <c r="Q750" t="str">
        <f t="shared" si="90"/>
        <v>publishing</v>
      </c>
      <c r="R750" s="9" t="str">
        <f t="shared" si="91"/>
        <v>nonfiction</v>
      </c>
      <c r="S750" s="21">
        <f t="shared" si="92"/>
        <v>41831.846828703703</v>
      </c>
      <c r="T750" s="21">
        <f t="shared" si="93"/>
        <v>41861.846828703703</v>
      </c>
      <c r="U750">
        <f t="shared" si="94"/>
        <v>2014</v>
      </c>
      <c r="V750" s="22">
        <f t="shared" si="95"/>
        <v>7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88"/>
        <v>105.56</v>
      </c>
      <c r="P751" s="8">
        <f t="shared" si="89"/>
        <v>95.963636363636368</v>
      </c>
      <c r="Q751" t="str">
        <f t="shared" si="90"/>
        <v>publishing</v>
      </c>
      <c r="R751" s="9" t="str">
        <f t="shared" si="91"/>
        <v>nonfiction</v>
      </c>
      <c r="S751" s="21">
        <f t="shared" si="92"/>
        <v>42733.94131944445</v>
      </c>
      <c r="T751" s="21">
        <f t="shared" si="93"/>
        <v>42763.94131944445</v>
      </c>
      <c r="U751">
        <f t="shared" si="94"/>
        <v>2016</v>
      </c>
      <c r="V751" s="22">
        <f t="shared" si="95"/>
        <v>12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88"/>
        <v>102.58775877587757</v>
      </c>
      <c r="P752" s="8">
        <f t="shared" si="89"/>
        <v>77.271186440677965</v>
      </c>
      <c r="Q752" t="str">
        <f t="shared" si="90"/>
        <v>publishing</v>
      </c>
      <c r="R752" s="9" t="str">
        <f t="shared" si="91"/>
        <v>nonfiction</v>
      </c>
      <c r="S752" s="21">
        <f t="shared" si="92"/>
        <v>41299.878148148149</v>
      </c>
      <c r="T752" s="21">
        <f t="shared" si="93"/>
        <v>41329.878148148149</v>
      </c>
      <c r="U752">
        <f t="shared" si="94"/>
        <v>2013</v>
      </c>
      <c r="V752" s="22">
        <f t="shared" si="95"/>
        <v>1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88"/>
        <v>118.5</v>
      </c>
      <c r="P753" s="8">
        <f t="shared" si="89"/>
        <v>57.338709677419352</v>
      </c>
      <c r="Q753" t="str">
        <f t="shared" si="90"/>
        <v>publishing</v>
      </c>
      <c r="R753" s="9" t="str">
        <f t="shared" si="91"/>
        <v>nonfiction</v>
      </c>
      <c r="S753" s="21">
        <f t="shared" si="92"/>
        <v>40713.630497685182</v>
      </c>
      <c r="T753" s="21">
        <f t="shared" si="93"/>
        <v>40759.630497685182</v>
      </c>
      <c r="U753">
        <f t="shared" si="94"/>
        <v>2011</v>
      </c>
      <c r="V753" s="22">
        <f t="shared" si="95"/>
        <v>6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88"/>
        <v>111.7</v>
      </c>
      <c r="P754" s="8">
        <f t="shared" si="89"/>
        <v>53.19047619047619</v>
      </c>
      <c r="Q754" t="str">
        <f t="shared" si="90"/>
        <v>publishing</v>
      </c>
      <c r="R754" s="9" t="str">
        <f t="shared" si="91"/>
        <v>nonfiction</v>
      </c>
      <c r="S754" s="21">
        <f t="shared" si="92"/>
        <v>42639.421493055561</v>
      </c>
      <c r="T754" s="21">
        <f t="shared" si="93"/>
        <v>42659.458333333328</v>
      </c>
      <c r="U754">
        <f t="shared" si="94"/>
        <v>2016</v>
      </c>
      <c r="V754" s="22">
        <f t="shared" si="95"/>
        <v>9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88"/>
        <v>128</v>
      </c>
      <c r="P755" s="8">
        <f t="shared" si="89"/>
        <v>492.30769230769232</v>
      </c>
      <c r="Q755" t="str">
        <f t="shared" si="90"/>
        <v>publishing</v>
      </c>
      <c r="R755" s="9" t="str">
        <f t="shared" si="91"/>
        <v>nonfiction</v>
      </c>
      <c r="S755" s="21">
        <f t="shared" si="92"/>
        <v>42019.590173611112</v>
      </c>
      <c r="T755" s="21">
        <f t="shared" si="93"/>
        <v>42049.590173611112</v>
      </c>
      <c r="U755">
        <f t="shared" si="94"/>
        <v>2015</v>
      </c>
      <c r="V755" s="22">
        <f t="shared" si="95"/>
        <v>1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88"/>
        <v>103.75000000000001</v>
      </c>
      <c r="P756" s="8">
        <f t="shared" si="89"/>
        <v>42.346938775510203</v>
      </c>
      <c r="Q756" t="str">
        <f t="shared" si="90"/>
        <v>publishing</v>
      </c>
      <c r="R756" s="9" t="str">
        <f t="shared" si="91"/>
        <v>nonfiction</v>
      </c>
      <c r="S756" s="21">
        <f t="shared" si="92"/>
        <v>41249.749085648145</v>
      </c>
      <c r="T756" s="21">
        <f t="shared" si="93"/>
        <v>41279.749085648145</v>
      </c>
      <c r="U756">
        <f t="shared" si="94"/>
        <v>2012</v>
      </c>
      <c r="V756" s="22">
        <f t="shared" si="95"/>
        <v>12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88"/>
        <v>101.9076</v>
      </c>
      <c r="P757" s="8">
        <f t="shared" si="89"/>
        <v>37.466029411764708</v>
      </c>
      <c r="Q757" t="str">
        <f t="shared" si="90"/>
        <v>publishing</v>
      </c>
      <c r="R757" s="9" t="str">
        <f t="shared" si="91"/>
        <v>nonfiction</v>
      </c>
      <c r="S757" s="21">
        <f t="shared" si="92"/>
        <v>41383.605057870373</v>
      </c>
      <c r="T757" s="21">
        <f t="shared" si="93"/>
        <v>41414.02847222222</v>
      </c>
      <c r="U757">
        <f t="shared" si="94"/>
        <v>2013</v>
      </c>
      <c r="V757" s="22">
        <f t="shared" si="95"/>
        <v>4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88"/>
        <v>117.71428571428571</v>
      </c>
      <c r="P758" s="8">
        <f t="shared" si="89"/>
        <v>37.454545454545453</v>
      </c>
      <c r="Q758" t="str">
        <f t="shared" si="90"/>
        <v>publishing</v>
      </c>
      <c r="R758" s="9" t="str">
        <f t="shared" si="91"/>
        <v>nonfiction</v>
      </c>
      <c r="S758" s="21">
        <f t="shared" si="92"/>
        <v>40590.766886574071</v>
      </c>
      <c r="T758" s="21">
        <f t="shared" si="93"/>
        <v>40651.725219907406</v>
      </c>
      <c r="U758">
        <f t="shared" si="94"/>
        <v>2011</v>
      </c>
      <c r="V758" s="22">
        <f t="shared" si="95"/>
        <v>2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88"/>
        <v>238</v>
      </c>
      <c r="P759" s="8">
        <f t="shared" si="89"/>
        <v>33.055555555555557</v>
      </c>
      <c r="Q759" t="str">
        <f t="shared" si="90"/>
        <v>publishing</v>
      </c>
      <c r="R759" s="9" t="str">
        <f t="shared" si="91"/>
        <v>nonfiction</v>
      </c>
      <c r="S759" s="21">
        <f t="shared" si="92"/>
        <v>41235.054560185185</v>
      </c>
      <c r="T759" s="21">
        <f t="shared" si="93"/>
        <v>41249.054560185185</v>
      </c>
      <c r="U759">
        <f t="shared" si="94"/>
        <v>2012</v>
      </c>
      <c r="V759" s="22">
        <f t="shared" si="95"/>
        <v>11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88"/>
        <v>102</v>
      </c>
      <c r="P760" s="8">
        <f t="shared" si="89"/>
        <v>134.21052631578948</v>
      </c>
      <c r="Q760" t="str">
        <f t="shared" si="90"/>
        <v>publishing</v>
      </c>
      <c r="R760" s="9" t="str">
        <f t="shared" si="91"/>
        <v>nonfiction</v>
      </c>
      <c r="S760" s="21">
        <f t="shared" si="92"/>
        <v>40429.836435185185</v>
      </c>
      <c r="T760" s="21">
        <f t="shared" si="93"/>
        <v>40459.836435185185</v>
      </c>
      <c r="U760">
        <f t="shared" si="94"/>
        <v>2010</v>
      </c>
      <c r="V760" s="22">
        <f t="shared" si="95"/>
        <v>9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88"/>
        <v>101.92000000000002</v>
      </c>
      <c r="P761" s="8">
        <f t="shared" si="89"/>
        <v>51.474747474747474</v>
      </c>
      <c r="Q761" t="str">
        <f t="shared" si="90"/>
        <v>publishing</v>
      </c>
      <c r="R761" s="9" t="str">
        <f t="shared" si="91"/>
        <v>nonfiction</v>
      </c>
      <c r="S761" s="21">
        <f t="shared" si="92"/>
        <v>41789.330312500002</v>
      </c>
      <c r="T761" s="21">
        <f t="shared" si="93"/>
        <v>41829.330312500002</v>
      </c>
      <c r="U761">
        <f t="shared" si="94"/>
        <v>2014</v>
      </c>
      <c r="V761" s="22">
        <f t="shared" si="95"/>
        <v>5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88"/>
        <v>0</v>
      </c>
      <c r="P762" s="8" t="e">
        <f t="shared" si="89"/>
        <v>#DIV/0!</v>
      </c>
      <c r="Q762" t="str">
        <f t="shared" si="90"/>
        <v>publishing</v>
      </c>
      <c r="R762" s="9" t="str">
        <f t="shared" si="91"/>
        <v>fiction</v>
      </c>
      <c r="S762" s="21">
        <f t="shared" si="92"/>
        <v>42670.764039351852</v>
      </c>
      <c r="T762" s="21">
        <f t="shared" si="93"/>
        <v>42700.805706018517</v>
      </c>
      <c r="U762">
        <f t="shared" si="94"/>
        <v>2016</v>
      </c>
      <c r="V762" s="22">
        <f t="shared" si="95"/>
        <v>10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88"/>
        <v>4.7</v>
      </c>
      <c r="P763" s="8">
        <f t="shared" si="89"/>
        <v>39.166666666666664</v>
      </c>
      <c r="Q763" t="str">
        <f t="shared" si="90"/>
        <v>publishing</v>
      </c>
      <c r="R763" s="9" t="str">
        <f t="shared" si="91"/>
        <v>fiction</v>
      </c>
      <c r="S763" s="21">
        <f t="shared" si="92"/>
        <v>41642.751458333332</v>
      </c>
      <c r="T763" s="21">
        <f t="shared" si="93"/>
        <v>41672.751458333332</v>
      </c>
      <c r="U763">
        <f t="shared" si="94"/>
        <v>2014</v>
      </c>
      <c r="V763" s="22">
        <f t="shared" si="95"/>
        <v>1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88"/>
        <v>0</v>
      </c>
      <c r="P764" s="8" t="e">
        <f t="shared" si="89"/>
        <v>#DIV/0!</v>
      </c>
      <c r="Q764" t="str">
        <f t="shared" si="90"/>
        <v>publishing</v>
      </c>
      <c r="R764" s="9" t="str">
        <f t="shared" si="91"/>
        <v>fiction</v>
      </c>
      <c r="S764" s="21">
        <f t="shared" si="92"/>
        <v>42690.858449074076</v>
      </c>
      <c r="T764" s="21">
        <f t="shared" si="93"/>
        <v>42708.25</v>
      </c>
      <c r="U764">
        <f t="shared" si="94"/>
        <v>2016</v>
      </c>
      <c r="V764" s="22">
        <f t="shared" si="95"/>
        <v>11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88"/>
        <v>0.11655011655011654</v>
      </c>
      <c r="P765" s="8">
        <f t="shared" si="89"/>
        <v>5</v>
      </c>
      <c r="Q765" t="str">
        <f t="shared" si="90"/>
        <v>publishing</v>
      </c>
      <c r="R765" s="9" t="str">
        <f t="shared" si="91"/>
        <v>fiction</v>
      </c>
      <c r="S765" s="21">
        <f t="shared" si="92"/>
        <v>41471.446851851848</v>
      </c>
      <c r="T765" s="21">
        <f t="shared" si="93"/>
        <v>41501.446851851848</v>
      </c>
      <c r="U765">
        <f t="shared" si="94"/>
        <v>2013</v>
      </c>
      <c r="V765" s="22">
        <f t="shared" si="95"/>
        <v>7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88"/>
        <v>0</v>
      </c>
      <c r="P766" s="8" t="e">
        <f t="shared" si="89"/>
        <v>#DIV/0!</v>
      </c>
      <c r="Q766" t="str">
        <f t="shared" si="90"/>
        <v>publishing</v>
      </c>
      <c r="R766" s="9" t="str">
        <f t="shared" si="91"/>
        <v>fiction</v>
      </c>
      <c r="S766" s="21">
        <f t="shared" si="92"/>
        <v>42227.173159722224</v>
      </c>
      <c r="T766" s="21">
        <f t="shared" si="93"/>
        <v>42257.173159722224</v>
      </c>
      <c r="U766">
        <f t="shared" si="94"/>
        <v>2015</v>
      </c>
      <c r="V766" s="22">
        <f t="shared" si="95"/>
        <v>8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88"/>
        <v>36.014285714285712</v>
      </c>
      <c r="P767" s="8">
        <f t="shared" si="89"/>
        <v>57.295454545454547</v>
      </c>
      <c r="Q767" t="str">
        <f t="shared" si="90"/>
        <v>publishing</v>
      </c>
      <c r="R767" s="9" t="str">
        <f t="shared" si="91"/>
        <v>fiction</v>
      </c>
      <c r="S767" s="21">
        <f t="shared" si="92"/>
        <v>41901.542638888888</v>
      </c>
      <c r="T767" s="21">
        <f t="shared" si="93"/>
        <v>41931.542638888888</v>
      </c>
      <c r="U767">
        <f t="shared" si="94"/>
        <v>2014</v>
      </c>
      <c r="V767" s="22">
        <f t="shared" si="95"/>
        <v>9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88"/>
        <v>0</v>
      </c>
      <c r="P768" s="8" t="e">
        <f t="shared" si="89"/>
        <v>#DIV/0!</v>
      </c>
      <c r="Q768" t="str">
        <f t="shared" si="90"/>
        <v>publishing</v>
      </c>
      <c r="R768" s="9" t="str">
        <f t="shared" si="91"/>
        <v>fiction</v>
      </c>
      <c r="S768" s="21">
        <f t="shared" si="92"/>
        <v>42021.783368055556</v>
      </c>
      <c r="T768" s="21">
        <f t="shared" si="93"/>
        <v>42051.783368055556</v>
      </c>
      <c r="U768">
        <f t="shared" si="94"/>
        <v>2015</v>
      </c>
      <c r="V768" s="22">
        <f t="shared" si="95"/>
        <v>1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88"/>
        <v>3.54</v>
      </c>
      <c r="P769" s="8">
        <f t="shared" si="89"/>
        <v>59</v>
      </c>
      <c r="Q769" t="str">
        <f t="shared" si="90"/>
        <v>publishing</v>
      </c>
      <c r="R769" s="9" t="str">
        <f t="shared" si="91"/>
        <v>fiction</v>
      </c>
      <c r="S769" s="21">
        <f t="shared" si="92"/>
        <v>42115.143634259264</v>
      </c>
      <c r="T769" s="21">
        <f t="shared" si="93"/>
        <v>42145.143634259264</v>
      </c>
      <c r="U769">
        <f t="shared" si="94"/>
        <v>2015</v>
      </c>
      <c r="V769" s="22">
        <f t="shared" si="95"/>
        <v>4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88"/>
        <v>0</v>
      </c>
      <c r="P770" s="8" t="e">
        <f t="shared" si="89"/>
        <v>#DIV/0!</v>
      </c>
      <c r="Q770" t="str">
        <f t="shared" si="90"/>
        <v>publishing</v>
      </c>
      <c r="R770" s="9" t="str">
        <f t="shared" si="91"/>
        <v>fiction</v>
      </c>
      <c r="S770" s="21">
        <f t="shared" si="92"/>
        <v>41594.207060185188</v>
      </c>
      <c r="T770" s="21">
        <f t="shared" si="93"/>
        <v>41624.207060185188</v>
      </c>
      <c r="U770">
        <f t="shared" si="94"/>
        <v>2013</v>
      </c>
      <c r="V770" s="22">
        <f t="shared" si="95"/>
        <v>11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96">E771/D771*100</f>
        <v>41.4</v>
      </c>
      <c r="P771" s="8">
        <f t="shared" ref="P771:P834" si="97">E771/L771</f>
        <v>31.846153846153847</v>
      </c>
      <c r="Q771" t="str">
        <f t="shared" ref="Q771:Q834" si="98">TRIM(LEFT(N771, FIND("/",N771)-1))</f>
        <v>publishing</v>
      </c>
      <c r="R771" s="9" t="str">
        <f t="shared" ref="R771:R834" si="99">TRIM(RIGHT(N771, LEN(N771) - FIND("/",N771)))</f>
        <v>fiction</v>
      </c>
      <c r="S771" s="21">
        <f t="shared" ref="S771:S834" si="100">(((J771/60)/60)/24)+DATE(1970,1,1)</f>
        <v>41604.996458333335</v>
      </c>
      <c r="T771" s="21">
        <f t="shared" ref="T771:T834" si="101">(((I771/60)/60)/24)+DATE(1970,1,1)</f>
        <v>41634.996458333335</v>
      </c>
      <c r="U771">
        <f t="shared" ref="U771:U834" si="102">YEAR(S771)</f>
        <v>2013</v>
      </c>
      <c r="V771" s="22">
        <f t="shared" ref="V771:V834" si="103">MONTH(S771)</f>
        <v>11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96"/>
        <v>0</v>
      </c>
      <c r="P772" s="8" t="e">
        <f t="shared" si="97"/>
        <v>#DIV/0!</v>
      </c>
      <c r="Q772" t="str">
        <f t="shared" si="98"/>
        <v>publishing</v>
      </c>
      <c r="R772" s="9" t="str">
        <f t="shared" si="99"/>
        <v>fiction</v>
      </c>
      <c r="S772" s="21">
        <f t="shared" si="100"/>
        <v>41289.999641203707</v>
      </c>
      <c r="T772" s="21">
        <f t="shared" si="101"/>
        <v>41329.999641203707</v>
      </c>
      <c r="U772">
        <f t="shared" si="102"/>
        <v>2013</v>
      </c>
      <c r="V772" s="22">
        <f t="shared" si="103"/>
        <v>1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96"/>
        <v>2.6315789473684209E-2</v>
      </c>
      <c r="P773" s="8">
        <f t="shared" si="97"/>
        <v>10</v>
      </c>
      <c r="Q773" t="str">
        <f t="shared" si="98"/>
        <v>publishing</v>
      </c>
      <c r="R773" s="9" t="str">
        <f t="shared" si="99"/>
        <v>fiction</v>
      </c>
      <c r="S773" s="21">
        <f t="shared" si="100"/>
        <v>42349.824097222227</v>
      </c>
      <c r="T773" s="21">
        <f t="shared" si="101"/>
        <v>42399.824097222227</v>
      </c>
      <c r="U773">
        <f t="shared" si="102"/>
        <v>2015</v>
      </c>
      <c r="V773" s="22">
        <f t="shared" si="103"/>
        <v>12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96"/>
        <v>3.3333333333333335</v>
      </c>
      <c r="P774" s="8">
        <f t="shared" si="97"/>
        <v>50</v>
      </c>
      <c r="Q774" t="str">
        <f t="shared" si="98"/>
        <v>publishing</v>
      </c>
      <c r="R774" s="9" t="str">
        <f t="shared" si="99"/>
        <v>fiction</v>
      </c>
      <c r="S774" s="21">
        <f t="shared" si="100"/>
        <v>40068.056932870371</v>
      </c>
      <c r="T774" s="21">
        <f t="shared" si="101"/>
        <v>40118.165972222225</v>
      </c>
      <c r="U774">
        <f t="shared" si="102"/>
        <v>2009</v>
      </c>
      <c r="V774" s="22">
        <f t="shared" si="103"/>
        <v>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96"/>
        <v>0.85129023676509719</v>
      </c>
      <c r="P775" s="8">
        <f t="shared" si="97"/>
        <v>16</v>
      </c>
      <c r="Q775" t="str">
        <f t="shared" si="98"/>
        <v>publishing</v>
      </c>
      <c r="R775" s="9" t="str">
        <f t="shared" si="99"/>
        <v>fiction</v>
      </c>
      <c r="S775" s="21">
        <f t="shared" si="100"/>
        <v>42100.735937499994</v>
      </c>
      <c r="T775" s="21">
        <f t="shared" si="101"/>
        <v>42134.959027777775</v>
      </c>
      <c r="U775">
        <f t="shared" si="102"/>
        <v>2015</v>
      </c>
      <c r="V775" s="22">
        <f t="shared" si="103"/>
        <v>4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96"/>
        <v>70.199999999999989</v>
      </c>
      <c r="P776" s="8">
        <f t="shared" si="97"/>
        <v>39</v>
      </c>
      <c r="Q776" t="str">
        <f t="shared" si="98"/>
        <v>publishing</v>
      </c>
      <c r="R776" s="9" t="str">
        <f t="shared" si="99"/>
        <v>fiction</v>
      </c>
      <c r="S776" s="21">
        <f t="shared" si="100"/>
        <v>41663.780300925922</v>
      </c>
      <c r="T776" s="21">
        <f t="shared" si="101"/>
        <v>41693.780300925922</v>
      </c>
      <c r="U776">
        <f t="shared" si="102"/>
        <v>2014</v>
      </c>
      <c r="V776" s="22">
        <f t="shared" si="103"/>
        <v>1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96"/>
        <v>1.7000000000000002</v>
      </c>
      <c r="P777" s="8">
        <f t="shared" si="97"/>
        <v>34</v>
      </c>
      <c r="Q777" t="str">
        <f t="shared" si="98"/>
        <v>publishing</v>
      </c>
      <c r="R777" s="9" t="str">
        <f t="shared" si="99"/>
        <v>fiction</v>
      </c>
      <c r="S777" s="21">
        <f t="shared" si="100"/>
        <v>40863.060127314813</v>
      </c>
      <c r="T777" s="21">
        <f t="shared" si="101"/>
        <v>40893.060127314813</v>
      </c>
      <c r="U777">
        <f t="shared" si="102"/>
        <v>2011</v>
      </c>
      <c r="V777" s="22">
        <f t="shared" si="103"/>
        <v>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96"/>
        <v>51.4</v>
      </c>
      <c r="P778" s="8">
        <f t="shared" si="97"/>
        <v>63.122807017543863</v>
      </c>
      <c r="Q778" t="str">
        <f t="shared" si="98"/>
        <v>publishing</v>
      </c>
      <c r="R778" s="9" t="str">
        <f t="shared" si="99"/>
        <v>fiction</v>
      </c>
      <c r="S778" s="21">
        <f t="shared" si="100"/>
        <v>42250.685706018514</v>
      </c>
      <c r="T778" s="21">
        <f t="shared" si="101"/>
        <v>42288.208333333328</v>
      </c>
      <c r="U778">
        <f t="shared" si="102"/>
        <v>2015</v>
      </c>
      <c r="V778" s="22">
        <f t="shared" si="103"/>
        <v>9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96"/>
        <v>0.70000000000000007</v>
      </c>
      <c r="P779" s="8">
        <f t="shared" si="97"/>
        <v>7</v>
      </c>
      <c r="Q779" t="str">
        <f t="shared" si="98"/>
        <v>publishing</v>
      </c>
      <c r="R779" s="9" t="str">
        <f t="shared" si="99"/>
        <v>fiction</v>
      </c>
      <c r="S779" s="21">
        <f t="shared" si="100"/>
        <v>41456.981215277774</v>
      </c>
      <c r="T779" s="21">
        <f t="shared" si="101"/>
        <v>41486.981215277774</v>
      </c>
      <c r="U779">
        <f t="shared" si="102"/>
        <v>2013</v>
      </c>
      <c r="V779" s="22">
        <f t="shared" si="103"/>
        <v>7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96"/>
        <v>0.4</v>
      </c>
      <c r="P780" s="8">
        <f t="shared" si="97"/>
        <v>2</v>
      </c>
      <c r="Q780" t="str">
        <f t="shared" si="98"/>
        <v>publishing</v>
      </c>
      <c r="R780" s="9" t="str">
        <f t="shared" si="99"/>
        <v>fiction</v>
      </c>
      <c r="S780" s="21">
        <f t="shared" si="100"/>
        <v>41729.702314814815</v>
      </c>
      <c r="T780" s="21">
        <f t="shared" si="101"/>
        <v>41759.702314814815</v>
      </c>
      <c r="U780">
        <f t="shared" si="102"/>
        <v>2014</v>
      </c>
      <c r="V780" s="22">
        <f t="shared" si="103"/>
        <v>3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96"/>
        <v>2.666666666666667</v>
      </c>
      <c r="P781" s="8">
        <f t="shared" si="97"/>
        <v>66.666666666666671</v>
      </c>
      <c r="Q781" t="str">
        <f t="shared" si="98"/>
        <v>publishing</v>
      </c>
      <c r="R781" s="9" t="str">
        <f t="shared" si="99"/>
        <v>fiction</v>
      </c>
      <c r="S781" s="21">
        <f t="shared" si="100"/>
        <v>40436.68408564815</v>
      </c>
      <c r="T781" s="21">
        <f t="shared" si="101"/>
        <v>40466.166666666664</v>
      </c>
      <c r="U781">
        <f t="shared" si="102"/>
        <v>2010</v>
      </c>
      <c r="V781" s="22">
        <f t="shared" si="103"/>
        <v>9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96"/>
        <v>104</v>
      </c>
      <c r="P782" s="8">
        <f t="shared" si="97"/>
        <v>38.518518518518519</v>
      </c>
      <c r="Q782" t="str">
        <f t="shared" si="98"/>
        <v>music</v>
      </c>
      <c r="R782" s="9" t="str">
        <f t="shared" si="99"/>
        <v>rock</v>
      </c>
      <c r="S782" s="21">
        <f t="shared" si="100"/>
        <v>40636.673900462964</v>
      </c>
      <c r="T782" s="21">
        <f t="shared" si="101"/>
        <v>40666.673900462964</v>
      </c>
      <c r="U782">
        <f t="shared" si="102"/>
        <v>2011</v>
      </c>
      <c r="V782" s="22">
        <f t="shared" si="103"/>
        <v>4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96"/>
        <v>133.15375</v>
      </c>
      <c r="P783" s="8">
        <f t="shared" si="97"/>
        <v>42.609200000000001</v>
      </c>
      <c r="Q783" t="str">
        <f t="shared" si="98"/>
        <v>music</v>
      </c>
      <c r="R783" s="9" t="str">
        <f t="shared" si="99"/>
        <v>rock</v>
      </c>
      <c r="S783" s="21">
        <f t="shared" si="100"/>
        <v>41403.000856481485</v>
      </c>
      <c r="T783" s="21">
        <f t="shared" si="101"/>
        <v>41433.000856481485</v>
      </c>
      <c r="U783">
        <f t="shared" si="102"/>
        <v>2013</v>
      </c>
      <c r="V783" s="22">
        <f t="shared" si="103"/>
        <v>5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96"/>
        <v>100</v>
      </c>
      <c r="P784" s="8">
        <f t="shared" si="97"/>
        <v>50</v>
      </c>
      <c r="Q784" t="str">
        <f t="shared" si="98"/>
        <v>music</v>
      </c>
      <c r="R784" s="9" t="str">
        <f t="shared" si="99"/>
        <v>rock</v>
      </c>
      <c r="S784" s="21">
        <f t="shared" si="100"/>
        <v>41116.758125</v>
      </c>
      <c r="T784" s="21">
        <f t="shared" si="101"/>
        <v>41146.758125</v>
      </c>
      <c r="U784">
        <f t="shared" si="102"/>
        <v>2012</v>
      </c>
      <c r="V784" s="22">
        <f t="shared" si="103"/>
        <v>7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96"/>
        <v>148.13333333333333</v>
      </c>
      <c r="P785" s="8">
        <f t="shared" si="97"/>
        <v>63.485714285714288</v>
      </c>
      <c r="Q785" t="str">
        <f t="shared" si="98"/>
        <v>music</v>
      </c>
      <c r="R785" s="9" t="str">
        <f t="shared" si="99"/>
        <v>rock</v>
      </c>
      <c r="S785" s="21">
        <f t="shared" si="100"/>
        <v>40987.773715277777</v>
      </c>
      <c r="T785" s="21">
        <f t="shared" si="101"/>
        <v>41026.916666666664</v>
      </c>
      <c r="U785">
        <f t="shared" si="102"/>
        <v>2012</v>
      </c>
      <c r="V785" s="22">
        <f t="shared" si="103"/>
        <v>3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96"/>
        <v>102.49999999999999</v>
      </c>
      <c r="P786" s="8">
        <f t="shared" si="97"/>
        <v>102.5</v>
      </c>
      <c r="Q786" t="str">
        <f t="shared" si="98"/>
        <v>music</v>
      </c>
      <c r="R786" s="9" t="str">
        <f t="shared" si="99"/>
        <v>rock</v>
      </c>
      <c r="S786" s="21">
        <f t="shared" si="100"/>
        <v>41675.149525462963</v>
      </c>
      <c r="T786" s="21">
        <f t="shared" si="101"/>
        <v>41715.107858796298</v>
      </c>
      <c r="U786">
        <f t="shared" si="102"/>
        <v>2014</v>
      </c>
      <c r="V786" s="22">
        <f t="shared" si="103"/>
        <v>2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96"/>
        <v>180.62799999999999</v>
      </c>
      <c r="P787" s="8">
        <f t="shared" si="97"/>
        <v>31.142758620689655</v>
      </c>
      <c r="Q787" t="str">
        <f t="shared" si="98"/>
        <v>music</v>
      </c>
      <c r="R787" s="9" t="str">
        <f t="shared" si="99"/>
        <v>rock</v>
      </c>
      <c r="S787" s="21">
        <f t="shared" si="100"/>
        <v>41303.593923611108</v>
      </c>
      <c r="T787" s="21">
        <f t="shared" si="101"/>
        <v>41333.593923611108</v>
      </c>
      <c r="U787">
        <f t="shared" si="102"/>
        <v>2013</v>
      </c>
      <c r="V787" s="22">
        <f t="shared" si="103"/>
        <v>1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96"/>
        <v>142.79999999999998</v>
      </c>
      <c r="P788" s="8">
        <f t="shared" si="97"/>
        <v>162.27272727272728</v>
      </c>
      <c r="Q788" t="str">
        <f t="shared" si="98"/>
        <v>music</v>
      </c>
      <c r="R788" s="9" t="str">
        <f t="shared" si="99"/>
        <v>rock</v>
      </c>
      <c r="S788" s="21">
        <f t="shared" si="100"/>
        <v>40983.055949074071</v>
      </c>
      <c r="T788" s="21">
        <f t="shared" si="101"/>
        <v>41040.657638888886</v>
      </c>
      <c r="U788">
        <f t="shared" si="102"/>
        <v>2012</v>
      </c>
      <c r="V788" s="22">
        <f t="shared" si="103"/>
        <v>3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96"/>
        <v>114.16666666666666</v>
      </c>
      <c r="P789" s="8">
        <f t="shared" si="97"/>
        <v>80.588235294117652</v>
      </c>
      <c r="Q789" t="str">
        <f t="shared" si="98"/>
        <v>music</v>
      </c>
      <c r="R789" s="9" t="str">
        <f t="shared" si="99"/>
        <v>rock</v>
      </c>
      <c r="S789" s="21">
        <f t="shared" si="100"/>
        <v>41549.627615740741</v>
      </c>
      <c r="T789" s="21">
        <f t="shared" si="101"/>
        <v>41579.627615740741</v>
      </c>
      <c r="U789">
        <f t="shared" si="102"/>
        <v>2013</v>
      </c>
      <c r="V789" s="22">
        <f t="shared" si="103"/>
        <v>10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96"/>
        <v>203.505</v>
      </c>
      <c r="P790" s="8">
        <f t="shared" si="97"/>
        <v>59.85441176470588</v>
      </c>
      <c r="Q790" t="str">
        <f t="shared" si="98"/>
        <v>music</v>
      </c>
      <c r="R790" s="9" t="str">
        <f t="shared" si="99"/>
        <v>rock</v>
      </c>
      <c r="S790" s="21">
        <f t="shared" si="100"/>
        <v>41059.006805555553</v>
      </c>
      <c r="T790" s="21">
        <f t="shared" si="101"/>
        <v>41097.165972222225</v>
      </c>
      <c r="U790">
        <f t="shared" si="102"/>
        <v>2012</v>
      </c>
      <c r="V790" s="22">
        <f t="shared" si="103"/>
        <v>5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96"/>
        <v>109.41176470588236</v>
      </c>
      <c r="P791" s="8">
        <f t="shared" si="97"/>
        <v>132.85714285714286</v>
      </c>
      <c r="Q791" t="str">
        <f t="shared" si="98"/>
        <v>music</v>
      </c>
      <c r="R791" s="9" t="str">
        <f t="shared" si="99"/>
        <v>rock</v>
      </c>
      <c r="S791" s="21">
        <f t="shared" si="100"/>
        <v>41277.186111111114</v>
      </c>
      <c r="T791" s="21">
        <f t="shared" si="101"/>
        <v>41295.332638888889</v>
      </c>
      <c r="U791">
        <f t="shared" si="102"/>
        <v>2013</v>
      </c>
      <c r="V791" s="22">
        <f t="shared" si="103"/>
        <v>1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96"/>
        <v>144.37459999999999</v>
      </c>
      <c r="P792" s="8">
        <f t="shared" si="97"/>
        <v>92.547820512820508</v>
      </c>
      <c r="Q792" t="str">
        <f t="shared" si="98"/>
        <v>music</v>
      </c>
      <c r="R792" s="9" t="str">
        <f t="shared" si="99"/>
        <v>rock</v>
      </c>
      <c r="S792" s="21">
        <f t="shared" si="100"/>
        <v>41276.047905092593</v>
      </c>
      <c r="T792" s="21">
        <f t="shared" si="101"/>
        <v>41306.047905092593</v>
      </c>
      <c r="U792">
        <f t="shared" si="102"/>
        <v>2013</v>
      </c>
      <c r="V792" s="22">
        <f t="shared" si="103"/>
        <v>1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96"/>
        <v>103.86666666666666</v>
      </c>
      <c r="P793" s="8">
        <f t="shared" si="97"/>
        <v>60.859375</v>
      </c>
      <c r="Q793" t="str">
        <f t="shared" si="98"/>
        <v>music</v>
      </c>
      <c r="R793" s="9" t="str">
        <f t="shared" si="99"/>
        <v>rock</v>
      </c>
      <c r="S793" s="21">
        <f t="shared" si="100"/>
        <v>41557.780624999999</v>
      </c>
      <c r="T793" s="21">
        <f t="shared" si="101"/>
        <v>41591.249305555553</v>
      </c>
      <c r="U793">
        <f t="shared" si="102"/>
        <v>2013</v>
      </c>
      <c r="V793" s="22">
        <f t="shared" si="103"/>
        <v>10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96"/>
        <v>100.44440000000002</v>
      </c>
      <c r="P794" s="8">
        <f t="shared" si="97"/>
        <v>41.851833333333339</v>
      </c>
      <c r="Q794" t="str">
        <f t="shared" si="98"/>
        <v>music</v>
      </c>
      <c r="R794" s="9" t="str">
        <f t="shared" si="99"/>
        <v>rock</v>
      </c>
      <c r="S794" s="21">
        <f t="shared" si="100"/>
        <v>41555.873645833337</v>
      </c>
      <c r="T794" s="21">
        <f t="shared" si="101"/>
        <v>41585.915312500001</v>
      </c>
      <c r="U794">
        <f t="shared" si="102"/>
        <v>2013</v>
      </c>
      <c r="V794" s="22">
        <f t="shared" si="103"/>
        <v>10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96"/>
        <v>102.77927272727271</v>
      </c>
      <c r="P795" s="8">
        <f t="shared" si="97"/>
        <v>88.325937499999995</v>
      </c>
      <c r="Q795" t="str">
        <f t="shared" si="98"/>
        <v>music</v>
      </c>
      <c r="R795" s="9" t="str">
        <f t="shared" si="99"/>
        <v>rock</v>
      </c>
      <c r="S795" s="21">
        <f t="shared" si="100"/>
        <v>41442.741249999999</v>
      </c>
      <c r="T795" s="21">
        <f t="shared" si="101"/>
        <v>41458.207638888889</v>
      </c>
      <c r="U795">
        <f t="shared" si="102"/>
        <v>2013</v>
      </c>
      <c r="V795" s="22">
        <f t="shared" si="103"/>
        <v>6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96"/>
        <v>105.31250000000001</v>
      </c>
      <c r="P796" s="8">
        <f t="shared" si="97"/>
        <v>158.96226415094338</v>
      </c>
      <c r="Q796" t="str">
        <f t="shared" si="98"/>
        <v>music</v>
      </c>
      <c r="R796" s="9" t="str">
        <f t="shared" si="99"/>
        <v>rock</v>
      </c>
      <c r="S796" s="21">
        <f t="shared" si="100"/>
        <v>40736.115011574075</v>
      </c>
      <c r="T796" s="21">
        <f t="shared" si="101"/>
        <v>40791.712500000001</v>
      </c>
      <c r="U796">
        <f t="shared" si="102"/>
        <v>2011</v>
      </c>
      <c r="V796" s="22">
        <f t="shared" si="103"/>
        <v>7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96"/>
        <v>111.78571428571429</v>
      </c>
      <c r="P797" s="8">
        <f t="shared" si="97"/>
        <v>85.054347826086953</v>
      </c>
      <c r="Q797" t="str">
        <f t="shared" si="98"/>
        <v>music</v>
      </c>
      <c r="R797" s="9" t="str">
        <f t="shared" si="99"/>
        <v>rock</v>
      </c>
      <c r="S797" s="21">
        <f t="shared" si="100"/>
        <v>40963.613032407404</v>
      </c>
      <c r="T797" s="21">
        <f t="shared" si="101"/>
        <v>41006.207638888889</v>
      </c>
      <c r="U797">
        <f t="shared" si="102"/>
        <v>2012</v>
      </c>
      <c r="V797" s="22">
        <f t="shared" si="103"/>
        <v>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96"/>
        <v>101.35000000000001</v>
      </c>
      <c r="P798" s="8">
        <f t="shared" si="97"/>
        <v>112.61111111111111</v>
      </c>
      <c r="Q798" t="str">
        <f t="shared" si="98"/>
        <v>music</v>
      </c>
      <c r="R798" s="9" t="str">
        <f t="shared" si="99"/>
        <v>rock</v>
      </c>
      <c r="S798" s="21">
        <f t="shared" si="100"/>
        <v>41502.882928240739</v>
      </c>
      <c r="T798" s="21">
        <f t="shared" si="101"/>
        <v>41532.881944444445</v>
      </c>
      <c r="U798">
        <f t="shared" si="102"/>
        <v>2013</v>
      </c>
      <c r="V798" s="22">
        <f t="shared" si="103"/>
        <v>8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96"/>
        <v>107.53333333333333</v>
      </c>
      <c r="P799" s="8">
        <f t="shared" si="97"/>
        <v>45.436619718309856</v>
      </c>
      <c r="Q799" t="str">
        <f t="shared" si="98"/>
        <v>music</v>
      </c>
      <c r="R799" s="9" t="str">
        <f t="shared" si="99"/>
        <v>rock</v>
      </c>
      <c r="S799" s="21">
        <f t="shared" si="100"/>
        <v>40996.994074074071</v>
      </c>
      <c r="T799" s="21">
        <f t="shared" si="101"/>
        <v>41028.166666666664</v>
      </c>
      <c r="U799">
        <f t="shared" si="102"/>
        <v>2012</v>
      </c>
      <c r="V799" s="22">
        <f t="shared" si="103"/>
        <v>3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96"/>
        <v>114.88571428571429</v>
      </c>
      <c r="P800" s="8">
        <f t="shared" si="97"/>
        <v>46.218390804597703</v>
      </c>
      <c r="Q800" t="str">
        <f t="shared" si="98"/>
        <v>music</v>
      </c>
      <c r="R800" s="9" t="str">
        <f t="shared" si="99"/>
        <v>rock</v>
      </c>
      <c r="S800" s="21">
        <f t="shared" si="100"/>
        <v>41882.590127314819</v>
      </c>
      <c r="T800" s="21">
        <f t="shared" si="101"/>
        <v>41912.590127314819</v>
      </c>
      <c r="U800">
        <f t="shared" si="102"/>
        <v>2014</v>
      </c>
      <c r="V800" s="22">
        <f t="shared" si="103"/>
        <v>8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96"/>
        <v>100.02</v>
      </c>
      <c r="P801" s="8">
        <f t="shared" si="97"/>
        <v>178.60714285714286</v>
      </c>
      <c r="Q801" t="str">
        <f t="shared" si="98"/>
        <v>music</v>
      </c>
      <c r="R801" s="9" t="str">
        <f t="shared" si="99"/>
        <v>rock</v>
      </c>
      <c r="S801" s="21">
        <f t="shared" si="100"/>
        <v>40996.667199074072</v>
      </c>
      <c r="T801" s="21">
        <f t="shared" si="101"/>
        <v>41026.667199074072</v>
      </c>
      <c r="U801">
        <f t="shared" si="102"/>
        <v>2012</v>
      </c>
      <c r="V801" s="22">
        <f t="shared" si="103"/>
        <v>3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96"/>
        <v>152.13333333333335</v>
      </c>
      <c r="P802" s="8">
        <f t="shared" si="97"/>
        <v>40.75</v>
      </c>
      <c r="Q802" t="str">
        <f t="shared" si="98"/>
        <v>music</v>
      </c>
      <c r="R802" s="9" t="str">
        <f t="shared" si="99"/>
        <v>rock</v>
      </c>
      <c r="S802" s="21">
        <f t="shared" si="100"/>
        <v>41863.433495370373</v>
      </c>
      <c r="T802" s="21">
        <f t="shared" si="101"/>
        <v>41893.433495370373</v>
      </c>
      <c r="U802">
        <f t="shared" si="102"/>
        <v>2014</v>
      </c>
      <c r="V802" s="22">
        <f t="shared" si="103"/>
        <v>8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96"/>
        <v>111.52149999999999</v>
      </c>
      <c r="P803" s="8">
        <f t="shared" si="97"/>
        <v>43.733921568627444</v>
      </c>
      <c r="Q803" t="str">
        <f t="shared" si="98"/>
        <v>music</v>
      </c>
      <c r="R803" s="9" t="str">
        <f t="shared" si="99"/>
        <v>rock</v>
      </c>
      <c r="S803" s="21">
        <f t="shared" si="100"/>
        <v>40695.795370370368</v>
      </c>
      <c r="T803" s="21">
        <f t="shared" si="101"/>
        <v>40725.795370370368</v>
      </c>
      <c r="U803">
        <f t="shared" si="102"/>
        <v>2011</v>
      </c>
      <c r="V803" s="22">
        <f t="shared" si="103"/>
        <v>6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96"/>
        <v>101.33333333333334</v>
      </c>
      <c r="P804" s="8">
        <f t="shared" si="97"/>
        <v>81.066666666666663</v>
      </c>
      <c r="Q804" t="str">
        <f t="shared" si="98"/>
        <v>music</v>
      </c>
      <c r="R804" s="9" t="str">
        <f t="shared" si="99"/>
        <v>rock</v>
      </c>
      <c r="S804" s="21">
        <f t="shared" si="100"/>
        <v>41123.022268518522</v>
      </c>
      <c r="T804" s="21">
        <f t="shared" si="101"/>
        <v>41169.170138888891</v>
      </c>
      <c r="U804">
        <f t="shared" si="102"/>
        <v>2012</v>
      </c>
      <c r="V804" s="22">
        <f t="shared" si="103"/>
        <v>8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96"/>
        <v>123.2608695652174</v>
      </c>
      <c r="P805" s="8">
        <f t="shared" si="97"/>
        <v>74.60526315789474</v>
      </c>
      <c r="Q805" t="str">
        <f t="shared" si="98"/>
        <v>music</v>
      </c>
      <c r="R805" s="9" t="str">
        <f t="shared" si="99"/>
        <v>rock</v>
      </c>
      <c r="S805" s="21">
        <f t="shared" si="100"/>
        <v>40665.949976851851</v>
      </c>
      <c r="T805" s="21">
        <f t="shared" si="101"/>
        <v>40692.041666666664</v>
      </c>
      <c r="U805">
        <f t="shared" si="102"/>
        <v>2011</v>
      </c>
      <c r="V805" s="22">
        <f t="shared" si="103"/>
        <v>5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96"/>
        <v>100</v>
      </c>
      <c r="P806" s="8">
        <f t="shared" si="97"/>
        <v>305.55555555555554</v>
      </c>
      <c r="Q806" t="str">
        <f t="shared" si="98"/>
        <v>music</v>
      </c>
      <c r="R806" s="9" t="str">
        <f t="shared" si="99"/>
        <v>rock</v>
      </c>
      <c r="S806" s="21">
        <f t="shared" si="100"/>
        <v>40730.105625000004</v>
      </c>
      <c r="T806" s="21">
        <f t="shared" si="101"/>
        <v>40747.165972222225</v>
      </c>
      <c r="U806">
        <f t="shared" si="102"/>
        <v>2011</v>
      </c>
      <c r="V806" s="22">
        <f t="shared" si="103"/>
        <v>7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96"/>
        <v>105</v>
      </c>
      <c r="P807" s="8">
        <f t="shared" si="97"/>
        <v>58.333333333333336</v>
      </c>
      <c r="Q807" t="str">
        <f t="shared" si="98"/>
        <v>music</v>
      </c>
      <c r="R807" s="9" t="str">
        <f t="shared" si="99"/>
        <v>rock</v>
      </c>
      <c r="S807" s="21">
        <f t="shared" si="100"/>
        <v>40690.823055555556</v>
      </c>
      <c r="T807" s="21">
        <f t="shared" si="101"/>
        <v>40740.958333333336</v>
      </c>
      <c r="U807">
        <f t="shared" si="102"/>
        <v>2011</v>
      </c>
      <c r="V807" s="22">
        <f t="shared" si="103"/>
        <v>5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96"/>
        <v>104.4375</v>
      </c>
      <c r="P808" s="8">
        <f t="shared" si="97"/>
        <v>117.67605633802818</v>
      </c>
      <c r="Q808" t="str">
        <f t="shared" si="98"/>
        <v>music</v>
      </c>
      <c r="R808" s="9" t="str">
        <f t="shared" si="99"/>
        <v>rock</v>
      </c>
      <c r="S808" s="21">
        <f t="shared" si="100"/>
        <v>40763.691423611112</v>
      </c>
      <c r="T808" s="21">
        <f t="shared" si="101"/>
        <v>40793.691423611112</v>
      </c>
      <c r="U808">
        <f t="shared" si="102"/>
        <v>2011</v>
      </c>
      <c r="V808" s="22">
        <f t="shared" si="103"/>
        <v>8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96"/>
        <v>105.125</v>
      </c>
      <c r="P809" s="8">
        <f t="shared" si="97"/>
        <v>73.771929824561397</v>
      </c>
      <c r="Q809" t="str">
        <f t="shared" si="98"/>
        <v>music</v>
      </c>
      <c r="R809" s="9" t="str">
        <f t="shared" si="99"/>
        <v>rock</v>
      </c>
      <c r="S809" s="21">
        <f t="shared" si="100"/>
        <v>42759.628599537042</v>
      </c>
      <c r="T809" s="21">
        <f t="shared" si="101"/>
        <v>42795.083333333328</v>
      </c>
      <c r="U809">
        <f t="shared" si="102"/>
        <v>2017</v>
      </c>
      <c r="V809" s="22">
        <f t="shared" si="103"/>
        <v>1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96"/>
        <v>100</v>
      </c>
      <c r="P810" s="8">
        <f t="shared" si="97"/>
        <v>104.65116279069767</v>
      </c>
      <c r="Q810" t="str">
        <f t="shared" si="98"/>
        <v>music</v>
      </c>
      <c r="R810" s="9" t="str">
        <f t="shared" si="99"/>
        <v>rock</v>
      </c>
      <c r="S810" s="21">
        <f t="shared" si="100"/>
        <v>41962.100532407407</v>
      </c>
      <c r="T810" s="21">
        <f t="shared" si="101"/>
        <v>41995.207638888889</v>
      </c>
      <c r="U810">
        <f t="shared" si="102"/>
        <v>2014</v>
      </c>
      <c r="V810" s="22">
        <f t="shared" si="103"/>
        <v>11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96"/>
        <v>103.77499999999999</v>
      </c>
      <c r="P811" s="8">
        <f t="shared" si="97"/>
        <v>79.82692307692308</v>
      </c>
      <c r="Q811" t="str">
        <f t="shared" si="98"/>
        <v>music</v>
      </c>
      <c r="R811" s="9" t="str">
        <f t="shared" si="99"/>
        <v>rock</v>
      </c>
      <c r="S811" s="21">
        <f t="shared" si="100"/>
        <v>41628.833680555559</v>
      </c>
      <c r="T811" s="21">
        <f t="shared" si="101"/>
        <v>41658.833680555559</v>
      </c>
      <c r="U811">
        <f t="shared" si="102"/>
        <v>2013</v>
      </c>
      <c r="V811" s="22">
        <f t="shared" si="103"/>
        <v>12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96"/>
        <v>105</v>
      </c>
      <c r="P812" s="8">
        <f t="shared" si="97"/>
        <v>58.333333333333336</v>
      </c>
      <c r="Q812" t="str">
        <f t="shared" si="98"/>
        <v>music</v>
      </c>
      <c r="R812" s="9" t="str">
        <f t="shared" si="99"/>
        <v>rock</v>
      </c>
      <c r="S812" s="21">
        <f t="shared" si="100"/>
        <v>41123.056273148148</v>
      </c>
      <c r="T812" s="21">
        <f t="shared" si="101"/>
        <v>41153.056273148148</v>
      </c>
      <c r="U812">
        <f t="shared" si="102"/>
        <v>2012</v>
      </c>
      <c r="V812" s="22">
        <f t="shared" si="103"/>
        <v>8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96"/>
        <v>104</v>
      </c>
      <c r="P813" s="8">
        <f t="shared" si="97"/>
        <v>86.666666666666671</v>
      </c>
      <c r="Q813" t="str">
        <f t="shared" si="98"/>
        <v>music</v>
      </c>
      <c r="R813" s="9" t="str">
        <f t="shared" si="99"/>
        <v>rock</v>
      </c>
      <c r="S813" s="21">
        <f t="shared" si="100"/>
        <v>41443.643541666665</v>
      </c>
      <c r="T813" s="21">
        <f t="shared" si="101"/>
        <v>41465.702777777777</v>
      </c>
      <c r="U813">
        <f t="shared" si="102"/>
        <v>2013</v>
      </c>
      <c r="V813" s="22">
        <f t="shared" si="103"/>
        <v>6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96"/>
        <v>151.83333333333334</v>
      </c>
      <c r="P814" s="8">
        <f t="shared" si="97"/>
        <v>27.606060606060606</v>
      </c>
      <c r="Q814" t="str">
        <f t="shared" si="98"/>
        <v>music</v>
      </c>
      <c r="R814" s="9" t="str">
        <f t="shared" si="99"/>
        <v>rock</v>
      </c>
      <c r="S814" s="21">
        <f t="shared" si="100"/>
        <v>41282.017962962964</v>
      </c>
      <c r="T814" s="21">
        <f t="shared" si="101"/>
        <v>41334.581944444442</v>
      </c>
      <c r="U814">
        <f t="shared" si="102"/>
        <v>2013</v>
      </c>
      <c r="V814" s="22">
        <f t="shared" si="103"/>
        <v>1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96"/>
        <v>159.99600000000001</v>
      </c>
      <c r="P815" s="8">
        <f t="shared" si="97"/>
        <v>24.999375000000001</v>
      </c>
      <c r="Q815" t="str">
        <f t="shared" si="98"/>
        <v>music</v>
      </c>
      <c r="R815" s="9" t="str">
        <f t="shared" si="99"/>
        <v>rock</v>
      </c>
      <c r="S815" s="21">
        <f t="shared" si="100"/>
        <v>41080.960243055553</v>
      </c>
      <c r="T815" s="21">
        <f t="shared" si="101"/>
        <v>41110.960243055553</v>
      </c>
      <c r="U815">
        <f t="shared" si="102"/>
        <v>2012</v>
      </c>
      <c r="V815" s="22">
        <f t="shared" si="103"/>
        <v>6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96"/>
        <v>127.3</v>
      </c>
      <c r="P816" s="8">
        <f t="shared" si="97"/>
        <v>45.464285714285715</v>
      </c>
      <c r="Q816" t="str">
        <f t="shared" si="98"/>
        <v>music</v>
      </c>
      <c r="R816" s="9" t="str">
        <f t="shared" si="99"/>
        <v>rock</v>
      </c>
      <c r="S816" s="21">
        <f t="shared" si="100"/>
        <v>40679.743067129632</v>
      </c>
      <c r="T816" s="21">
        <f t="shared" si="101"/>
        <v>40694.75277777778</v>
      </c>
      <c r="U816">
        <f t="shared" si="102"/>
        <v>2011</v>
      </c>
      <c r="V816" s="22">
        <f t="shared" si="103"/>
        <v>5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96"/>
        <v>107</v>
      </c>
      <c r="P817" s="8">
        <f t="shared" si="97"/>
        <v>99.534883720930239</v>
      </c>
      <c r="Q817" t="str">
        <f t="shared" si="98"/>
        <v>music</v>
      </c>
      <c r="R817" s="9" t="str">
        <f t="shared" si="99"/>
        <v>rock</v>
      </c>
      <c r="S817" s="21">
        <f t="shared" si="100"/>
        <v>41914.917858796296</v>
      </c>
      <c r="T817" s="21">
        <f t="shared" si="101"/>
        <v>41944.917858796296</v>
      </c>
      <c r="U817">
        <f t="shared" si="102"/>
        <v>2014</v>
      </c>
      <c r="V817" s="22">
        <f t="shared" si="103"/>
        <v>10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96"/>
        <v>115.12214285714286</v>
      </c>
      <c r="P818" s="8">
        <f t="shared" si="97"/>
        <v>39.31</v>
      </c>
      <c r="Q818" t="str">
        <f t="shared" si="98"/>
        <v>music</v>
      </c>
      <c r="R818" s="9" t="str">
        <f t="shared" si="99"/>
        <v>rock</v>
      </c>
      <c r="S818" s="21">
        <f t="shared" si="100"/>
        <v>41341.870868055557</v>
      </c>
      <c r="T818" s="21">
        <f t="shared" si="101"/>
        <v>41373.270833333336</v>
      </c>
      <c r="U818">
        <f t="shared" si="102"/>
        <v>2013</v>
      </c>
      <c r="V818" s="22">
        <f t="shared" si="103"/>
        <v>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96"/>
        <v>137.11066666666665</v>
      </c>
      <c r="P819" s="8">
        <f t="shared" si="97"/>
        <v>89.419999999999987</v>
      </c>
      <c r="Q819" t="str">
        <f t="shared" si="98"/>
        <v>music</v>
      </c>
      <c r="R819" s="9" t="str">
        <f t="shared" si="99"/>
        <v>rock</v>
      </c>
      <c r="S819" s="21">
        <f t="shared" si="100"/>
        <v>40925.599664351852</v>
      </c>
      <c r="T819" s="21">
        <f t="shared" si="101"/>
        <v>40979.207638888889</v>
      </c>
      <c r="U819">
        <f t="shared" si="102"/>
        <v>2012</v>
      </c>
      <c r="V819" s="22">
        <f t="shared" si="103"/>
        <v>1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96"/>
        <v>155.71428571428572</v>
      </c>
      <c r="P820" s="8">
        <f t="shared" si="97"/>
        <v>28.684210526315791</v>
      </c>
      <c r="Q820" t="str">
        <f t="shared" si="98"/>
        <v>music</v>
      </c>
      <c r="R820" s="9" t="str">
        <f t="shared" si="99"/>
        <v>rock</v>
      </c>
      <c r="S820" s="21">
        <f t="shared" si="100"/>
        <v>41120.882881944446</v>
      </c>
      <c r="T820" s="21">
        <f t="shared" si="101"/>
        <v>41128.709027777775</v>
      </c>
      <c r="U820">
        <f t="shared" si="102"/>
        <v>2012</v>
      </c>
      <c r="V820" s="22">
        <f t="shared" si="103"/>
        <v>7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96"/>
        <v>108.74999999999999</v>
      </c>
      <c r="P821" s="8">
        <f t="shared" si="97"/>
        <v>31.071428571428573</v>
      </c>
      <c r="Q821" t="str">
        <f t="shared" si="98"/>
        <v>music</v>
      </c>
      <c r="R821" s="9" t="str">
        <f t="shared" si="99"/>
        <v>rock</v>
      </c>
      <c r="S821" s="21">
        <f t="shared" si="100"/>
        <v>41619.998310185183</v>
      </c>
      <c r="T821" s="21">
        <f t="shared" si="101"/>
        <v>41629.197222222225</v>
      </c>
      <c r="U821">
        <f t="shared" si="102"/>
        <v>2013</v>
      </c>
      <c r="V821" s="22">
        <f t="shared" si="103"/>
        <v>12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96"/>
        <v>134.05000000000001</v>
      </c>
      <c r="P822" s="8">
        <f t="shared" si="97"/>
        <v>70.55263157894737</v>
      </c>
      <c r="Q822" t="str">
        <f t="shared" si="98"/>
        <v>music</v>
      </c>
      <c r="R822" s="9" t="str">
        <f t="shared" si="99"/>
        <v>rock</v>
      </c>
      <c r="S822" s="21">
        <f t="shared" si="100"/>
        <v>41768.841921296298</v>
      </c>
      <c r="T822" s="21">
        <f t="shared" si="101"/>
        <v>41799.208333333336</v>
      </c>
      <c r="U822">
        <f t="shared" si="102"/>
        <v>2014</v>
      </c>
      <c r="V822" s="22">
        <f t="shared" si="103"/>
        <v>5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96"/>
        <v>100</v>
      </c>
      <c r="P823" s="8">
        <f t="shared" si="97"/>
        <v>224.12820512820514</v>
      </c>
      <c r="Q823" t="str">
        <f t="shared" si="98"/>
        <v>music</v>
      </c>
      <c r="R823" s="9" t="str">
        <f t="shared" si="99"/>
        <v>rock</v>
      </c>
      <c r="S823" s="21">
        <f t="shared" si="100"/>
        <v>42093.922048611115</v>
      </c>
      <c r="T823" s="21">
        <f t="shared" si="101"/>
        <v>42128.167361111111</v>
      </c>
      <c r="U823">
        <f t="shared" si="102"/>
        <v>2015</v>
      </c>
      <c r="V823" s="22">
        <f t="shared" si="103"/>
        <v>3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96"/>
        <v>119.16666666666667</v>
      </c>
      <c r="P824" s="8">
        <f t="shared" si="97"/>
        <v>51.811594202898547</v>
      </c>
      <c r="Q824" t="str">
        <f t="shared" si="98"/>
        <v>music</v>
      </c>
      <c r="R824" s="9" t="str">
        <f t="shared" si="99"/>
        <v>rock</v>
      </c>
      <c r="S824" s="21">
        <f t="shared" si="100"/>
        <v>41157.947337962964</v>
      </c>
      <c r="T824" s="21">
        <f t="shared" si="101"/>
        <v>41187.947337962964</v>
      </c>
      <c r="U824">
        <f t="shared" si="102"/>
        <v>2012</v>
      </c>
      <c r="V824" s="22">
        <f t="shared" si="103"/>
        <v>9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96"/>
        <v>179.5</v>
      </c>
      <c r="P825" s="8">
        <f t="shared" si="97"/>
        <v>43.515151515151516</v>
      </c>
      <c r="Q825" t="str">
        <f t="shared" si="98"/>
        <v>music</v>
      </c>
      <c r="R825" s="9" t="str">
        <f t="shared" si="99"/>
        <v>rock</v>
      </c>
      <c r="S825" s="21">
        <f t="shared" si="100"/>
        <v>42055.972824074073</v>
      </c>
      <c r="T825" s="21">
        <f t="shared" si="101"/>
        <v>42085.931157407409</v>
      </c>
      <c r="U825">
        <f t="shared" si="102"/>
        <v>2015</v>
      </c>
      <c r="V825" s="22">
        <f t="shared" si="103"/>
        <v>2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96"/>
        <v>134.38124999999999</v>
      </c>
      <c r="P826" s="8">
        <f t="shared" si="97"/>
        <v>39.816666666666663</v>
      </c>
      <c r="Q826" t="str">
        <f t="shared" si="98"/>
        <v>music</v>
      </c>
      <c r="R826" s="9" t="str">
        <f t="shared" si="99"/>
        <v>rock</v>
      </c>
      <c r="S826" s="21">
        <f t="shared" si="100"/>
        <v>40250.242106481484</v>
      </c>
      <c r="T826" s="21">
        <f t="shared" si="101"/>
        <v>40286.290972222225</v>
      </c>
      <c r="U826">
        <f t="shared" si="102"/>
        <v>2010</v>
      </c>
      <c r="V826" s="22">
        <f t="shared" si="103"/>
        <v>3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96"/>
        <v>100.43200000000002</v>
      </c>
      <c r="P827" s="8">
        <f t="shared" si="97"/>
        <v>126.8080808080808</v>
      </c>
      <c r="Q827" t="str">
        <f t="shared" si="98"/>
        <v>music</v>
      </c>
      <c r="R827" s="9" t="str">
        <f t="shared" si="99"/>
        <v>rock</v>
      </c>
      <c r="S827" s="21">
        <f t="shared" si="100"/>
        <v>41186.306527777779</v>
      </c>
      <c r="T827" s="21">
        <f t="shared" si="101"/>
        <v>41211.306527777779</v>
      </c>
      <c r="U827">
        <f t="shared" si="102"/>
        <v>2012</v>
      </c>
      <c r="V827" s="22">
        <f t="shared" si="103"/>
        <v>10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96"/>
        <v>101.45454545454547</v>
      </c>
      <c r="P828" s="8">
        <f t="shared" si="97"/>
        <v>113.87755102040816</v>
      </c>
      <c r="Q828" t="str">
        <f t="shared" si="98"/>
        <v>music</v>
      </c>
      <c r="R828" s="9" t="str">
        <f t="shared" si="99"/>
        <v>rock</v>
      </c>
      <c r="S828" s="21">
        <f t="shared" si="100"/>
        <v>40973.038541666669</v>
      </c>
      <c r="T828" s="21">
        <f t="shared" si="101"/>
        <v>40993.996874999997</v>
      </c>
      <c r="U828">
        <f t="shared" si="102"/>
        <v>2012</v>
      </c>
      <c r="V828" s="22">
        <f t="shared" si="103"/>
        <v>3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96"/>
        <v>103.33333333333334</v>
      </c>
      <c r="P829" s="8">
        <f t="shared" si="97"/>
        <v>28.181818181818183</v>
      </c>
      <c r="Q829" t="str">
        <f t="shared" si="98"/>
        <v>music</v>
      </c>
      <c r="R829" s="9" t="str">
        <f t="shared" si="99"/>
        <v>rock</v>
      </c>
      <c r="S829" s="21">
        <f t="shared" si="100"/>
        <v>40927.473460648151</v>
      </c>
      <c r="T829" s="21">
        <f t="shared" si="101"/>
        <v>40953.825694444444</v>
      </c>
      <c r="U829">
        <f t="shared" si="102"/>
        <v>2012</v>
      </c>
      <c r="V829" s="22">
        <f t="shared" si="103"/>
        <v>1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96"/>
        <v>107</v>
      </c>
      <c r="P830" s="8">
        <f t="shared" si="97"/>
        <v>36.60526315789474</v>
      </c>
      <c r="Q830" t="str">
        <f t="shared" si="98"/>
        <v>music</v>
      </c>
      <c r="R830" s="9" t="str">
        <f t="shared" si="99"/>
        <v>rock</v>
      </c>
      <c r="S830" s="21">
        <f t="shared" si="100"/>
        <v>41073.050717592596</v>
      </c>
      <c r="T830" s="21">
        <f t="shared" si="101"/>
        <v>41085.683333333334</v>
      </c>
      <c r="U830">
        <f t="shared" si="102"/>
        <v>2012</v>
      </c>
      <c r="V830" s="22">
        <f t="shared" si="103"/>
        <v>6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96"/>
        <v>104</v>
      </c>
      <c r="P831" s="8">
        <f t="shared" si="97"/>
        <v>32.5</v>
      </c>
      <c r="Q831" t="str">
        <f t="shared" si="98"/>
        <v>music</v>
      </c>
      <c r="R831" s="9" t="str">
        <f t="shared" si="99"/>
        <v>rock</v>
      </c>
      <c r="S831" s="21">
        <f t="shared" si="100"/>
        <v>42504.801388888889</v>
      </c>
      <c r="T831" s="21">
        <f t="shared" si="101"/>
        <v>42564.801388888889</v>
      </c>
      <c r="U831">
        <f t="shared" si="102"/>
        <v>2016</v>
      </c>
      <c r="V831" s="22">
        <f t="shared" si="103"/>
        <v>5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96"/>
        <v>107.83333333333334</v>
      </c>
      <c r="P832" s="8">
        <f t="shared" si="97"/>
        <v>60.65625</v>
      </c>
      <c r="Q832" t="str">
        <f t="shared" si="98"/>
        <v>music</v>
      </c>
      <c r="R832" s="9" t="str">
        <f t="shared" si="99"/>
        <v>rock</v>
      </c>
      <c r="S832" s="21">
        <f t="shared" si="100"/>
        <v>41325.525752314818</v>
      </c>
      <c r="T832" s="21">
        <f t="shared" si="101"/>
        <v>41355.484085648146</v>
      </c>
      <c r="U832">
        <f t="shared" si="102"/>
        <v>2013</v>
      </c>
      <c r="V832" s="22">
        <f t="shared" si="103"/>
        <v>2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96"/>
        <v>233.33333333333334</v>
      </c>
      <c r="P833" s="8">
        <f t="shared" si="97"/>
        <v>175</v>
      </c>
      <c r="Q833" t="str">
        <f t="shared" si="98"/>
        <v>music</v>
      </c>
      <c r="R833" s="9" t="str">
        <f t="shared" si="99"/>
        <v>rock</v>
      </c>
      <c r="S833" s="21">
        <f t="shared" si="100"/>
        <v>40996.646921296298</v>
      </c>
      <c r="T833" s="21">
        <f t="shared" si="101"/>
        <v>41026.646921296298</v>
      </c>
      <c r="U833">
        <f t="shared" si="102"/>
        <v>2012</v>
      </c>
      <c r="V833" s="22">
        <f t="shared" si="103"/>
        <v>3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96"/>
        <v>100.60706666666665</v>
      </c>
      <c r="P834" s="8">
        <f t="shared" si="97"/>
        <v>97.993896103896105</v>
      </c>
      <c r="Q834" t="str">
        <f t="shared" si="98"/>
        <v>music</v>
      </c>
      <c r="R834" s="9" t="str">
        <f t="shared" si="99"/>
        <v>rock</v>
      </c>
      <c r="S834" s="21">
        <f t="shared" si="100"/>
        <v>40869.675173611111</v>
      </c>
      <c r="T834" s="21">
        <f t="shared" si="101"/>
        <v>40929.342361111114</v>
      </c>
      <c r="U834">
        <f t="shared" si="102"/>
        <v>2011</v>
      </c>
      <c r="V834" s="22">
        <f t="shared" si="103"/>
        <v>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04">E835/D835*100</f>
        <v>101.66666666666666</v>
      </c>
      <c r="P835" s="8">
        <f t="shared" ref="P835:P898" si="105">E835/L835</f>
        <v>148.78048780487805</v>
      </c>
      <c r="Q835" t="str">
        <f t="shared" ref="Q835:Q898" si="106">TRIM(LEFT(N835, FIND("/",N835)-1))</f>
        <v>music</v>
      </c>
      <c r="R835" s="9" t="str">
        <f t="shared" ref="R835:R898" si="107">TRIM(RIGHT(N835, LEN(N835) - FIND("/",N835)))</f>
        <v>rock</v>
      </c>
      <c r="S835" s="21">
        <f t="shared" ref="S835:S898" si="108">(((J835/60)/60)/24)+DATE(1970,1,1)</f>
        <v>41718.878182870372</v>
      </c>
      <c r="T835" s="21">
        <f t="shared" ref="T835:T898" si="109">(((I835/60)/60)/24)+DATE(1970,1,1)</f>
        <v>41748.878182870372</v>
      </c>
      <c r="U835">
        <f t="shared" ref="U835:U898" si="110">YEAR(S835)</f>
        <v>2014</v>
      </c>
      <c r="V835" s="22">
        <f t="shared" ref="V835:V898" si="111">MONTH(S835)</f>
        <v>3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04"/>
        <v>131.0181818181818</v>
      </c>
      <c r="P836" s="8">
        <f t="shared" si="105"/>
        <v>96.08</v>
      </c>
      <c r="Q836" t="str">
        <f t="shared" si="106"/>
        <v>music</v>
      </c>
      <c r="R836" s="9" t="str">
        <f t="shared" si="107"/>
        <v>rock</v>
      </c>
      <c r="S836" s="21">
        <f t="shared" si="108"/>
        <v>41422.822824074072</v>
      </c>
      <c r="T836" s="21">
        <f t="shared" si="109"/>
        <v>41456.165972222225</v>
      </c>
      <c r="U836">
        <f t="shared" si="110"/>
        <v>2013</v>
      </c>
      <c r="V836" s="22">
        <f t="shared" si="111"/>
        <v>5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04"/>
        <v>117.25000000000001</v>
      </c>
      <c r="P837" s="8">
        <f t="shared" si="105"/>
        <v>58.625</v>
      </c>
      <c r="Q837" t="str">
        <f t="shared" si="106"/>
        <v>music</v>
      </c>
      <c r="R837" s="9" t="str">
        <f t="shared" si="107"/>
        <v>rock</v>
      </c>
      <c r="S837" s="21">
        <f t="shared" si="108"/>
        <v>41005.45784722222</v>
      </c>
      <c r="T837" s="21">
        <f t="shared" si="109"/>
        <v>41048.125</v>
      </c>
      <c r="U837">
        <f t="shared" si="110"/>
        <v>2012</v>
      </c>
      <c r="V837" s="22">
        <f t="shared" si="111"/>
        <v>4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04"/>
        <v>100.93039999999999</v>
      </c>
      <c r="P838" s="8">
        <f t="shared" si="105"/>
        <v>109.70695652173914</v>
      </c>
      <c r="Q838" t="str">
        <f t="shared" si="106"/>
        <v>music</v>
      </c>
      <c r="R838" s="9" t="str">
        <f t="shared" si="107"/>
        <v>rock</v>
      </c>
      <c r="S838" s="21">
        <f t="shared" si="108"/>
        <v>41524.056921296295</v>
      </c>
      <c r="T838" s="21">
        <f t="shared" si="109"/>
        <v>41554.056921296295</v>
      </c>
      <c r="U838">
        <f t="shared" si="110"/>
        <v>2013</v>
      </c>
      <c r="V838" s="22">
        <f t="shared" si="111"/>
        <v>9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04"/>
        <v>121.8</v>
      </c>
      <c r="P839" s="8">
        <f t="shared" si="105"/>
        <v>49.112903225806448</v>
      </c>
      <c r="Q839" t="str">
        <f t="shared" si="106"/>
        <v>music</v>
      </c>
      <c r="R839" s="9" t="str">
        <f t="shared" si="107"/>
        <v>rock</v>
      </c>
      <c r="S839" s="21">
        <f t="shared" si="108"/>
        <v>41730.998402777775</v>
      </c>
      <c r="T839" s="21">
        <f t="shared" si="109"/>
        <v>41760.998402777775</v>
      </c>
      <c r="U839">
        <f t="shared" si="110"/>
        <v>2014</v>
      </c>
      <c r="V839" s="22">
        <f t="shared" si="111"/>
        <v>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04"/>
        <v>145.4</v>
      </c>
      <c r="P840" s="8">
        <f t="shared" si="105"/>
        <v>47.672131147540981</v>
      </c>
      <c r="Q840" t="str">
        <f t="shared" si="106"/>
        <v>music</v>
      </c>
      <c r="R840" s="9" t="str">
        <f t="shared" si="107"/>
        <v>rock</v>
      </c>
      <c r="S840" s="21">
        <f t="shared" si="108"/>
        <v>40895.897974537038</v>
      </c>
      <c r="T840" s="21">
        <f t="shared" si="109"/>
        <v>40925.897974537038</v>
      </c>
      <c r="U840">
        <f t="shared" si="110"/>
        <v>2011</v>
      </c>
      <c r="V840" s="22">
        <f t="shared" si="111"/>
        <v>12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04"/>
        <v>116.61660000000001</v>
      </c>
      <c r="P841" s="8">
        <f t="shared" si="105"/>
        <v>60.737812499999997</v>
      </c>
      <c r="Q841" t="str">
        <f t="shared" si="106"/>
        <v>music</v>
      </c>
      <c r="R841" s="9" t="str">
        <f t="shared" si="107"/>
        <v>rock</v>
      </c>
      <c r="S841" s="21">
        <f t="shared" si="108"/>
        <v>41144.763379629629</v>
      </c>
      <c r="T841" s="21">
        <f t="shared" si="109"/>
        <v>41174.763379629629</v>
      </c>
      <c r="U841">
        <f t="shared" si="110"/>
        <v>2012</v>
      </c>
      <c r="V841" s="22">
        <f t="shared" si="111"/>
        <v>8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04"/>
        <v>120.4166</v>
      </c>
      <c r="P842" s="8">
        <f t="shared" si="105"/>
        <v>63.37715789473684</v>
      </c>
      <c r="Q842" t="str">
        <f t="shared" si="106"/>
        <v>music</v>
      </c>
      <c r="R842" s="9" t="str">
        <f t="shared" si="107"/>
        <v>metal</v>
      </c>
      <c r="S842" s="21">
        <f t="shared" si="108"/>
        <v>42607.226701388892</v>
      </c>
      <c r="T842" s="21">
        <f t="shared" si="109"/>
        <v>42637.226701388892</v>
      </c>
      <c r="U842">
        <f t="shared" si="110"/>
        <v>2016</v>
      </c>
      <c r="V842" s="22">
        <f t="shared" si="111"/>
        <v>8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04"/>
        <v>101.32000000000001</v>
      </c>
      <c r="P843" s="8">
        <f t="shared" si="105"/>
        <v>53.893617021276597</v>
      </c>
      <c r="Q843" t="str">
        <f t="shared" si="106"/>
        <v>music</v>
      </c>
      <c r="R843" s="9" t="str">
        <f t="shared" si="107"/>
        <v>metal</v>
      </c>
      <c r="S843" s="21">
        <f t="shared" si="108"/>
        <v>41923.838692129626</v>
      </c>
      <c r="T843" s="21">
        <f t="shared" si="109"/>
        <v>41953.88035879629</v>
      </c>
      <c r="U843">
        <f t="shared" si="110"/>
        <v>2014</v>
      </c>
      <c r="V843" s="22">
        <f t="shared" si="111"/>
        <v>10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04"/>
        <v>104.32</v>
      </c>
      <c r="P844" s="8">
        <f t="shared" si="105"/>
        <v>66.871794871794876</v>
      </c>
      <c r="Q844" t="str">
        <f t="shared" si="106"/>
        <v>music</v>
      </c>
      <c r="R844" s="9" t="str">
        <f t="shared" si="107"/>
        <v>metal</v>
      </c>
      <c r="S844" s="21">
        <f t="shared" si="108"/>
        <v>41526.592395833337</v>
      </c>
      <c r="T844" s="21">
        <f t="shared" si="109"/>
        <v>41561.165972222225</v>
      </c>
      <c r="U844">
        <f t="shared" si="110"/>
        <v>2013</v>
      </c>
      <c r="V844" s="22">
        <f t="shared" si="111"/>
        <v>9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04"/>
        <v>267.13333333333333</v>
      </c>
      <c r="P845" s="8">
        <f t="shared" si="105"/>
        <v>63.102362204724407</v>
      </c>
      <c r="Q845" t="str">
        <f t="shared" si="106"/>
        <v>music</v>
      </c>
      <c r="R845" s="9" t="str">
        <f t="shared" si="107"/>
        <v>metal</v>
      </c>
      <c r="S845" s="21">
        <f t="shared" si="108"/>
        <v>42695.257870370369</v>
      </c>
      <c r="T845" s="21">
        <f t="shared" si="109"/>
        <v>42712.333333333328</v>
      </c>
      <c r="U845">
        <f t="shared" si="110"/>
        <v>2016</v>
      </c>
      <c r="V845" s="22">
        <f t="shared" si="111"/>
        <v>11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04"/>
        <v>194.13333333333333</v>
      </c>
      <c r="P846" s="8">
        <f t="shared" si="105"/>
        <v>36.628930817610062</v>
      </c>
      <c r="Q846" t="str">
        <f t="shared" si="106"/>
        <v>music</v>
      </c>
      <c r="R846" s="9" t="str">
        <f t="shared" si="107"/>
        <v>metal</v>
      </c>
      <c r="S846" s="21">
        <f t="shared" si="108"/>
        <v>41905.684629629628</v>
      </c>
      <c r="T846" s="21">
        <f t="shared" si="109"/>
        <v>41944.207638888889</v>
      </c>
      <c r="U846">
        <f t="shared" si="110"/>
        <v>2014</v>
      </c>
      <c r="V846" s="22">
        <f t="shared" si="111"/>
        <v>9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04"/>
        <v>120.3802</v>
      </c>
      <c r="P847" s="8">
        <f t="shared" si="105"/>
        <v>34.005706214689269</v>
      </c>
      <c r="Q847" t="str">
        <f t="shared" si="106"/>
        <v>music</v>
      </c>
      <c r="R847" s="9" t="str">
        <f t="shared" si="107"/>
        <v>metal</v>
      </c>
      <c r="S847" s="21">
        <f t="shared" si="108"/>
        <v>42578.205972222218</v>
      </c>
      <c r="T847" s="21">
        <f t="shared" si="109"/>
        <v>42618.165972222225</v>
      </c>
      <c r="U847">
        <f t="shared" si="110"/>
        <v>2016</v>
      </c>
      <c r="V847" s="22">
        <f t="shared" si="111"/>
        <v>7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04"/>
        <v>122.00090909090908</v>
      </c>
      <c r="P848" s="8">
        <f t="shared" si="105"/>
        <v>28.553404255319148</v>
      </c>
      <c r="Q848" t="str">
        <f t="shared" si="106"/>
        <v>music</v>
      </c>
      <c r="R848" s="9" t="str">
        <f t="shared" si="107"/>
        <v>metal</v>
      </c>
      <c r="S848" s="21">
        <f t="shared" si="108"/>
        <v>41694.391840277778</v>
      </c>
      <c r="T848" s="21">
        <f t="shared" si="109"/>
        <v>41708.583333333336</v>
      </c>
      <c r="U848">
        <f t="shared" si="110"/>
        <v>2014</v>
      </c>
      <c r="V848" s="22">
        <f t="shared" si="111"/>
        <v>2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04"/>
        <v>100</v>
      </c>
      <c r="P849" s="8">
        <f t="shared" si="105"/>
        <v>10</v>
      </c>
      <c r="Q849" t="str">
        <f t="shared" si="106"/>
        <v>music</v>
      </c>
      <c r="R849" s="9" t="str">
        <f t="shared" si="107"/>
        <v>metal</v>
      </c>
      <c r="S849" s="21">
        <f t="shared" si="108"/>
        <v>42165.79833333334</v>
      </c>
      <c r="T849" s="21">
        <f t="shared" si="109"/>
        <v>42195.79833333334</v>
      </c>
      <c r="U849">
        <f t="shared" si="110"/>
        <v>2015</v>
      </c>
      <c r="V849" s="22">
        <f t="shared" si="111"/>
        <v>6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04"/>
        <v>100</v>
      </c>
      <c r="P850" s="8">
        <f t="shared" si="105"/>
        <v>18.75</v>
      </c>
      <c r="Q850" t="str">
        <f t="shared" si="106"/>
        <v>music</v>
      </c>
      <c r="R850" s="9" t="str">
        <f t="shared" si="107"/>
        <v>metal</v>
      </c>
      <c r="S850" s="21">
        <f t="shared" si="108"/>
        <v>42078.792048611111</v>
      </c>
      <c r="T850" s="21">
        <f t="shared" si="109"/>
        <v>42108.792048611111</v>
      </c>
      <c r="U850">
        <f t="shared" si="110"/>
        <v>2015</v>
      </c>
      <c r="V850" s="22">
        <f t="shared" si="111"/>
        <v>3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04"/>
        <v>119.9</v>
      </c>
      <c r="P851" s="8">
        <f t="shared" si="105"/>
        <v>41.704347826086959</v>
      </c>
      <c r="Q851" t="str">
        <f t="shared" si="106"/>
        <v>music</v>
      </c>
      <c r="R851" s="9" t="str">
        <f t="shared" si="107"/>
        <v>metal</v>
      </c>
      <c r="S851" s="21">
        <f t="shared" si="108"/>
        <v>42051.148888888885</v>
      </c>
      <c r="T851" s="21">
        <f t="shared" si="109"/>
        <v>42079.107222222221</v>
      </c>
      <c r="U851">
        <f t="shared" si="110"/>
        <v>2015</v>
      </c>
      <c r="V851" s="22">
        <f t="shared" si="111"/>
        <v>2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04"/>
        <v>155.17499999999998</v>
      </c>
      <c r="P852" s="8">
        <f t="shared" si="105"/>
        <v>46.669172932330824</v>
      </c>
      <c r="Q852" t="str">
        <f t="shared" si="106"/>
        <v>music</v>
      </c>
      <c r="R852" s="9" t="str">
        <f t="shared" si="107"/>
        <v>metal</v>
      </c>
      <c r="S852" s="21">
        <f t="shared" si="108"/>
        <v>42452.827743055561</v>
      </c>
      <c r="T852" s="21">
        <f t="shared" si="109"/>
        <v>42485.207638888889</v>
      </c>
      <c r="U852">
        <f t="shared" si="110"/>
        <v>2016</v>
      </c>
      <c r="V852" s="22">
        <f t="shared" si="111"/>
        <v>3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04"/>
        <v>130.44999999999999</v>
      </c>
      <c r="P853" s="8">
        <f t="shared" si="105"/>
        <v>37.271428571428572</v>
      </c>
      <c r="Q853" t="str">
        <f t="shared" si="106"/>
        <v>music</v>
      </c>
      <c r="R853" s="9" t="str">
        <f t="shared" si="107"/>
        <v>metal</v>
      </c>
      <c r="S853" s="21">
        <f t="shared" si="108"/>
        <v>42522.880243055552</v>
      </c>
      <c r="T853" s="21">
        <f t="shared" si="109"/>
        <v>42582.822916666672</v>
      </c>
      <c r="U853">
        <f t="shared" si="110"/>
        <v>2016</v>
      </c>
      <c r="V853" s="22">
        <f t="shared" si="111"/>
        <v>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04"/>
        <v>104.97142857142859</v>
      </c>
      <c r="P854" s="8">
        <f t="shared" si="105"/>
        <v>59.258064516129032</v>
      </c>
      <c r="Q854" t="str">
        <f t="shared" si="106"/>
        <v>music</v>
      </c>
      <c r="R854" s="9" t="str">
        <f t="shared" si="107"/>
        <v>metal</v>
      </c>
      <c r="S854" s="21">
        <f t="shared" si="108"/>
        <v>42656.805497685185</v>
      </c>
      <c r="T854" s="21">
        <f t="shared" si="109"/>
        <v>42667.875</v>
      </c>
      <c r="U854">
        <f t="shared" si="110"/>
        <v>2016</v>
      </c>
      <c r="V854" s="22">
        <f t="shared" si="111"/>
        <v>10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04"/>
        <v>100</v>
      </c>
      <c r="P855" s="8">
        <f t="shared" si="105"/>
        <v>30</v>
      </c>
      <c r="Q855" t="str">
        <f t="shared" si="106"/>
        <v>music</v>
      </c>
      <c r="R855" s="9" t="str">
        <f t="shared" si="107"/>
        <v>metal</v>
      </c>
      <c r="S855" s="21">
        <f t="shared" si="108"/>
        <v>42021.832280092596</v>
      </c>
      <c r="T855" s="21">
        <f t="shared" si="109"/>
        <v>42051.832280092596</v>
      </c>
      <c r="U855">
        <f t="shared" si="110"/>
        <v>2015</v>
      </c>
      <c r="V855" s="22">
        <f t="shared" si="111"/>
        <v>1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04"/>
        <v>118.2205035971223</v>
      </c>
      <c r="P856" s="8">
        <f t="shared" si="105"/>
        <v>65.8623246492986</v>
      </c>
      <c r="Q856" t="str">
        <f t="shared" si="106"/>
        <v>music</v>
      </c>
      <c r="R856" s="9" t="str">
        <f t="shared" si="107"/>
        <v>metal</v>
      </c>
      <c r="S856" s="21">
        <f t="shared" si="108"/>
        <v>42702.212337962963</v>
      </c>
      <c r="T856" s="21">
        <f t="shared" si="109"/>
        <v>42732.212337962963</v>
      </c>
      <c r="U856">
        <f t="shared" si="110"/>
        <v>2016</v>
      </c>
      <c r="V856" s="22">
        <f t="shared" si="111"/>
        <v>11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04"/>
        <v>103.44827586206897</v>
      </c>
      <c r="P857" s="8">
        <f t="shared" si="105"/>
        <v>31.914893617021278</v>
      </c>
      <c r="Q857" t="str">
        <f t="shared" si="106"/>
        <v>music</v>
      </c>
      <c r="R857" s="9" t="str">
        <f t="shared" si="107"/>
        <v>metal</v>
      </c>
      <c r="S857" s="21">
        <f t="shared" si="108"/>
        <v>42545.125196759262</v>
      </c>
      <c r="T857" s="21">
        <f t="shared" si="109"/>
        <v>42575.125196759262</v>
      </c>
      <c r="U857">
        <f t="shared" si="110"/>
        <v>2016</v>
      </c>
      <c r="V857" s="22">
        <f t="shared" si="111"/>
        <v>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04"/>
        <v>218.00000000000003</v>
      </c>
      <c r="P858" s="8">
        <f t="shared" si="105"/>
        <v>19.464285714285715</v>
      </c>
      <c r="Q858" t="str">
        <f t="shared" si="106"/>
        <v>music</v>
      </c>
      <c r="R858" s="9" t="str">
        <f t="shared" si="107"/>
        <v>metal</v>
      </c>
      <c r="S858" s="21">
        <f t="shared" si="108"/>
        <v>42609.311990740738</v>
      </c>
      <c r="T858" s="21">
        <f t="shared" si="109"/>
        <v>42668.791666666672</v>
      </c>
      <c r="U858">
        <f t="shared" si="110"/>
        <v>2016</v>
      </c>
      <c r="V858" s="22">
        <f t="shared" si="111"/>
        <v>8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04"/>
        <v>100</v>
      </c>
      <c r="P859" s="8">
        <f t="shared" si="105"/>
        <v>50</v>
      </c>
      <c r="Q859" t="str">
        <f t="shared" si="106"/>
        <v>music</v>
      </c>
      <c r="R859" s="9" t="str">
        <f t="shared" si="107"/>
        <v>metal</v>
      </c>
      <c r="S859" s="21">
        <f t="shared" si="108"/>
        <v>42291.581377314811</v>
      </c>
      <c r="T859" s="21">
        <f t="shared" si="109"/>
        <v>42333.623043981483</v>
      </c>
      <c r="U859">
        <f t="shared" si="110"/>
        <v>2015</v>
      </c>
      <c r="V859" s="22">
        <f t="shared" si="111"/>
        <v>10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04"/>
        <v>144.00583333333333</v>
      </c>
      <c r="P860" s="8">
        <f t="shared" si="105"/>
        <v>22.737763157894737</v>
      </c>
      <c r="Q860" t="str">
        <f t="shared" si="106"/>
        <v>music</v>
      </c>
      <c r="R860" s="9" t="str">
        <f t="shared" si="107"/>
        <v>metal</v>
      </c>
      <c r="S860" s="21">
        <f t="shared" si="108"/>
        <v>42079.745578703703</v>
      </c>
      <c r="T860" s="21">
        <f t="shared" si="109"/>
        <v>42109.957638888889</v>
      </c>
      <c r="U860">
        <f t="shared" si="110"/>
        <v>2015</v>
      </c>
      <c r="V860" s="22">
        <f t="shared" si="111"/>
        <v>3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04"/>
        <v>104.67500000000001</v>
      </c>
      <c r="P861" s="8">
        <f t="shared" si="105"/>
        <v>42.724489795918366</v>
      </c>
      <c r="Q861" t="str">
        <f t="shared" si="106"/>
        <v>music</v>
      </c>
      <c r="R861" s="9" t="str">
        <f t="shared" si="107"/>
        <v>metal</v>
      </c>
      <c r="S861" s="21">
        <f t="shared" si="108"/>
        <v>42128.820231481484</v>
      </c>
      <c r="T861" s="21">
        <f t="shared" si="109"/>
        <v>42159</v>
      </c>
      <c r="U861">
        <f t="shared" si="110"/>
        <v>2015</v>
      </c>
      <c r="V861" s="22">
        <f t="shared" si="111"/>
        <v>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04"/>
        <v>18.142857142857142</v>
      </c>
      <c r="P862" s="8">
        <f t="shared" si="105"/>
        <v>52.916666666666664</v>
      </c>
      <c r="Q862" t="str">
        <f t="shared" si="106"/>
        <v>music</v>
      </c>
      <c r="R862" s="9" t="str">
        <f t="shared" si="107"/>
        <v>jazz</v>
      </c>
      <c r="S862" s="21">
        <f t="shared" si="108"/>
        <v>41570.482789351852</v>
      </c>
      <c r="T862" s="21">
        <f t="shared" si="109"/>
        <v>41600.524456018517</v>
      </c>
      <c r="U862">
        <f t="shared" si="110"/>
        <v>2013</v>
      </c>
      <c r="V862" s="22">
        <f t="shared" si="111"/>
        <v>10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04"/>
        <v>2.2444444444444445</v>
      </c>
      <c r="P863" s="8">
        <f t="shared" si="105"/>
        <v>50.5</v>
      </c>
      <c r="Q863" t="str">
        <f t="shared" si="106"/>
        <v>music</v>
      </c>
      <c r="R863" s="9" t="str">
        <f t="shared" si="107"/>
        <v>jazz</v>
      </c>
      <c r="S863" s="21">
        <f t="shared" si="108"/>
        <v>42599.965324074074</v>
      </c>
      <c r="T863" s="21">
        <f t="shared" si="109"/>
        <v>42629.965324074074</v>
      </c>
      <c r="U863">
        <f t="shared" si="110"/>
        <v>2016</v>
      </c>
      <c r="V863" s="22">
        <f t="shared" si="111"/>
        <v>8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04"/>
        <v>0.33999999999999997</v>
      </c>
      <c r="P864" s="8">
        <f t="shared" si="105"/>
        <v>42.5</v>
      </c>
      <c r="Q864" t="str">
        <f t="shared" si="106"/>
        <v>music</v>
      </c>
      <c r="R864" s="9" t="str">
        <f t="shared" si="107"/>
        <v>jazz</v>
      </c>
      <c r="S864" s="21">
        <f t="shared" si="108"/>
        <v>41559.5549537037</v>
      </c>
      <c r="T864" s="21">
        <f t="shared" si="109"/>
        <v>41589.596620370372</v>
      </c>
      <c r="U864">
        <f t="shared" si="110"/>
        <v>2013</v>
      </c>
      <c r="V864" s="22">
        <f t="shared" si="111"/>
        <v>10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04"/>
        <v>4.5</v>
      </c>
      <c r="P865" s="8">
        <f t="shared" si="105"/>
        <v>18</v>
      </c>
      <c r="Q865" t="str">
        <f t="shared" si="106"/>
        <v>music</v>
      </c>
      <c r="R865" s="9" t="str">
        <f t="shared" si="107"/>
        <v>jazz</v>
      </c>
      <c r="S865" s="21">
        <f t="shared" si="108"/>
        <v>40921.117662037039</v>
      </c>
      <c r="T865" s="21">
        <f t="shared" si="109"/>
        <v>40951.117662037039</v>
      </c>
      <c r="U865">
        <f t="shared" si="110"/>
        <v>2012</v>
      </c>
      <c r="V865" s="22">
        <f t="shared" si="111"/>
        <v>1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04"/>
        <v>41.53846153846154</v>
      </c>
      <c r="P866" s="8">
        <f t="shared" si="105"/>
        <v>34.177215189873415</v>
      </c>
      <c r="Q866" t="str">
        <f t="shared" si="106"/>
        <v>music</v>
      </c>
      <c r="R866" s="9" t="str">
        <f t="shared" si="107"/>
        <v>jazz</v>
      </c>
      <c r="S866" s="21">
        <f t="shared" si="108"/>
        <v>41541.106921296298</v>
      </c>
      <c r="T866" s="21">
        <f t="shared" si="109"/>
        <v>41563.415972222225</v>
      </c>
      <c r="U866">
        <f t="shared" si="110"/>
        <v>2013</v>
      </c>
      <c r="V866" s="22">
        <f t="shared" si="111"/>
        <v>9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04"/>
        <v>2.0454545454545454</v>
      </c>
      <c r="P867" s="8">
        <f t="shared" si="105"/>
        <v>22.5</v>
      </c>
      <c r="Q867" t="str">
        <f t="shared" si="106"/>
        <v>music</v>
      </c>
      <c r="R867" s="9" t="str">
        <f t="shared" si="107"/>
        <v>jazz</v>
      </c>
      <c r="S867" s="21">
        <f t="shared" si="108"/>
        <v>41230.77311342593</v>
      </c>
      <c r="T867" s="21">
        <f t="shared" si="109"/>
        <v>41290.77311342593</v>
      </c>
      <c r="U867">
        <f t="shared" si="110"/>
        <v>2012</v>
      </c>
      <c r="V867" s="22">
        <f t="shared" si="111"/>
        <v>11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04"/>
        <v>18.285714285714285</v>
      </c>
      <c r="P868" s="8">
        <f t="shared" si="105"/>
        <v>58.18181818181818</v>
      </c>
      <c r="Q868" t="str">
        <f t="shared" si="106"/>
        <v>music</v>
      </c>
      <c r="R868" s="9" t="str">
        <f t="shared" si="107"/>
        <v>jazz</v>
      </c>
      <c r="S868" s="21">
        <f t="shared" si="108"/>
        <v>42025.637939814813</v>
      </c>
      <c r="T868" s="21">
        <f t="shared" si="109"/>
        <v>42063.631944444445</v>
      </c>
      <c r="U868">
        <f t="shared" si="110"/>
        <v>2015</v>
      </c>
      <c r="V868" s="22">
        <f t="shared" si="111"/>
        <v>1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04"/>
        <v>24.02</v>
      </c>
      <c r="P869" s="8">
        <f t="shared" si="105"/>
        <v>109.18181818181819</v>
      </c>
      <c r="Q869" t="str">
        <f t="shared" si="106"/>
        <v>music</v>
      </c>
      <c r="R869" s="9" t="str">
        <f t="shared" si="107"/>
        <v>jazz</v>
      </c>
      <c r="S869" s="21">
        <f t="shared" si="108"/>
        <v>40088.105393518519</v>
      </c>
      <c r="T869" s="21">
        <f t="shared" si="109"/>
        <v>40148.207638888889</v>
      </c>
      <c r="U869">
        <f t="shared" si="110"/>
        <v>2009</v>
      </c>
      <c r="V869" s="22">
        <f t="shared" si="111"/>
        <v>10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04"/>
        <v>0.1111111111111111</v>
      </c>
      <c r="P870" s="8">
        <f t="shared" si="105"/>
        <v>50</v>
      </c>
      <c r="Q870" t="str">
        <f t="shared" si="106"/>
        <v>music</v>
      </c>
      <c r="R870" s="9" t="str">
        <f t="shared" si="107"/>
        <v>jazz</v>
      </c>
      <c r="S870" s="21">
        <f t="shared" si="108"/>
        <v>41616.027754629627</v>
      </c>
      <c r="T870" s="21">
        <f t="shared" si="109"/>
        <v>41646.027754629627</v>
      </c>
      <c r="U870">
        <f t="shared" si="110"/>
        <v>2013</v>
      </c>
      <c r="V870" s="22">
        <f t="shared" si="111"/>
        <v>12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04"/>
        <v>11.818181818181818</v>
      </c>
      <c r="P871" s="8">
        <f t="shared" si="105"/>
        <v>346.66666666666669</v>
      </c>
      <c r="Q871" t="str">
        <f t="shared" si="106"/>
        <v>music</v>
      </c>
      <c r="R871" s="9" t="str">
        <f t="shared" si="107"/>
        <v>jazz</v>
      </c>
      <c r="S871" s="21">
        <f t="shared" si="108"/>
        <v>41342.845567129632</v>
      </c>
      <c r="T871" s="21">
        <f t="shared" si="109"/>
        <v>41372.803900462961</v>
      </c>
      <c r="U871">
        <f t="shared" si="110"/>
        <v>2013</v>
      </c>
      <c r="V871" s="22">
        <f t="shared" si="111"/>
        <v>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04"/>
        <v>0.31</v>
      </c>
      <c r="P872" s="8">
        <f t="shared" si="105"/>
        <v>12.4</v>
      </c>
      <c r="Q872" t="str">
        <f t="shared" si="106"/>
        <v>music</v>
      </c>
      <c r="R872" s="9" t="str">
        <f t="shared" si="107"/>
        <v>jazz</v>
      </c>
      <c r="S872" s="21">
        <f t="shared" si="108"/>
        <v>41488.022256944445</v>
      </c>
      <c r="T872" s="21">
        <f t="shared" si="109"/>
        <v>41518.022256944445</v>
      </c>
      <c r="U872">
        <f t="shared" si="110"/>
        <v>2013</v>
      </c>
      <c r="V872" s="22">
        <f t="shared" si="111"/>
        <v>8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04"/>
        <v>5.416666666666667</v>
      </c>
      <c r="P873" s="8">
        <f t="shared" si="105"/>
        <v>27.083333333333332</v>
      </c>
      <c r="Q873" t="str">
        <f t="shared" si="106"/>
        <v>music</v>
      </c>
      <c r="R873" s="9" t="str">
        <f t="shared" si="107"/>
        <v>jazz</v>
      </c>
      <c r="S873" s="21">
        <f t="shared" si="108"/>
        <v>41577.561284722222</v>
      </c>
      <c r="T873" s="21">
        <f t="shared" si="109"/>
        <v>41607.602951388886</v>
      </c>
      <c r="U873">
        <f t="shared" si="110"/>
        <v>2013</v>
      </c>
      <c r="V873" s="22">
        <f t="shared" si="111"/>
        <v>10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04"/>
        <v>0.8125</v>
      </c>
      <c r="P874" s="8">
        <f t="shared" si="105"/>
        <v>32.5</v>
      </c>
      <c r="Q874" t="str">
        <f t="shared" si="106"/>
        <v>music</v>
      </c>
      <c r="R874" s="9" t="str">
        <f t="shared" si="107"/>
        <v>jazz</v>
      </c>
      <c r="S874" s="21">
        <f t="shared" si="108"/>
        <v>40567.825543981482</v>
      </c>
      <c r="T874" s="21">
        <f t="shared" si="109"/>
        <v>40612.825543981482</v>
      </c>
      <c r="U874">
        <f t="shared" si="110"/>
        <v>2011</v>
      </c>
      <c r="V874" s="22">
        <f t="shared" si="111"/>
        <v>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04"/>
        <v>1.2857142857142856</v>
      </c>
      <c r="P875" s="8">
        <f t="shared" si="105"/>
        <v>9</v>
      </c>
      <c r="Q875" t="str">
        <f t="shared" si="106"/>
        <v>music</v>
      </c>
      <c r="R875" s="9" t="str">
        <f t="shared" si="107"/>
        <v>jazz</v>
      </c>
      <c r="S875" s="21">
        <f t="shared" si="108"/>
        <v>41184.167129629634</v>
      </c>
      <c r="T875" s="21">
        <f t="shared" si="109"/>
        <v>41224.208796296298</v>
      </c>
      <c r="U875">
        <f t="shared" si="110"/>
        <v>2012</v>
      </c>
      <c r="V875" s="22">
        <f t="shared" si="111"/>
        <v>10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04"/>
        <v>24.333333333333336</v>
      </c>
      <c r="P876" s="8">
        <f t="shared" si="105"/>
        <v>34.761904761904759</v>
      </c>
      <c r="Q876" t="str">
        <f t="shared" si="106"/>
        <v>music</v>
      </c>
      <c r="R876" s="9" t="str">
        <f t="shared" si="107"/>
        <v>jazz</v>
      </c>
      <c r="S876" s="21">
        <f t="shared" si="108"/>
        <v>41368.583726851852</v>
      </c>
      <c r="T876" s="21">
        <f t="shared" si="109"/>
        <v>41398.583726851852</v>
      </c>
      <c r="U876">
        <f t="shared" si="110"/>
        <v>2013</v>
      </c>
      <c r="V876" s="22">
        <f t="shared" si="111"/>
        <v>4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04"/>
        <v>0</v>
      </c>
      <c r="P877" s="8" t="e">
        <f t="shared" si="105"/>
        <v>#DIV/0!</v>
      </c>
      <c r="Q877" t="str">
        <f t="shared" si="106"/>
        <v>music</v>
      </c>
      <c r="R877" s="9" t="str">
        <f t="shared" si="107"/>
        <v>jazz</v>
      </c>
      <c r="S877" s="21">
        <f t="shared" si="108"/>
        <v>42248.723738425921</v>
      </c>
      <c r="T877" s="21">
        <f t="shared" si="109"/>
        <v>42268.723738425921</v>
      </c>
      <c r="U877">
        <f t="shared" si="110"/>
        <v>2015</v>
      </c>
      <c r="V877" s="22">
        <f t="shared" si="111"/>
        <v>9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04"/>
        <v>40.799492385786799</v>
      </c>
      <c r="P878" s="8">
        <f t="shared" si="105"/>
        <v>28.577777777777779</v>
      </c>
      <c r="Q878" t="str">
        <f t="shared" si="106"/>
        <v>music</v>
      </c>
      <c r="R878" s="9" t="str">
        <f t="shared" si="107"/>
        <v>jazz</v>
      </c>
      <c r="S878" s="21">
        <f t="shared" si="108"/>
        <v>41276.496840277774</v>
      </c>
      <c r="T878" s="21">
        <f t="shared" si="109"/>
        <v>41309.496840277774</v>
      </c>
      <c r="U878">
        <f t="shared" si="110"/>
        <v>2013</v>
      </c>
      <c r="V878" s="22">
        <f t="shared" si="111"/>
        <v>1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04"/>
        <v>67.55</v>
      </c>
      <c r="P879" s="8">
        <f t="shared" si="105"/>
        <v>46.586206896551722</v>
      </c>
      <c r="Q879" t="str">
        <f t="shared" si="106"/>
        <v>music</v>
      </c>
      <c r="R879" s="9" t="str">
        <f t="shared" si="107"/>
        <v>jazz</v>
      </c>
      <c r="S879" s="21">
        <f t="shared" si="108"/>
        <v>41597.788888888892</v>
      </c>
      <c r="T879" s="21">
        <f t="shared" si="109"/>
        <v>41627.788888888892</v>
      </c>
      <c r="U879">
        <f t="shared" si="110"/>
        <v>2013</v>
      </c>
      <c r="V879" s="22">
        <f t="shared" si="111"/>
        <v>11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04"/>
        <v>1.3</v>
      </c>
      <c r="P880" s="8">
        <f t="shared" si="105"/>
        <v>32.5</v>
      </c>
      <c r="Q880" t="str">
        <f t="shared" si="106"/>
        <v>music</v>
      </c>
      <c r="R880" s="9" t="str">
        <f t="shared" si="107"/>
        <v>jazz</v>
      </c>
      <c r="S880" s="21">
        <f t="shared" si="108"/>
        <v>40505.232916666668</v>
      </c>
      <c r="T880" s="21">
        <f t="shared" si="109"/>
        <v>40535.232916666668</v>
      </c>
      <c r="U880">
        <f t="shared" si="110"/>
        <v>2010</v>
      </c>
      <c r="V880" s="22">
        <f t="shared" si="111"/>
        <v>11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04"/>
        <v>30.666666666666664</v>
      </c>
      <c r="P881" s="8">
        <f t="shared" si="105"/>
        <v>21.466666666666665</v>
      </c>
      <c r="Q881" t="str">
        <f t="shared" si="106"/>
        <v>music</v>
      </c>
      <c r="R881" s="9" t="str">
        <f t="shared" si="107"/>
        <v>jazz</v>
      </c>
      <c r="S881" s="21">
        <f t="shared" si="108"/>
        <v>41037.829918981479</v>
      </c>
      <c r="T881" s="21">
        <f t="shared" si="109"/>
        <v>41058.829918981479</v>
      </c>
      <c r="U881">
        <f t="shared" si="110"/>
        <v>2012</v>
      </c>
      <c r="V881" s="22">
        <f t="shared" si="111"/>
        <v>5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04"/>
        <v>2.9894179894179893</v>
      </c>
      <c r="P882" s="8">
        <f t="shared" si="105"/>
        <v>14.125</v>
      </c>
      <c r="Q882" t="str">
        <f t="shared" si="106"/>
        <v>music</v>
      </c>
      <c r="R882" s="9" t="str">
        <f t="shared" si="107"/>
        <v>indie rock</v>
      </c>
      <c r="S882" s="21">
        <f t="shared" si="108"/>
        <v>41179.32104166667</v>
      </c>
      <c r="T882" s="21">
        <f t="shared" si="109"/>
        <v>41212.32104166667</v>
      </c>
      <c r="U882">
        <f t="shared" si="110"/>
        <v>2012</v>
      </c>
      <c r="V882" s="22">
        <f t="shared" si="111"/>
        <v>9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04"/>
        <v>0.8</v>
      </c>
      <c r="P883" s="8">
        <f t="shared" si="105"/>
        <v>30</v>
      </c>
      <c r="Q883" t="str">
        <f t="shared" si="106"/>
        <v>music</v>
      </c>
      <c r="R883" s="9" t="str">
        <f t="shared" si="107"/>
        <v>indie rock</v>
      </c>
      <c r="S883" s="21">
        <f t="shared" si="108"/>
        <v>40877.25099537037</v>
      </c>
      <c r="T883" s="21">
        <f t="shared" si="109"/>
        <v>40922.25099537037</v>
      </c>
      <c r="U883">
        <f t="shared" si="110"/>
        <v>2011</v>
      </c>
      <c r="V883" s="22">
        <f t="shared" si="111"/>
        <v>11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04"/>
        <v>20.133333333333333</v>
      </c>
      <c r="P884" s="8">
        <f t="shared" si="105"/>
        <v>21.571428571428573</v>
      </c>
      <c r="Q884" t="str">
        <f t="shared" si="106"/>
        <v>music</v>
      </c>
      <c r="R884" s="9" t="str">
        <f t="shared" si="107"/>
        <v>indie rock</v>
      </c>
      <c r="S884" s="21">
        <f t="shared" si="108"/>
        <v>40759.860532407409</v>
      </c>
      <c r="T884" s="21">
        <f t="shared" si="109"/>
        <v>40792.860532407409</v>
      </c>
      <c r="U884">
        <f t="shared" si="110"/>
        <v>2011</v>
      </c>
      <c r="V884" s="22">
        <f t="shared" si="111"/>
        <v>8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04"/>
        <v>40.020000000000003</v>
      </c>
      <c r="P885" s="8">
        <f t="shared" si="105"/>
        <v>83.375</v>
      </c>
      <c r="Q885" t="str">
        <f t="shared" si="106"/>
        <v>music</v>
      </c>
      <c r="R885" s="9" t="str">
        <f t="shared" si="107"/>
        <v>indie rock</v>
      </c>
      <c r="S885" s="21">
        <f t="shared" si="108"/>
        <v>42371.935590277775</v>
      </c>
      <c r="T885" s="21">
        <f t="shared" si="109"/>
        <v>42431.935590277775</v>
      </c>
      <c r="U885">
        <f t="shared" si="110"/>
        <v>2016</v>
      </c>
      <c r="V885" s="22">
        <f t="shared" si="111"/>
        <v>1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04"/>
        <v>1</v>
      </c>
      <c r="P886" s="8">
        <f t="shared" si="105"/>
        <v>10</v>
      </c>
      <c r="Q886" t="str">
        <f t="shared" si="106"/>
        <v>music</v>
      </c>
      <c r="R886" s="9" t="str">
        <f t="shared" si="107"/>
        <v>indie rock</v>
      </c>
      <c r="S886" s="21">
        <f t="shared" si="108"/>
        <v>40981.802615740737</v>
      </c>
      <c r="T886" s="21">
        <f t="shared" si="109"/>
        <v>41041.104861111111</v>
      </c>
      <c r="U886">
        <f t="shared" si="110"/>
        <v>2012</v>
      </c>
      <c r="V886" s="22">
        <f t="shared" si="111"/>
        <v>3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04"/>
        <v>75</v>
      </c>
      <c r="P887" s="8">
        <f t="shared" si="105"/>
        <v>35.714285714285715</v>
      </c>
      <c r="Q887" t="str">
        <f t="shared" si="106"/>
        <v>music</v>
      </c>
      <c r="R887" s="9" t="str">
        <f t="shared" si="107"/>
        <v>indie rock</v>
      </c>
      <c r="S887" s="21">
        <f t="shared" si="108"/>
        <v>42713.941099537042</v>
      </c>
      <c r="T887" s="21">
        <f t="shared" si="109"/>
        <v>42734.941099537042</v>
      </c>
      <c r="U887">
        <f t="shared" si="110"/>
        <v>2016</v>
      </c>
      <c r="V887" s="22">
        <f t="shared" si="111"/>
        <v>12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04"/>
        <v>41</v>
      </c>
      <c r="P888" s="8">
        <f t="shared" si="105"/>
        <v>29.285714285714285</v>
      </c>
      <c r="Q888" t="str">
        <f t="shared" si="106"/>
        <v>music</v>
      </c>
      <c r="R888" s="9" t="str">
        <f t="shared" si="107"/>
        <v>indie rock</v>
      </c>
      <c r="S888" s="21">
        <f t="shared" si="108"/>
        <v>42603.870520833334</v>
      </c>
      <c r="T888" s="21">
        <f t="shared" si="109"/>
        <v>42628.870520833334</v>
      </c>
      <c r="U888">
        <f t="shared" si="110"/>
        <v>2016</v>
      </c>
      <c r="V888" s="22">
        <f t="shared" si="111"/>
        <v>8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04"/>
        <v>0</v>
      </c>
      <c r="P889" s="8" t="e">
        <f t="shared" si="105"/>
        <v>#DIV/0!</v>
      </c>
      <c r="Q889" t="str">
        <f t="shared" si="106"/>
        <v>music</v>
      </c>
      <c r="R889" s="9" t="str">
        <f t="shared" si="107"/>
        <v>indie rock</v>
      </c>
      <c r="S889" s="21">
        <f t="shared" si="108"/>
        <v>41026.958969907406</v>
      </c>
      <c r="T889" s="21">
        <f t="shared" si="109"/>
        <v>41056.958969907406</v>
      </c>
      <c r="U889">
        <f t="shared" si="110"/>
        <v>2012</v>
      </c>
      <c r="V889" s="22">
        <f t="shared" si="111"/>
        <v>4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04"/>
        <v>7.1999999999999993</v>
      </c>
      <c r="P890" s="8">
        <f t="shared" si="105"/>
        <v>18</v>
      </c>
      <c r="Q890" t="str">
        <f t="shared" si="106"/>
        <v>music</v>
      </c>
      <c r="R890" s="9" t="str">
        <f t="shared" si="107"/>
        <v>indie rock</v>
      </c>
      <c r="S890" s="21">
        <f t="shared" si="108"/>
        <v>40751.753298611111</v>
      </c>
      <c r="T890" s="21">
        <f t="shared" si="109"/>
        <v>40787.25</v>
      </c>
      <c r="U890">
        <f t="shared" si="110"/>
        <v>2011</v>
      </c>
      <c r="V890" s="22">
        <f t="shared" si="111"/>
        <v>7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04"/>
        <v>9.4412800000000008</v>
      </c>
      <c r="P891" s="8">
        <f t="shared" si="105"/>
        <v>73.760000000000005</v>
      </c>
      <c r="Q891" t="str">
        <f t="shared" si="106"/>
        <v>music</v>
      </c>
      <c r="R891" s="9" t="str">
        <f t="shared" si="107"/>
        <v>indie rock</v>
      </c>
      <c r="S891" s="21">
        <f t="shared" si="108"/>
        <v>41887.784062500003</v>
      </c>
      <c r="T891" s="21">
        <f t="shared" si="109"/>
        <v>41917.784062500003</v>
      </c>
      <c r="U891">
        <f t="shared" si="110"/>
        <v>2014</v>
      </c>
      <c r="V891" s="22">
        <f t="shared" si="111"/>
        <v>9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04"/>
        <v>4.1666666666666661</v>
      </c>
      <c r="P892" s="8">
        <f t="shared" si="105"/>
        <v>31.25</v>
      </c>
      <c r="Q892" t="str">
        <f t="shared" si="106"/>
        <v>music</v>
      </c>
      <c r="R892" s="9" t="str">
        <f t="shared" si="107"/>
        <v>indie rock</v>
      </c>
      <c r="S892" s="21">
        <f t="shared" si="108"/>
        <v>41569.698831018519</v>
      </c>
      <c r="T892" s="21">
        <f t="shared" si="109"/>
        <v>41599.740497685183</v>
      </c>
      <c r="U892">
        <f t="shared" si="110"/>
        <v>2013</v>
      </c>
      <c r="V892" s="22">
        <f t="shared" si="111"/>
        <v>10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04"/>
        <v>3.25</v>
      </c>
      <c r="P893" s="8">
        <f t="shared" si="105"/>
        <v>28.888888888888889</v>
      </c>
      <c r="Q893" t="str">
        <f t="shared" si="106"/>
        <v>music</v>
      </c>
      <c r="R893" s="9" t="str">
        <f t="shared" si="107"/>
        <v>indie rock</v>
      </c>
      <c r="S893" s="21">
        <f t="shared" si="108"/>
        <v>41842.031597222223</v>
      </c>
      <c r="T893" s="21">
        <f t="shared" si="109"/>
        <v>41872.031597222223</v>
      </c>
      <c r="U893">
        <f t="shared" si="110"/>
        <v>2014</v>
      </c>
      <c r="V893" s="22">
        <f t="shared" si="111"/>
        <v>7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04"/>
        <v>40.75</v>
      </c>
      <c r="P894" s="8">
        <f t="shared" si="105"/>
        <v>143.8235294117647</v>
      </c>
      <c r="Q894" t="str">
        <f t="shared" si="106"/>
        <v>music</v>
      </c>
      <c r="R894" s="9" t="str">
        <f t="shared" si="107"/>
        <v>indie rock</v>
      </c>
      <c r="S894" s="21">
        <f t="shared" si="108"/>
        <v>40304.20003472222</v>
      </c>
      <c r="T894" s="21">
        <f t="shared" si="109"/>
        <v>40391.166666666664</v>
      </c>
      <c r="U894">
        <f t="shared" si="110"/>
        <v>2010</v>
      </c>
      <c r="V894" s="22">
        <f t="shared" si="111"/>
        <v>5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04"/>
        <v>10</v>
      </c>
      <c r="P895" s="8">
        <f t="shared" si="105"/>
        <v>40</v>
      </c>
      <c r="Q895" t="str">
        <f t="shared" si="106"/>
        <v>music</v>
      </c>
      <c r="R895" s="9" t="str">
        <f t="shared" si="107"/>
        <v>indie rock</v>
      </c>
      <c r="S895" s="21">
        <f t="shared" si="108"/>
        <v>42065.897719907407</v>
      </c>
      <c r="T895" s="21">
        <f t="shared" si="109"/>
        <v>42095.856053240743</v>
      </c>
      <c r="U895">
        <f t="shared" si="110"/>
        <v>2015</v>
      </c>
      <c r="V895" s="22">
        <f t="shared" si="111"/>
        <v>3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04"/>
        <v>39.17</v>
      </c>
      <c r="P896" s="8">
        <f t="shared" si="105"/>
        <v>147.81132075471697</v>
      </c>
      <c r="Q896" t="str">
        <f t="shared" si="106"/>
        <v>music</v>
      </c>
      <c r="R896" s="9" t="str">
        <f t="shared" si="107"/>
        <v>indie rock</v>
      </c>
      <c r="S896" s="21">
        <f t="shared" si="108"/>
        <v>42496.981597222228</v>
      </c>
      <c r="T896" s="21">
        <f t="shared" si="109"/>
        <v>42526.981597222228</v>
      </c>
      <c r="U896">
        <f t="shared" si="110"/>
        <v>2016</v>
      </c>
      <c r="V896" s="22">
        <f t="shared" si="111"/>
        <v>5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04"/>
        <v>2.4375</v>
      </c>
      <c r="P897" s="8">
        <f t="shared" si="105"/>
        <v>27.857142857142858</v>
      </c>
      <c r="Q897" t="str">
        <f t="shared" si="106"/>
        <v>music</v>
      </c>
      <c r="R897" s="9" t="str">
        <f t="shared" si="107"/>
        <v>indie rock</v>
      </c>
      <c r="S897" s="21">
        <f t="shared" si="108"/>
        <v>40431.127650462964</v>
      </c>
      <c r="T897" s="21">
        <f t="shared" si="109"/>
        <v>40476.127650462964</v>
      </c>
      <c r="U897">
        <f t="shared" si="110"/>
        <v>2010</v>
      </c>
      <c r="V897" s="22">
        <f t="shared" si="111"/>
        <v>9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04"/>
        <v>40</v>
      </c>
      <c r="P898" s="8">
        <f t="shared" si="105"/>
        <v>44.444444444444443</v>
      </c>
      <c r="Q898" t="str">
        <f t="shared" si="106"/>
        <v>music</v>
      </c>
      <c r="R898" s="9" t="str">
        <f t="shared" si="107"/>
        <v>indie rock</v>
      </c>
      <c r="S898" s="21">
        <f t="shared" si="108"/>
        <v>42218.872986111113</v>
      </c>
      <c r="T898" s="21">
        <f t="shared" si="109"/>
        <v>42244.166666666672</v>
      </c>
      <c r="U898">
        <f t="shared" si="110"/>
        <v>2015</v>
      </c>
      <c r="V898" s="22">
        <f t="shared" si="111"/>
        <v>8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12">E899/D899*100</f>
        <v>0</v>
      </c>
      <c r="P899" s="8" t="e">
        <f t="shared" ref="P899:P962" si="113">E899/L899</f>
        <v>#DIV/0!</v>
      </c>
      <c r="Q899" t="str">
        <f t="shared" ref="Q899:Q962" si="114">TRIM(LEFT(N899, FIND("/",N899)-1))</f>
        <v>music</v>
      </c>
      <c r="R899" s="9" t="str">
        <f t="shared" ref="R899:R962" si="115">TRIM(RIGHT(N899, LEN(N899) - FIND("/",N899)))</f>
        <v>indie rock</v>
      </c>
      <c r="S899" s="21">
        <f t="shared" ref="S899:S962" si="116">(((J899/60)/60)/24)+DATE(1970,1,1)</f>
        <v>41211.688750000001</v>
      </c>
      <c r="T899" s="21">
        <f t="shared" ref="T899:T962" si="117">(((I899/60)/60)/24)+DATE(1970,1,1)</f>
        <v>41241.730416666665</v>
      </c>
      <c r="U899">
        <f t="shared" ref="U899:U962" si="118">YEAR(S899)</f>
        <v>2012</v>
      </c>
      <c r="V899" s="22">
        <f t="shared" ref="V899:V962" si="119">MONTH(S899)</f>
        <v>10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12"/>
        <v>2.8000000000000003</v>
      </c>
      <c r="P900" s="8">
        <f t="shared" si="113"/>
        <v>35</v>
      </c>
      <c r="Q900" t="str">
        <f t="shared" si="114"/>
        <v>music</v>
      </c>
      <c r="R900" s="9" t="str">
        <f t="shared" si="115"/>
        <v>indie rock</v>
      </c>
      <c r="S900" s="21">
        <f t="shared" si="116"/>
        <v>40878.758217592593</v>
      </c>
      <c r="T900" s="21">
        <f t="shared" si="117"/>
        <v>40923.758217592593</v>
      </c>
      <c r="U900">
        <f t="shared" si="118"/>
        <v>2011</v>
      </c>
      <c r="V900" s="22">
        <f t="shared" si="119"/>
        <v>12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12"/>
        <v>37.333333333333336</v>
      </c>
      <c r="P901" s="8">
        <f t="shared" si="113"/>
        <v>35</v>
      </c>
      <c r="Q901" t="str">
        <f t="shared" si="114"/>
        <v>music</v>
      </c>
      <c r="R901" s="9" t="str">
        <f t="shared" si="115"/>
        <v>indie rock</v>
      </c>
      <c r="S901" s="21">
        <f t="shared" si="116"/>
        <v>40646.099097222221</v>
      </c>
      <c r="T901" s="21">
        <f t="shared" si="117"/>
        <v>40691.099097222221</v>
      </c>
      <c r="U901">
        <f t="shared" si="118"/>
        <v>2011</v>
      </c>
      <c r="V901" s="22">
        <f t="shared" si="119"/>
        <v>4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12"/>
        <v>0.42</v>
      </c>
      <c r="P902" s="8">
        <f t="shared" si="113"/>
        <v>10.5</v>
      </c>
      <c r="Q902" t="str">
        <f t="shared" si="114"/>
        <v>music</v>
      </c>
      <c r="R902" s="9" t="str">
        <f t="shared" si="115"/>
        <v>jazz</v>
      </c>
      <c r="S902" s="21">
        <f t="shared" si="116"/>
        <v>42429.84956018519</v>
      </c>
      <c r="T902" s="21">
        <f t="shared" si="117"/>
        <v>42459.807893518519</v>
      </c>
      <c r="U902">
        <f t="shared" si="118"/>
        <v>2016</v>
      </c>
      <c r="V902" s="22">
        <f t="shared" si="119"/>
        <v>2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12"/>
        <v>0</v>
      </c>
      <c r="P903" s="8" t="e">
        <f t="shared" si="113"/>
        <v>#DIV/0!</v>
      </c>
      <c r="Q903" t="str">
        <f t="shared" si="114"/>
        <v>music</v>
      </c>
      <c r="R903" s="9" t="str">
        <f t="shared" si="115"/>
        <v>jazz</v>
      </c>
      <c r="S903" s="21">
        <f t="shared" si="116"/>
        <v>40291.81150462963</v>
      </c>
      <c r="T903" s="21">
        <f t="shared" si="117"/>
        <v>40337.799305555556</v>
      </c>
      <c r="U903">
        <f t="shared" si="118"/>
        <v>2010</v>
      </c>
      <c r="V903" s="22">
        <f t="shared" si="119"/>
        <v>4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12"/>
        <v>0.3</v>
      </c>
      <c r="P904" s="8">
        <f t="shared" si="113"/>
        <v>30</v>
      </c>
      <c r="Q904" t="str">
        <f t="shared" si="114"/>
        <v>music</v>
      </c>
      <c r="R904" s="9" t="str">
        <f t="shared" si="115"/>
        <v>jazz</v>
      </c>
      <c r="S904" s="21">
        <f t="shared" si="116"/>
        <v>41829.965532407405</v>
      </c>
      <c r="T904" s="21">
        <f t="shared" si="117"/>
        <v>41881.645833333336</v>
      </c>
      <c r="U904">
        <f t="shared" si="118"/>
        <v>2014</v>
      </c>
      <c r="V904" s="22">
        <f t="shared" si="119"/>
        <v>7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12"/>
        <v>3.2</v>
      </c>
      <c r="P905" s="8">
        <f t="shared" si="113"/>
        <v>40</v>
      </c>
      <c r="Q905" t="str">
        <f t="shared" si="114"/>
        <v>music</v>
      </c>
      <c r="R905" s="9" t="str">
        <f t="shared" si="115"/>
        <v>jazz</v>
      </c>
      <c r="S905" s="21">
        <f t="shared" si="116"/>
        <v>41149.796064814815</v>
      </c>
      <c r="T905" s="21">
        <f t="shared" si="117"/>
        <v>41175.100694444445</v>
      </c>
      <c r="U905">
        <f t="shared" si="118"/>
        <v>2012</v>
      </c>
      <c r="V905" s="22">
        <f t="shared" si="119"/>
        <v>8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12"/>
        <v>0.30199999999999999</v>
      </c>
      <c r="P906" s="8">
        <f t="shared" si="113"/>
        <v>50.333333333333336</v>
      </c>
      <c r="Q906" t="str">
        <f t="shared" si="114"/>
        <v>music</v>
      </c>
      <c r="R906" s="9" t="str">
        <f t="shared" si="115"/>
        <v>jazz</v>
      </c>
      <c r="S906" s="21">
        <f t="shared" si="116"/>
        <v>42342.080289351856</v>
      </c>
      <c r="T906" s="21">
        <f t="shared" si="117"/>
        <v>42372.080289351856</v>
      </c>
      <c r="U906">
        <f t="shared" si="118"/>
        <v>2015</v>
      </c>
      <c r="V906" s="22">
        <f t="shared" si="119"/>
        <v>12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12"/>
        <v>3.0153846153846153</v>
      </c>
      <c r="P907" s="8">
        <f t="shared" si="113"/>
        <v>32.666666666666664</v>
      </c>
      <c r="Q907" t="str">
        <f t="shared" si="114"/>
        <v>music</v>
      </c>
      <c r="R907" s="9" t="str">
        <f t="shared" si="115"/>
        <v>jazz</v>
      </c>
      <c r="S907" s="21">
        <f t="shared" si="116"/>
        <v>40507.239884259259</v>
      </c>
      <c r="T907" s="21">
        <f t="shared" si="117"/>
        <v>40567.239884259259</v>
      </c>
      <c r="U907">
        <f t="shared" si="118"/>
        <v>2010</v>
      </c>
      <c r="V907" s="22">
        <f t="shared" si="119"/>
        <v>11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12"/>
        <v>0</v>
      </c>
      <c r="P908" s="8" t="e">
        <f t="shared" si="113"/>
        <v>#DIV/0!</v>
      </c>
      <c r="Q908" t="str">
        <f t="shared" si="114"/>
        <v>music</v>
      </c>
      <c r="R908" s="9" t="str">
        <f t="shared" si="115"/>
        <v>jazz</v>
      </c>
      <c r="S908" s="21">
        <f t="shared" si="116"/>
        <v>41681.189699074072</v>
      </c>
      <c r="T908" s="21">
        <f t="shared" si="117"/>
        <v>41711.148032407407</v>
      </c>
      <c r="U908">
        <f t="shared" si="118"/>
        <v>2014</v>
      </c>
      <c r="V908" s="22">
        <f t="shared" si="119"/>
        <v>2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12"/>
        <v>0</v>
      </c>
      <c r="P909" s="8" t="e">
        <f t="shared" si="113"/>
        <v>#DIV/0!</v>
      </c>
      <c r="Q909" t="str">
        <f t="shared" si="114"/>
        <v>music</v>
      </c>
      <c r="R909" s="9" t="str">
        <f t="shared" si="115"/>
        <v>jazz</v>
      </c>
      <c r="S909" s="21">
        <f t="shared" si="116"/>
        <v>40767.192395833335</v>
      </c>
      <c r="T909" s="21">
        <f t="shared" si="117"/>
        <v>40797.192395833335</v>
      </c>
      <c r="U909">
        <f t="shared" si="118"/>
        <v>2011</v>
      </c>
      <c r="V909" s="22">
        <f t="shared" si="119"/>
        <v>8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12"/>
        <v>0</v>
      </c>
      <c r="P910" s="8" t="e">
        <f t="shared" si="113"/>
        <v>#DIV/0!</v>
      </c>
      <c r="Q910" t="str">
        <f t="shared" si="114"/>
        <v>music</v>
      </c>
      <c r="R910" s="9" t="str">
        <f t="shared" si="115"/>
        <v>jazz</v>
      </c>
      <c r="S910" s="21">
        <f t="shared" si="116"/>
        <v>40340.801562499997</v>
      </c>
      <c r="T910" s="21">
        <f t="shared" si="117"/>
        <v>40386.207638888889</v>
      </c>
      <c r="U910">
        <f t="shared" si="118"/>
        <v>2010</v>
      </c>
      <c r="V910" s="22">
        <f t="shared" si="119"/>
        <v>6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12"/>
        <v>3.25</v>
      </c>
      <c r="P911" s="8">
        <f t="shared" si="113"/>
        <v>65</v>
      </c>
      <c r="Q911" t="str">
        <f t="shared" si="114"/>
        <v>music</v>
      </c>
      <c r="R911" s="9" t="str">
        <f t="shared" si="115"/>
        <v>jazz</v>
      </c>
      <c r="S911" s="21">
        <f t="shared" si="116"/>
        <v>41081.69027777778</v>
      </c>
      <c r="T911" s="21">
        <f t="shared" si="117"/>
        <v>41113.166666666664</v>
      </c>
      <c r="U911">
        <f t="shared" si="118"/>
        <v>2012</v>
      </c>
      <c r="V911" s="22">
        <f t="shared" si="119"/>
        <v>6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12"/>
        <v>22.363636363636363</v>
      </c>
      <c r="P912" s="8">
        <f t="shared" si="113"/>
        <v>24.6</v>
      </c>
      <c r="Q912" t="str">
        <f t="shared" si="114"/>
        <v>music</v>
      </c>
      <c r="R912" s="9" t="str">
        <f t="shared" si="115"/>
        <v>jazz</v>
      </c>
      <c r="S912" s="21">
        <f t="shared" si="116"/>
        <v>42737.545358796298</v>
      </c>
      <c r="T912" s="21">
        <f t="shared" si="117"/>
        <v>42797.545358796298</v>
      </c>
      <c r="U912">
        <f t="shared" si="118"/>
        <v>2017</v>
      </c>
      <c r="V912" s="22">
        <f t="shared" si="119"/>
        <v>1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12"/>
        <v>0</v>
      </c>
      <c r="P913" s="8" t="e">
        <f t="shared" si="113"/>
        <v>#DIV/0!</v>
      </c>
      <c r="Q913" t="str">
        <f t="shared" si="114"/>
        <v>music</v>
      </c>
      <c r="R913" s="9" t="str">
        <f t="shared" si="115"/>
        <v>jazz</v>
      </c>
      <c r="S913" s="21">
        <f t="shared" si="116"/>
        <v>41642.005150462966</v>
      </c>
      <c r="T913" s="21">
        <f t="shared" si="117"/>
        <v>41663.005150462966</v>
      </c>
      <c r="U913">
        <f t="shared" si="118"/>
        <v>2014</v>
      </c>
      <c r="V913" s="22">
        <f t="shared" si="119"/>
        <v>1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12"/>
        <v>0.85714285714285721</v>
      </c>
      <c r="P914" s="8">
        <f t="shared" si="113"/>
        <v>15</v>
      </c>
      <c r="Q914" t="str">
        <f t="shared" si="114"/>
        <v>music</v>
      </c>
      <c r="R914" s="9" t="str">
        <f t="shared" si="115"/>
        <v>jazz</v>
      </c>
      <c r="S914" s="21">
        <f t="shared" si="116"/>
        <v>41194.109340277777</v>
      </c>
      <c r="T914" s="21">
        <f t="shared" si="117"/>
        <v>41254.151006944441</v>
      </c>
      <c r="U914">
        <f t="shared" si="118"/>
        <v>2012</v>
      </c>
      <c r="V914" s="22">
        <f t="shared" si="119"/>
        <v>10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12"/>
        <v>6.6066666666666665</v>
      </c>
      <c r="P915" s="8">
        <f t="shared" si="113"/>
        <v>82.583333333333329</v>
      </c>
      <c r="Q915" t="str">
        <f t="shared" si="114"/>
        <v>music</v>
      </c>
      <c r="R915" s="9" t="str">
        <f t="shared" si="115"/>
        <v>jazz</v>
      </c>
      <c r="S915" s="21">
        <f t="shared" si="116"/>
        <v>41004.139108796298</v>
      </c>
      <c r="T915" s="21">
        <f t="shared" si="117"/>
        <v>41034.139108796298</v>
      </c>
      <c r="U915">
        <f t="shared" si="118"/>
        <v>2012</v>
      </c>
      <c r="V915" s="22">
        <f t="shared" si="119"/>
        <v>4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12"/>
        <v>0</v>
      </c>
      <c r="P916" s="8" t="e">
        <f t="shared" si="113"/>
        <v>#DIV/0!</v>
      </c>
      <c r="Q916" t="str">
        <f t="shared" si="114"/>
        <v>music</v>
      </c>
      <c r="R916" s="9" t="str">
        <f t="shared" si="115"/>
        <v>jazz</v>
      </c>
      <c r="S916" s="21">
        <f t="shared" si="116"/>
        <v>41116.763275462967</v>
      </c>
      <c r="T916" s="21">
        <f t="shared" si="117"/>
        <v>41146.763275462967</v>
      </c>
      <c r="U916">
        <f t="shared" si="118"/>
        <v>2012</v>
      </c>
      <c r="V916" s="22">
        <f t="shared" si="119"/>
        <v>7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12"/>
        <v>5.7692307692307692</v>
      </c>
      <c r="P917" s="8">
        <f t="shared" si="113"/>
        <v>41.666666666666664</v>
      </c>
      <c r="Q917" t="str">
        <f t="shared" si="114"/>
        <v>music</v>
      </c>
      <c r="R917" s="9" t="str">
        <f t="shared" si="115"/>
        <v>jazz</v>
      </c>
      <c r="S917" s="21">
        <f t="shared" si="116"/>
        <v>40937.679560185185</v>
      </c>
      <c r="T917" s="21">
        <f t="shared" si="117"/>
        <v>40969.207638888889</v>
      </c>
      <c r="U917">
        <f t="shared" si="118"/>
        <v>2012</v>
      </c>
      <c r="V917" s="22">
        <f t="shared" si="119"/>
        <v>1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12"/>
        <v>0</v>
      </c>
      <c r="P918" s="8" t="e">
        <f t="shared" si="113"/>
        <v>#DIV/0!</v>
      </c>
      <c r="Q918" t="str">
        <f t="shared" si="114"/>
        <v>music</v>
      </c>
      <c r="R918" s="9" t="str">
        <f t="shared" si="115"/>
        <v>jazz</v>
      </c>
      <c r="S918" s="21">
        <f t="shared" si="116"/>
        <v>40434.853402777779</v>
      </c>
      <c r="T918" s="21">
        <f t="shared" si="117"/>
        <v>40473.208333333336</v>
      </c>
      <c r="U918">
        <f t="shared" si="118"/>
        <v>2010</v>
      </c>
      <c r="V918" s="22">
        <f t="shared" si="119"/>
        <v>9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12"/>
        <v>0.6</v>
      </c>
      <c r="P919" s="8">
        <f t="shared" si="113"/>
        <v>30</v>
      </c>
      <c r="Q919" t="str">
        <f t="shared" si="114"/>
        <v>music</v>
      </c>
      <c r="R919" s="9" t="str">
        <f t="shared" si="115"/>
        <v>jazz</v>
      </c>
      <c r="S919" s="21">
        <f t="shared" si="116"/>
        <v>41802.94363425926</v>
      </c>
      <c r="T919" s="21">
        <f t="shared" si="117"/>
        <v>41834.104166666664</v>
      </c>
      <c r="U919">
        <f t="shared" si="118"/>
        <v>2014</v>
      </c>
      <c r="V919" s="22">
        <f t="shared" si="119"/>
        <v>6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12"/>
        <v>5.0256410256410255</v>
      </c>
      <c r="P920" s="8">
        <f t="shared" si="113"/>
        <v>19.600000000000001</v>
      </c>
      <c r="Q920" t="str">
        <f t="shared" si="114"/>
        <v>music</v>
      </c>
      <c r="R920" s="9" t="str">
        <f t="shared" si="115"/>
        <v>jazz</v>
      </c>
      <c r="S920" s="21">
        <f t="shared" si="116"/>
        <v>41944.916215277779</v>
      </c>
      <c r="T920" s="21">
        <f t="shared" si="117"/>
        <v>41974.957881944443</v>
      </c>
      <c r="U920">
        <f t="shared" si="118"/>
        <v>2014</v>
      </c>
      <c r="V920" s="22">
        <f t="shared" si="119"/>
        <v>11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12"/>
        <v>0.5</v>
      </c>
      <c r="P921" s="8">
        <f t="shared" si="113"/>
        <v>100</v>
      </c>
      <c r="Q921" t="str">
        <f t="shared" si="114"/>
        <v>music</v>
      </c>
      <c r="R921" s="9" t="str">
        <f t="shared" si="115"/>
        <v>jazz</v>
      </c>
      <c r="S921" s="21">
        <f t="shared" si="116"/>
        <v>41227.641724537039</v>
      </c>
      <c r="T921" s="21">
        <f t="shared" si="117"/>
        <v>41262.641724537039</v>
      </c>
      <c r="U921">
        <f t="shared" si="118"/>
        <v>2012</v>
      </c>
      <c r="V921" s="22">
        <f t="shared" si="119"/>
        <v>11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12"/>
        <v>0</v>
      </c>
      <c r="P922" s="8" t="e">
        <f t="shared" si="113"/>
        <v>#DIV/0!</v>
      </c>
      <c r="Q922" t="str">
        <f t="shared" si="114"/>
        <v>music</v>
      </c>
      <c r="R922" s="9" t="str">
        <f t="shared" si="115"/>
        <v>jazz</v>
      </c>
      <c r="S922" s="21">
        <f t="shared" si="116"/>
        <v>41562.67155092593</v>
      </c>
      <c r="T922" s="21">
        <f t="shared" si="117"/>
        <v>41592.713217592594</v>
      </c>
      <c r="U922">
        <f t="shared" si="118"/>
        <v>2013</v>
      </c>
      <c r="V922" s="22">
        <f t="shared" si="119"/>
        <v>10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12"/>
        <v>30.9</v>
      </c>
      <c r="P923" s="8">
        <f t="shared" si="113"/>
        <v>231.75</v>
      </c>
      <c r="Q923" t="str">
        <f t="shared" si="114"/>
        <v>music</v>
      </c>
      <c r="R923" s="9" t="str">
        <f t="shared" si="115"/>
        <v>jazz</v>
      </c>
      <c r="S923" s="21">
        <f t="shared" si="116"/>
        <v>40847.171018518515</v>
      </c>
      <c r="T923" s="21">
        <f t="shared" si="117"/>
        <v>40889.212685185186</v>
      </c>
      <c r="U923">
        <f t="shared" si="118"/>
        <v>2011</v>
      </c>
      <c r="V923" s="22">
        <f t="shared" si="119"/>
        <v>10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12"/>
        <v>21.037037037037038</v>
      </c>
      <c r="P924" s="8">
        <f t="shared" si="113"/>
        <v>189.33333333333334</v>
      </c>
      <c r="Q924" t="str">
        <f t="shared" si="114"/>
        <v>music</v>
      </c>
      <c r="R924" s="9" t="str">
        <f t="shared" si="115"/>
        <v>jazz</v>
      </c>
      <c r="S924" s="21">
        <f t="shared" si="116"/>
        <v>41878.530011574076</v>
      </c>
      <c r="T924" s="21">
        <f t="shared" si="117"/>
        <v>41913.530011574076</v>
      </c>
      <c r="U924">
        <f t="shared" si="118"/>
        <v>2014</v>
      </c>
      <c r="V924" s="22">
        <f t="shared" si="119"/>
        <v>8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12"/>
        <v>2.1999999999999997</v>
      </c>
      <c r="P925" s="8">
        <f t="shared" si="113"/>
        <v>55</v>
      </c>
      <c r="Q925" t="str">
        <f t="shared" si="114"/>
        <v>music</v>
      </c>
      <c r="R925" s="9" t="str">
        <f t="shared" si="115"/>
        <v>jazz</v>
      </c>
      <c r="S925" s="21">
        <f t="shared" si="116"/>
        <v>41934.959756944445</v>
      </c>
      <c r="T925" s="21">
        <f t="shared" si="117"/>
        <v>41965.001423611116</v>
      </c>
      <c r="U925">
        <f t="shared" si="118"/>
        <v>2014</v>
      </c>
      <c r="V925" s="22">
        <f t="shared" si="119"/>
        <v>10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12"/>
        <v>10.9</v>
      </c>
      <c r="P926" s="8">
        <f t="shared" si="113"/>
        <v>21.8</v>
      </c>
      <c r="Q926" t="str">
        <f t="shared" si="114"/>
        <v>music</v>
      </c>
      <c r="R926" s="9" t="str">
        <f t="shared" si="115"/>
        <v>jazz</v>
      </c>
      <c r="S926" s="21">
        <f t="shared" si="116"/>
        <v>41288.942928240744</v>
      </c>
      <c r="T926" s="21">
        <f t="shared" si="117"/>
        <v>41318.942928240744</v>
      </c>
      <c r="U926">
        <f t="shared" si="118"/>
        <v>2013</v>
      </c>
      <c r="V926" s="22">
        <f t="shared" si="119"/>
        <v>1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12"/>
        <v>2.666666666666667</v>
      </c>
      <c r="P927" s="8">
        <f t="shared" si="113"/>
        <v>32</v>
      </c>
      <c r="Q927" t="str">
        <f t="shared" si="114"/>
        <v>music</v>
      </c>
      <c r="R927" s="9" t="str">
        <f t="shared" si="115"/>
        <v>jazz</v>
      </c>
      <c r="S927" s="21">
        <f t="shared" si="116"/>
        <v>41575.880914351852</v>
      </c>
      <c r="T927" s="21">
        <f t="shared" si="117"/>
        <v>41605.922581018516</v>
      </c>
      <c r="U927">
        <f t="shared" si="118"/>
        <v>2013</v>
      </c>
      <c r="V927" s="22">
        <f t="shared" si="119"/>
        <v>10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12"/>
        <v>0</v>
      </c>
      <c r="P928" s="8" t="e">
        <f t="shared" si="113"/>
        <v>#DIV/0!</v>
      </c>
      <c r="Q928" t="str">
        <f t="shared" si="114"/>
        <v>music</v>
      </c>
      <c r="R928" s="9" t="str">
        <f t="shared" si="115"/>
        <v>jazz</v>
      </c>
      <c r="S928" s="21">
        <f t="shared" si="116"/>
        <v>40338.02002314815</v>
      </c>
      <c r="T928" s="21">
        <f t="shared" si="117"/>
        <v>40367.944444444445</v>
      </c>
      <c r="U928">
        <f t="shared" si="118"/>
        <v>2010</v>
      </c>
      <c r="V928" s="22">
        <f t="shared" si="119"/>
        <v>6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12"/>
        <v>0</v>
      </c>
      <c r="P929" s="8" t="e">
        <f t="shared" si="113"/>
        <v>#DIV/0!</v>
      </c>
      <c r="Q929" t="str">
        <f t="shared" si="114"/>
        <v>music</v>
      </c>
      <c r="R929" s="9" t="str">
        <f t="shared" si="115"/>
        <v>jazz</v>
      </c>
      <c r="S929" s="21">
        <f t="shared" si="116"/>
        <v>41013.822858796295</v>
      </c>
      <c r="T929" s="21">
        <f t="shared" si="117"/>
        <v>41043.822858796295</v>
      </c>
      <c r="U929">
        <f t="shared" si="118"/>
        <v>2012</v>
      </c>
      <c r="V929" s="22">
        <f t="shared" si="119"/>
        <v>4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12"/>
        <v>10.86206896551724</v>
      </c>
      <c r="P930" s="8">
        <f t="shared" si="113"/>
        <v>56.25</v>
      </c>
      <c r="Q930" t="str">
        <f t="shared" si="114"/>
        <v>music</v>
      </c>
      <c r="R930" s="9" t="str">
        <f t="shared" si="115"/>
        <v>jazz</v>
      </c>
      <c r="S930" s="21">
        <f t="shared" si="116"/>
        <v>41180.86241898148</v>
      </c>
      <c r="T930" s="21">
        <f t="shared" si="117"/>
        <v>41231</v>
      </c>
      <c r="U930">
        <f t="shared" si="118"/>
        <v>2012</v>
      </c>
      <c r="V930" s="22">
        <f t="shared" si="119"/>
        <v>9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12"/>
        <v>0</v>
      </c>
      <c r="P931" s="8" t="e">
        <f t="shared" si="113"/>
        <v>#DIV/0!</v>
      </c>
      <c r="Q931" t="str">
        <f t="shared" si="114"/>
        <v>music</v>
      </c>
      <c r="R931" s="9" t="str">
        <f t="shared" si="115"/>
        <v>jazz</v>
      </c>
      <c r="S931" s="21">
        <f t="shared" si="116"/>
        <v>40978.238067129627</v>
      </c>
      <c r="T931" s="21">
        <f t="shared" si="117"/>
        <v>41008.196400462963</v>
      </c>
      <c r="U931">
        <f t="shared" si="118"/>
        <v>2012</v>
      </c>
      <c r="V931" s="22">
        <f t="shared" si="119"/>
        <v>3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12"/>
        <v>38.333333333333336</v>
      </c>
      <c r="P932" s="8">
        <f t="shared" si="113"/>
        <v>69</v>
      </c>
      <c r="Q932" t="str">
        <f t="shared" si="114"/>
        <v>music</v>
      </c>
      <c r="R932" s="9" t="str">
        <f t="shared" si="115"/>
        <v>jazz</v>
      </c>
      <c r="S932" s="21">
        <f t="shared" si="116"/>
        <v>40312.915578703702</v>
      </c>
      <c r="T932" s="21">
        <f t="shared" si="117"/>
        <v>40354.897222222222</v>
      </c>
      <c r="U932">
        <f t="shared" si="118"/>
        <v>2010</v>
      </c>
      <c r="V932" s="22">
        <f t="shared" si="119"/>
        <v>5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12"/>
        <v>6.5500000000000007</v>
      </c>
      <c r="P933" s="8">
        <f t="shared" si="113"/>
        <v>18.714285714285715</v>
      </c>
      <c r="Q933" t="str">
        <f t="shared" si="114"/>
        <v>music</v>
      </c>
      <c r="R933" s="9" t="str">
        <f t="shared" si="115"/>
        <v>jazz</v>
      </c>
      <c r="S933" s="21">
        <f t="shared" si="116"/>
        <v>41680.359976851854</v>
      </c>
      <c r="T933" s="21">
        <f t="shared" si="117"/>
        <v>41714.916666666664</v>
      </c>
      <c r="U933">
        <f t="shared" si="118"/>
        <v>2014</v>
      </c>
      <c r="V933" s="22">
        <f t="shared" si="119"/>
        <v>2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12"/>
        <v>14.536842105263158</v>
      </c>
      <c r="P934" s="8">
        <f t="shared" si="113"/>
        <v>46.033333333333331</v>
      </c>
      <c r="Q934" t="str">
        <f t="shared" si="114"/>
        <v>music</v>
      </c>
      <c r="R934" s="9" t="str">
        <f t="shared" si="115"/>
        <v>jazz</v>
      </c>
      <c r="S934" s="21">
        <f t="shared" si="116"/>
        <v>41310.969270833331</v>
      </c>
      <c r="T934" s="21">
        <f t="shared" si="117"/>
        <v>41355.927604166667</v>
      </c>
      <c r="U934">
        <f t="shared" si="118"/>
        <v>2013</v>
      </c>
      <c r="V934" s="22">
        <f t="shared" si="119"/>
        <v>2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12"/>
        <v>6</v>
      </c>
      <c r="P935" s="8">
        <f t="shared" si="113"/>
        <v>60</v>
      </c>
      <c r="Q935" t="str">
        <f t="shared" si="114"/>
        <v>music</v>
      </c>
      <c r="R935" s="9" t="str">
        <f t="shared" si="115"/>
        <v>jazz</v>
      </c>
      <c r="S935" s="21">
        <f t="shared" si="116"/>
        <v>41711.169085648151</v>
      </c>
      <c r="T935" s="21">
        <f t="shared" si="117"/>
        <v>41771.169085648151</v>
      </c>
      <c r="U935">
        <f t="shared" si="118"/>
        <v>2014</v>
      </c>
      <c r="V935" s="22">
        <f t="shared" si="119"/>
        <v>3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12"/>
        <v>30.4</v>
      </c>
      <c r="P936" s="8">
        <f t="shared" si="113"/>
        <v>50.666666666666664</v>
      </c>
      <c r="Q936" t="str">
        <f t="shared" si="114"/>
        <v>music</v>
      </c>
      <c r="R936" s="9" t="str">
        <f t="shared" si="115"/>
        <v>jazz</v>
      </c>
      <c r="S936" s="21">
        <f t="shared" si="116"/>
        <v>41733.737083333333</v>
      </c>
      <c r="T936" s="21">
        <f t="shared" si="117"/>
        <v>41763.25</v>
      </c>
      <c r="U936">
        <f t="shared" si="118"/>
        <v>2014</v>
      </c>
      <c r="V936" s="22">
        <f t="shared" si="119"/>
        <v>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12"/>
        <v>1.4285714285714286</v>
      </c>
      <c r="P937" s="8">
        <f t="shared" si="113"/>
        <v>25</v>
      </c>
      <c r="Q937" t="str">
        <f t="shared" si="114"/>
        <v>music</v>
      </c>
      <c r="R937" s="9" t="str">
        <f t="shared" si="115"/>
        <v>jazz</v>
      </c>
      <c r="S937" s="21">
        <f t="shared" si="116"/>
        <v>42368.333668981482</v>
      </c>
      <c r="T937" s="21">
        <f t="shared" si="117"/>
        <v>42398.333668981482</v>
      </c>
      <c r="U937">
        <f t="shared" si="118"/>
        <v>2015</v>
      </c>
      <c r="V937" s="22">
        <f t="shared" si="119"/>
        <v>12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12"/>
        <v>0</v>
      </c>
      <c r="P938" s="8" t="e">
        <f t="shared" si="113"/>
        <v>#DIV/0!</v>
      </c>
      <c r="Q938" t="str">
        <f t="shared" si="114"/>
        <v>music</v>
      </c>
      <c r="R938" s="9" t="str">
        <f t="shared" si="115"/>
        <v>jazz</v>
      </c>
      <c r="S938" s="21">
        <f t="shared" si="116"/>
        <v>40883.024178240739</v>
      </c>
      <c r="T938" s="21">
        <f t="shared" si="117"/>
        <v>40926.833333333336</v>
      </c>
      <c r="U938">
        <f t="shared" si="118"/>
        <v>2011</v>
      </c>
      <c r="V938" s="22">
        <f t="shared" si="119"/>
        <v>12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12"/>
        <v>1.1428571428571428</v>
      </c>
      <c r="P939" s="8">
        <f t="shared" si="113"/>
        <v>20</v>
      </c>
      <c r="Q939" t="str">
        <f t="shared" si="114"/>
        <v>music</v>
      </c>
      <c r="R939" s="9" t="str">
        <f t="shared" si="115"/>
        <v>jazz</v>
      </c>
      <c r="S939" s="21">
        <f t="shared" si="116"/>
        <v>41551.798113425924</v>
      </c>
      <c r="T939" s="21">
        <f t="shared" si="117"/>
        <v>41581.839780092596</v>
      </c>
      <c r="U939">
        <f t="shared" si="118"/>
        <v>2013</v>
      </c>
      <c r="V939" s="22">
        <f t="shared" si="119"/>
        <v>10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12"/>
        <v>0.35714285714285715</v>
      </c>
      <c r="P940" s="8">
        <f t="shared" si="113"/>
        <v>25</v>
      </c>
      <c r="Q940" t="str">
        <f t="shared" si="114"/>
        <v>music</v>
      </c>
      <c r="R940" s="9" t="str">
        <f t="shared" si="115"/>
        <v>jazz</v>
      </c>
      <c r="S940" s="21">
        <f t="shared" si="116"/>
        <v>41124.479722222226</v>
      </c>
      <c r="T940" s="21">
        <f t="shared" si="117"/>
        <v>41154.479722222226</v>
      </c>
      <c r="U940">
        <f t="shared" si="118"/>
        <v>2012</v>
      </c>
      <c r="V940" s="22">
        <f t="shared" si="119"/>
        <v>8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12"/>
        <v>1.4545454545454546</v>
      </c>
      <c r="P941" s="8">
        <f t="shared" si="113"/>
        <v>20</v>
      </c>
      <c r="Q941" t="str">
        <f t="shared" si="114"/>
        <v>music</v>
      </c>
      <c r="R941" s="9" t="str">
        <f t="shared" si="115"/>
        <v>jazz</v>
      </c>
      <c r="S941" s="21">
        <f t="shared" si="116"/>
        <v>41416.763171296298</v>
      </c>
      <c r="T941" s="21">
        <f t="shared" si="117"/>
        <v>41455.831944444442</v>
      </c>
      <c r="U941">
        <f t="shared" si="118"/>
        <v>2013</v>
      </c>
      <c r="V941" s="22">
        <f t="shared" si="119"/>
        <v>5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12"/>
        <v>17.155555555555555</v>
      </c>
      <c r="P942" s="8">
        <f t="shared" si="113"/>
        <v>110.28571428571429</v>
      </c>
      <c r="Q942" t="str">
        <f t="shared" si="114"/>
        <v>technology</v>
      </c>
      <c r="R942" s="9" t="str">
        <f t="shared" si="115"/>
        <v>wearables</v>
      </c>
      <c r="S942" s="21">
        <f t="shared" si="116"/>
        <v>42182.008402777778</v>
      </c>
      <c r="T942" s="21">
        <f t="shared" si="117"/>
        <v>42227.008402777778</v>
      </c>
      <c r="U942">
        <f t="shared" si="118"/>
        <v>2015</v>
      </c>
      <c r="V942" s="22">
        <f t="shared" si="119"/>
        <v>6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12"/>
        <v>2.3220000000000001</v>
      </c>
      <c r="P943" s="8">
        <f t="shared" si="113"/>
        <v>37.451612903225808</v>
      </c>
      <c r="Q943" t="str">
        <f t="shared" si="114"/>
        <v>technology</v>
      </c>
      <c r="R943" s="9" t="str">
        <f t="shared" si="115"/>
        <v>wearables</v>
      </c>
      <c r="S943" s="21">
        <f t="shared" si="116"/>
        <v>42746.096585648149</v>
      </c>
      <c r="T943" s="21">
        <f t="shared" si="117"/>
        <v>42776.096585648149</v>
      </c>
      <c r="U943">
        <f t="shared" si="118"/>
        <v>2017</v>
      </c>
      <c r="V943" s="22">
        <f t="shared" si="119"/>
        <v>1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12"/>
        <v>8.9066666666666663</v>
      </c>
      <c r="P944" s="8">
        <f t="shared" si="113"/>
        <v>41.75</v>
      </c>
      <c r="Q944" t="str">
        <f t="shared" si="114"/>
        <v>technology</v>
      </c>
      <c r="R944" s="9" t="str">
        <f t="shared" si="115"/>
        <v>wearables</v>
      </c>
      <c r="S944" s="21">
        <f t="shared" si="116"/>
        <v>42382.843287037031</v>
      </c>
      <c r="T944" s="21">
        <f t="shared" si="117"/>
        <v>42418.843287037031</v>
      </c>
      <c r="U944">
        <f t="shared" si="118"/>
        <v>2016</v>
      </c>
      <c r="V944" s="22">
        <f t="shared" si="119"/>
        <v>1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12"/>
        <v>9.6333333333333346</v>
      </c>
      <c r="P945" s="8">
        <f t="shared" si="113"/>
        <v>24.083333333333332</v>
      </c>
      <c r="Q945" t="str">
        <f t="shared" si="114"/>
        <v>technology</v>
      </c>
      <c r="R945" s="9" t="str">
        <f t="shared" si="115"/>
        <v>wearables</v>
      </c>
      <c r="S945" s="21">
        <f t="shared" si="116"/>
        <v>42673.66788194445</v>
      </c>
      <c r="T945" s="21">
        <f t="shared" si="117"/>
        <v>42703.709548611107</v>
      </c>
      <c r="U945">
        <f t="shared" si="118"/>
        <v>2016</v>
      </c>
      <c r="V945" s="22">
        <f t="shared" si="119"/>
        <v>10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12"/>
        <v>13.325999999999999</v>
      </c>
      <c r="P946" s="8">
        <f t="shared" si="113"/>
        <v>69.40625</v>
      </c>
      <c r="Q946" t="str">
        <f t="shared" si="114"/>
        <v>technology</v>
      </c>
      <c r="R946" s="9" t="str">
        <f t="shared" si="115"/>
        <v>wearables</v>
      </c>
      <c r="S946" s="21">
        <f t="shared" si="116"/>
        <v>42444.583912037036</v>
      </c>
      <c r="T946" s="21">
        <f t="shared" si="117"/>
        <v>42478.583333333328</v>
      </c>
      <c r="U946">
        <f t="shared" si="118"/>
        <v>2016</v>
      </c>
      <c r="V946" s="22">
        <f t="shared" si="119"/>
        <v>3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12"/>
        <v>2.484</v>
      </c>
      <c r="P947" s="8">
        <f t="shared" si="113"/>
        <v>155.25</v>
      </c>
      <c r="Q947" t="str">
        <f t="shared" si="114"/>
        <v>technology</v>
      </c>
      <c r="R947" s="9" t="str">
        <f t="shared" si="115"/>
        <v>wearables</v>
      </c>
      <c r="S947" s="21">
        <f t="shared" si="116"/>
        <v>42732.872986111113</v>
      </c>
      <c r="T947" s="21">
        <f t="shared" si="117"/>
        <v>42784.999305555553</v>
      </c>
      <c r="U947">
        <f t="shared" si="118"/>
        <v>2016</v>
      </c>
      <c r="V947" s="22">
        <f t="shared" si="119"/>
        <v>12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12"/>
        <v>1.9066666666666665</v>
      </c>
      <c r="P948" s="8">
        <f t="shared" si="113"/>
        <v>57.2</v>
      </c>
      <c r="Q948" t="str">
        <f t="shared" si="114"/>
        <v>technology</v>
      </c>
      <c r="R948" s="9" t="str">
        <f t="shared" si="115"/>
        <v>wearables</v>
      </c>
      <c r="S948" s="21">
        <f t="shared" si="116"/>
        <v>42592.750555555554</v>
      </c>
      <c r="T948" s="21">
        <f t="shared" si="117"/>
        <v>42622.750555555554</v>
      </c>
      <c r="U948">
        <f t="shared" si="118"/>
        <v>2016</v>
      </c>
      <c r="V948" s="22">
        <f t="shared" si="119"/>
        <v>8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12"/>
        <v>0</v>
      </c>
      <c r="P949" s="8" t="e">
        <f t="shared" si="113"/>
        <v>#DIV/0!</v>
      </c>
      <c r="Q949" t="str">
        <f t="shared" si="114"/>
        <v>technology</v>
      </c>
      <c r="R949" s="9" t="str">
        <f t="shared" si="115"/>
        <v>wearables</v>
      </c>
      <c r="S949" s="21">
        <f t="shared" si="116"/>
        <v>42491.781319444446</v>
      </c>
      <c r="T949" s="21">
        <f t="shared" si="117"/>
        <v>42551.781319444446</v>
      </c>
      <c r="U949">
        <f t="shared" si="118"/>
        <v>2016</v>
      </c>
      <c r="V949" s="22">
        <f t="shared" si="119"/>
        <v>5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12"/>
        <v>12</v>
      </c>
      <c r="P950" s="8">
        <f t="shared" si="113"/>
        <v>60</v>
      </c>
      <c r="Q950" t="str">
        <f t="shared" si="114"/>
        <v>technology</v>
      </c>
      <c r="R950" s="9" t="str">
        <f t="shared" si="115"/>
        <v>wearables</v>
      </c>
      <c r="S950" s="21">
        <f t="shared" si="116"/>
        <v>42411.828287037039</v>
      </c>
      <c r="T950" s="21">
        <f t="shared" si="117"/>
        <v>42441.828287037039</v>
      </c>
      <c r="U950">
        <f t="shared" si="118"/>
        <v>2016</v>
      </c>
      <c r="V950" s="22">
        <f t="shared" si="119"/>
        <v>2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12"/>
        <v>1.365</v>
      </c>
      <c r="P951" s="8">
        <f t="shared" si="113"/>
        <v>39</v>
      </c>
      <c r="Q951" t="str">
        <f t="shared" si="114"/>
        <v>technology</v>
      </c>
      <c r="R951" s="9" t="str">
        <f t="shared" si="115"/>
        <v>wearables</v>
      </c>
      <c r="S951" s="21">
        <f t="shared" si="116"/>
        <v>42361.043703703705</v>
      </c>
      <c r="T951" s="21">
        <f t="shared" si="117"/>
        <v>42421.043703703705</v>
      </c>
      <c r="U951">
        <f t="shared" si="118"/>
        <v>2015</v>
      </c>
      <c r="V951" s="22">
        <f t="shared" si="119"/>
        <v>12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12"/>
        <v>28.04</v>
      </c>
      <c r="P952" s="8">
        <f t="shared" si="113"/>
        <v>58.416666666666664</v>
      </c>
      <c r="Q952" t="str">
        <f t="shared" si="114"/>
        <v>technology</v>
      </c>
      <c r="R952" s="9" t="str">
        <f t="shared" si="115"/>
        <v>wearables</v>
      </c>
      <c r="S952" s="21">
        <f t="shared" si="116"/>
        <v>42356.750706018516</v>
      </c>
      <c r="T952" s="21">
        <f t="shared" si="117"/>
        <v>42386.750706018516</v>
      </c>
      <c r="U952">
        <f t="shared" si="118"/>
        <v>2015</v>
      </c>
      <c r="V952" s="22">
        <f t="shared" si="119"/>
        <v>12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12"/>
        <v>38.39</v>
      </c>
      <c r="P953" s="8">
        <f t="shared" si="113"/>
        <v>158.63636363636363</v>
      </c>
      <c r="Q953" t="str">
        <f t="shared" si="114"/>
        <v>technology</v>
      </c>
      <c r="R953" s="9" t="str">
        <f t="shared" si="115"/>
        <v>wearables</v>
      </c>
      <c r="S953" s="21">
        <f t="shared" si="116"/>
        <v>42480.653611111105</v>
      </c>
      <c r="T953" s="21">
        <f t="shared" si="117"/>
        <v>42525.653611111105</v>
      </c>
      <c r="U953">
        <f t="shared" si="118"/>
        <v>2016</v>
      </c>
      <c r="V953" s="22">
        <f t="shared" si="119"/>
        <v>4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12"/>
        <v>39.942857142857143</v>
      </c>
      <c r="P954" s="8">
        <f t="shared" si="113"/>
        <v>99.857142857142861</v>
      </c>
      <c r="Q954" t="str">
        <f t="shared" si="114"/>
        <v>technology</v>
      </c>
      <c r="R954" s="9" t="str">
        <f t="shared" si="115"/>
        <v>wearables</v>
      </c>
      <c r="S954" s="21">
        <f t="shared" si="116"/>
        <v>42662.613564814819</v>
      </c>
      <c r="T954" s="21">
        <f t="shared" si="117"/>
        <v>42692.655231481483</v>
      </c>
      <c r="U954">
        <f t="shared" si="118"/>
        <v>2016</v>
      </c>
      <c r="V954" s="22">
        <f t="shared" si="119"/>
        <v>10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12"/>
        <v>0.84</v>
      </c>
      <c r="P955" s="8">
        <f t="shared" si="113"/>
        <v>25.2</v>
      </c>
      <c r="Q955" t="str">
        <f t="shared" si="114"/>
        <v>technology</v>
      </c>
      <c r="R955" s="9" t="str">
        <f t="shared" si="115"/>
        <v>wearables</v>
      </c>
      <c r="S955" s="21">
        <f t="shared" si="116"/>
        <v>41999.164340277777</v>
      </c>
      <c r="T955" s="21">
        <f t="shared" si="117"/>
        <v>42029.164340277777</v>
      </c>
      <c r="U955">
        <f t="shared" si="118"/>
        <v>2014</v>
      </c>
      <c r="V955" s="22">
        <f t="shared" si="119"/>
        <v>12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12"/>
        <v>43.406666666666666</v>
      </c>
      <c r="P956" s="8">
        <f t="shared" si="113"/>
        <v>89.191780821917803</v>
      </c>
      <c r="Q956" t="str">
        <f t="shared" si="114"/>
        <v>technology</v>
      </c>
      <c r="R956" s="9" t="str">
        <f t="shared" si="115"/>
        <v>wearables</v>
      </c>
      <c r="S956" s="21">
        <f t="shared" si="116"/>
        <v>42194.833784722221</v>
      </c>
      <c r="T956" s="21">
        <f t="shared" si="117"/>
        <v>42236.833784722221</v>
      </c>
      <c r="U956">
        <f t="shared" si="118"/>
        <v>2015</v>
      </c>
      <c r="V956" s="22">
        <f t="shared" si="119"/>
        <v>7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12"/>
        <v>5.6613333333333333</v>
      </c>
      <c r="P957" s="8">
        <f t="shared" si="113"/>
        <v>182.6236559139785</v>
      </c>
      <c r="Q957" t="str">
        <f t="shared" si="114"/>
        <v>technology</v>
      </c>
      <c r="R957" s="9" t="str">
        <f t="shared" si="115"/>
        <v>wearables</v>
      </c>
      <c r="S957" s="21">
        <f t="shared" si="116"/>
        <v>42586.295138888891</v>
      </c>
      <c r="T957" s="21">
        <f t="shared" si="117"/>
        <v>42626.295138888891</v>
      </c>
      <c r="U957">
        <f t="shared" si="118"/>
        <v>2016</v>
      </c>
      <c r="V957" s="22">
        <f t="shared" si="119"/>
        <v>8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12"/>
        <v>1.722</v>
      </c>
      <c r="P958" s="8">
        <f t="shared" si="113"/>
        <v>50.647058823529413</v>
      </c>
      <c r="Q958" t="str">
        <f t="shared" si="114"/>
        <v>technology</v>
      </c>
      <c r="R958" s="9" t="str">
        <f t="shared" si="115"/>
        <v>wearables</v>
      </c>
      <c r="S958" s="21">
        <f t="shared" si="116"/>
        <v>42060.913877314815</v>
      </c>
      <c r="T958" s="21">
        <f t="shared" si="117"/>
        <v>42120.872210648144</v>
      </c>
      <c r="U958">
        <f t="shared" si="118"/>
        <v>2015</v>
      </c>
      <c r="V958" s="22">
        <f t="shared" si="119"/>
        <v>2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12"/>
        <v>1.9416666666666664</v>
      </c>
      <c r="P959" s="8">
        <f t="shared" si="113"/>
        <v>33.285714285714285</v>
      </c>
      <c r="Q959" t="str">
        <f t="shared" si="114"/>
        <v>technology</v>
      </c>
      <c r="R959" s="9" t="str">
        <f t="shared" si="115"/>
        <v>wearables</v>
      </c>
      <c r="S959" s="21">
        <f t="shared" si="116"/>
        <v>42660.552465277782</v>
      </c>
      <c r="T959" s="21">
        <f t="shared" si="117"/>
        <v>42691.594131944439</v>
      </c>
      <c r="U959">
        <f t="shared" si="118"/>
        <v>2016</v>
      </c>
      <c r="V959" s="22">
        <f t="shared" si="119"/>
        <v>10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12"/>
        <v>11.328275684711327</v>
      </c>
      <c r="P960" s="8">
        <f t="shared" si="113"/>
        <v>51.823529411764703</v>
      </c>
      <c r="Q960" t="str">
        <f t="shared" si="114"/>
        <v>technology</v>
      </c>
      <c r="R960" s="9" t="str">
        <f t="shared" si="115"/>
        <v>wearables</v>
      </c>
      <c r="S960" s="21">
        <f t="shared" si="116"/>
        <v>42082.802812499998</v>
      </c>
      <c r="T960" s="21">
        <f t="shared" si="117"/>
        <v>42104.207638888889</v>
      </c>
      <c r="U960">
        <f t="shared" si="118"/>
        <v>2015</v>
      </c>
      <c r="V960" s="22">
        <f t="shared" si="119"/>
        <v>3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12"/>
        <v>38.86</v>
      </c>
      <c r="P961" s="8">
        <f t="shared" si="113"/>
        <v>113.62573099415205</v>
      </c>
      <c r="Q961" t="str">
        <f t="shared" si="114"/>
        <v>technology</v>
      </c>
      <c r="R961" s="9" t="str">
        <f t="shared" si="115"/>
        <v>wearables</v>
      </c>
      <c r="S961" s="21">
        <f t="shared" si="116"/>
        <v>41993.174363425926</v>
      </c>
      <c r="T961" s="21">
        <f t="shared" si="117"/>
        <v>42023.174363425926</v>
      </c>
      <c r="U961">
        <f t="shared" si="118"/>
        <v>2014</v>
      </c>
      <c r="V961" s="22">
        <f t="shared" si="119"/>
        <v>12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12"/>
        <v>46.100628930817614</v>
      </c>
      <c r="P962" s="8">
        <f t="shared" si="113"/>
        <v>136.46276595744681</v>
      </c>
      <c r="Q962" t="str">
        <f t="shared" si="114"/>
        <v>technology</v>
      </c>
      <c r="R962" s="9" t="str">
        <f t="shared" si="115"/>
        <v>wearables</v>
      </c>
      <c r="S962" s="21">
        <f t="shared" si="116"/>
        <v>42766.626793981486</v>
      </c>
      <c r="T962" s="21">
        <f t="shared" si="117"/>
        <v>42808.585127314815</v>
      </c>
      <c r="U962">
        <f t="shared" si="118"/>
        <v>2017</v>
      </c>
      <c r="V962" s="22">
        <f t="shared" si="119"/>
        <v>1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20">E963/D963*100</f>
        <v>42.188421052631583</v>
      </c>
      <c r="P963" s="8">
        <f t="shared" ref="P963:P1026" si="121">E963/L963</f>
        <v>364.35454545454547</v>
      </c>
      <c r="Q963" t="str">
        <f t="shared" ref="Q963:Q1026" si="122">TRIM(LEFT(N963, FIND("/",N963)-1))</f>
        <v>technology</v>
      </c>
      <c r="R963" s="9" t="str">
        <f t="shared" ref="R963:R1026" si="123">TRIM(RIGHT(N963, LEN(N963) - FIND("/",N963)))</f>
        <v>wearables</v>
      </c>
      <c r="S963" s="21">
        <f t="shared" ref="S963:S1026" si="124">(((J963/60)/60)/24)+DATE(1970,1,1)</f>
        <v>42740.693692129629</v>
      </c>
      <c r="T963" s="21">
        <f t="shared" ref="T963:T1026" si="125">(((I963/60)/60)/24)+DATE(1970,1,1)</f>
        <v>42786.791666666672</v>
      </c>
      <c r="U963">
        <f t="shared" ref="U963:U1026" si="126">YEAR(S963)</f>
        <v>2017</v>
      </c>
      <c r="V963" s="22">
        <f t="shared" ref="V963:V1026" si="127">MONTH(S963)</f>
        <v>1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20"/>
        <v>28.48</v>
      </c>
      <c r="P964" s="8">
        <f t="shared" si="121"/>
        <v>19.243243243243242</v>
      </c>
      <c r="Q964" t="str">
        <f t="shared" si="122"/>
        <v>technology</v>
      </c>
      <c r="R964" s="9" t="str">
        <f t="shared" si="123"/>
        <v>wearables</v>
      </c>
      <c r="S964" s="21">
        <f t="shared" si="124"/>
        <v>42373.712418981479</v>
      </c>
      <c r="T964" s="21">
        <f t="shared" si="125"/>
        <v>42411.712418981479</v>
      </c>
      <c r="U964">
        <f t="shared" si="126"/>
        <v>2016</v>
      </c>
      <c r="V964" s="22">
        <f t="shared" si="127"/>
        <v>1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20"/>
        <v>1.077142857142857</v>
      </c>
      <c r="P965" s="8">
        <f t="shared" si="121"/>
        <v>41.888888888888886</v>
      </c>
      <c r="Q965" t="str">
        <f t="shared" si="122"/>
        <v>technology</v>
      </c>
      <c r="R965" s="9" t="str">
        <f t="shared" si="123"/>
        <v>wearables</v>
      </c>
      <c r="S965" s="21">
        <f t="shared" si="124"/>
        <v>42625.635636574079</v>
      </c>
      <c r="T965" s="21">
        <f t="shared" si="125"/>
        <v>42660.635636574079</v>
      </c>
      <c r="U965">
        <f t="shared" si="126"/>
        <v>2016</v>
      </c>
      <c r="V965" s="22">
        <f t="shared" si="127"/>
        <v>9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20"/>
        <v>0.79909090909090907</v>
      </c>
      <c r="P966" s="8">
        <f t="shared" si="121"/>
        <v>30.310344827586206</v>
      </c>
      <c r="Q966" t="str">
        <f t="shared" si="122"/>
        <v>technology</v>
      </c>
      <c r="R966" s="9" t="str">
        <f t="shared" si="123"/>
        <v>wearables</v>
      </c>
      <c r="S966" s="21">
        <f t="shared" si="124"/>
        <v>42208.628692129627</v>
      </c>
      <c r="T966" s="21">
        <f t="shared" si="125"/>
        <v>42248.628692129627</v>
      </c>
      <c r="U966">
        <f t="shared" si="126"/>
        <v>2015</v>
      </c>
      <c r="V966" s="22">
        <f t="shared" si="127"/>
        <v>7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20"/>
        <v>1.1919999999999999</v>
      </c>
      <c r="P967" s="8">
        <f t="shared" si="121"/>
        <v>49.666666666666664</v>
      </c>
      <c r="Q967" t="str">
        <f t="shared" si="122"/>
        <v>technology</v>
      </c>
      <c r="R967" s="9" t="str">
        <f t="shared" si="123"/>
        <v>wearables</v>
      </c>
      <c r="S967" s="21">
        <f t="shared" si="124"/>
        <v>42637.016736111109</v>
      </c>
      <c r="T967" s="21">
        <f t="shared" si="125"/>
        <v>42669.165972222225</v>
      </c>
      <c r="U967">
        <f t="shared" si="126"/>
        <v>2016</v>
      </c>
      <c r="V967" s="22">
        <f t="shared" si="127"/>
        <v>9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20"/>
        <v>14.799999999999999</v>
      </c>
      <c r="P968" s="8">
        <f t="shared" si="121"/>
        <v>59.2</v>
      </c>
      <c r="Q968" t="str">
        <f t="shared" si="122"/>
        <v>technology</v>
      </c>
      <c r="R968" s="9" t="str">
        <f t="shared" si="123"/>
        <v>wearables</v>
      </c>
      <c r="S968" s="21">
        <f t="shared" si="124"/>
        <v>42619.635787037041</v>
      </c>
      <c r="T968" s="21">
        <f t="shared" si="125"/>
        <v>42649.635787037041</v>
      </c>
      <c r="U968">
        <f t="shared" si="126"/>
        <v>2016</v>
      </c>
      <c r="V968" s="22">
        <f t="shared" si="127"/>
        <v>9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20"/>
        <v>17.810000000000002</v>
      </c>
      <c r="P969" s="8">
        <f t="shared" si="121"/>
        <v>43.97530864197531</v>
      </c>
      <c r="Q969" t="str">
        <f t="shared" si="122"/>
        <v>technology</v>
      </c>
      <c r="R969" s="9" t="str">
        <f t="shared" si="123"/>
        <v>wearables</v>
      </c>
      <c r="S969" s="21">
        <f t="shared" si="124"/>
        <v>42422.254328703704</v>
      </c>
      <c r="T969" s="21">
        <f t="shared" si="125"/>
        <v>42482.21266203704</v>
      </c>
      <c r="U969">
        <f t="shared" si="126"/>
        <v>2016</v>
      </c>
      <c r="V969" s="22">
        <f t="shared" si="127"/>
        <v>2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20"/>
        <v>1.325</v>
      </c>
      <c r="P970" s="8">
        <f t="shared" si="121"/>
        <v>26.5</v>
      </c>
      <c r="Q970" t="str">
        <f t="shared" si="122"/>
        <v>technology</v>
      </c>
      <c r="R970" s="9" t="str">
        <f t="shared" si="123"/>
        <v>wearables</v>
      </c>
      <c r="S970" s="21">
        <f t="shared" si="124"/>
        <v>41836.847615740742</v>
      </c>
      <c r="T970" s="21">
        <f t="shared" si="125"/>
        <v>41866.847615740742</v>
      </c>
      <c r="U970">
        <f t="shared" si="126"/>
        <v>2014</v>
      </c>
      <c r="V970" s="22">
        <f t="shared" si="127"/>
        <v>7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20"/>
        <v>46.666666666666664</v>
      </c>
      <c r="P971" s="8">
        <f t="shared" si="121"/>
        <v>1272.7272727272727</v>
      </c>
      <c r="Q971" t="str">
        <f t="shared" si="122"/>
        <v>technology</v>
      </c>
      <c r="R971" s="9" t="str">
        <f t="shared" si="123"/>
        <v>wearables</v>
      </c>
      <c r="S971" s="21">
        <f t="shared" si="124"/>
        <v>42742.30332175926</v>
      </c>
      <c r="T971" s="21">
        <f t="shared" si="125"/>
        <v>42775.30332175926</v>
      </c>
      <c r="U971">
        <f t="shared" si="126"/>
        <v>2017</v>
      </c>
      <c r="V971" s="22">
        <f t="shared" si="127"/>
        <v>1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20"/>
        <v>45.92</v>
      </c>
      <c r="P972" s="8">
        <f t="shared" si="121"/>
        <v>164</v>
      </c>
      <c r="Q972" t="str">
        <f t="shared" si="122"/>
        <v>technology</v>
      </c>
      <c r="R972" s="9" t="str">
        <f t="shared" si="123"/>
        <v>wearables</v>
      </c>
      <c r="S972" s="21">
        <f t="shared" si="124"/>
        <v>42721.220520833333</v>
      </c>
      <c r="T972" s="21">
        <f t="shared" si="125"/>
        <v>42758.207638888889</v>
      </c>
      <c r="U972">
        <f t="shared" si="126"/>
        <v>2016</v>
      </c>
      <c r="V972" s="22">
        <f t="shared" si="127"/>
        <v>12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20"/>
        <v>0.22599999999999998</v>
      </c>
      <c r="P973" s="8">
        <f t="shared" si="121"/>
        <v>45.2</v>
      </c>
      <c r="Q973" t="str">
        <f t="shared" si="122"/>
        <v>technology</v>
      </c>
      <c r="R973" s="9" t="str">
        <f t="shared" si="123"/>
        <v>wearables</v>
      </c>
      <c r="S973" s="21">
        <f t="shared" si="124"/>
        <v>42111.709027777775</v>
      </c>
      <c r="T973" s="21">
        <f t="shared" si="125"/>
        <v>42156.709027777775</v>
      </c>
      <c r="U973">
        <f t="shared" si="126"/>
        <v>2015</v>
      </c>
      <c r="V973" s="22">
        <f t="shared" si="127"/>
        <v>4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20"/>
        <v>34.625</v>
      </c>
      <c r="P974" s="8">
        <f t="shared" si="121"/>
        <v>153.88888888888889</v>
      </c>
      <c r="Q974" t="str">
        <f t="shared" si="122"/>
        <v>technology</v>
      </c>
      <c r="R974" s="9" t="str">
        <f t="shared" si="123"/>
        <v>wearables</v>
      </c>
      <c r="S974" s="21">
        <f t="shared" si="124"/>
        <v>41856.865717592591</v>
      </c>
      <c r="T974" s="21">
        <f t="shared" si="125"/>
        <v>41886.290972222225</v>
      </c>
      <c r="U974">
        <f t="shared" si="126"/>
        <v>2014</v>
      </c>
      <c r="V974" s="22">
        <f t="shared" si="127"/>
        <v>8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20"/>
        <v>2.0549999999999997</v>
      </c>
      <c r="P975" s="8">
        <f t="shared" si="121"/>
        <v>51.375</v>
      </c>
      <c r="Q975" t="str">
        <f t="shared" si="122"/>
        <v>technology</v>
      </c>
      <c r="R975" s="9" t="str">
        <f t="shared" si="123"/>
        <v>wearables</v>
      </c>
      <c r="S975" s="21">
        <f t="shared" si="124"/>
        <v>42257.014965277776</v>
      </c>
      <c r="T975" s="21">
        <f t="shared" si="125"/>
        <v>42317.056631944448</v>
      </c>
      <c r="U975">
        <f t="shared" si="126"/>
        <v>2015</v>
      </c>
      <c r="V975" s="22">
        <f t="shared" si="127"/>
        <v>9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20"/>
        <v>0.55999999999999994</v>
      </c>
      <c r="P976" s="8">
        <f t="shared" si="121"/>
        <v>93.333333333333329</v>
      </c>
      <c r="Q976" t="str">
        <f t="shared" si="122"/>
        <v>technology</v>
      </c>
      <c r="R976" s="9" t="str">
        <f t="shared" si="123"/>
        <v>wearables</v>
      </c>
      <c r="S976" s="21">
        <f t="shared" si="124"/>
        <v>42424.749490740738</v>
      </c>
      <c r="T976" s="21">
        <f t="shared" si="125"/>
        <v>42454.707824074074</v>
      </c>
      <c r="U976">
        <f t="shared" si="126"/>
        <v>2016</v>
      </c>
      <c r="V976" s="22">
        <f t="shared" si="127"/>
        <v>2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20"/>
        <v>2.6069999999999998</v>
      </c>
      <c r="P977" s="8">
        <f t="shared" si="121"/>
        <v>108.625</v>
      </c>
      <c r="Q977" t="str">
        <f t="shared" si="122"/>
        <v>technology</v>
      </c>
      <c r="R977" s="9" t="str">
        <f t="shared" si="123"/>
        <v>wearables</v>
      </c>
      <c r="S977" s="21">
        <f t="shared" si="124"/>
        <v>42489.696585648147</v>
      </c>
      <c r="T977" s="21">
        <f t="shared" si="125"/>
        <v>42549.696585648147</v>
      </c>
      <c r="U977">
        <f t="shared" si="126"/>
        <v>2016</v>
      </c>
      <c r="V977" s="22">
        <f t="shared" si="127"/>
        <v>4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20"/>
        <v>1.9259999999999999</v>
      </c>
      <c r="P978" s="8">
        <f t="shared" si="121"/>
        <v>160.5</v>
      </c>
      <c r="Q978" t="str">
        <f t="shared" si="122"/>
        <v>technology</v>
      </c>
      <c r="R978" s="9" t="str">
        <f t="shared" si="123"/>
        <v>wearables</v>
      </c>
      <c r="S978" s="21">
        <f t="shared" si="124"/>
        <v>42185.058993055558</v>
      </c>
      <c r="T978" s="21">
        <f t="shared" si="125"/>
        <v>42230.058993055558</v>
      </c>
      <c r="U978">
        <f t="shared" si="126"/>
        <v>2015</v>
      </c>
      <c r="V978" s="22">
        <f t="shared" si="127"/>
        <v>6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20"/>
        <v>33.666666666666664</v>
      </c>
      <c r="P979" s="8">
        <f t="shared" si="121"/>
        <v>75.75</v>
      </c>
      <c r="Q979" t="str">
        <f t="shared" si="122"/>
        <v>technology</v>
      </c>
      <c r="R979" s="9" t="str">
        <f t="shared" si="123"/>
        <v>wearables</v>
      </c>
      <c r="S979" s="21">
        <f t="shared" si="124"/>
        <v>42391.942094907412</v>
      </c>
      <c r="T979" s="21">
        <f t="shared" si="125"/>
        <v>42421.942094907412</v>
      </c>
      <c r="U979">
        <f t="shared" si="126"/>
        <v>2016</v>
      </c>
      <c r="V979" s="22">
        <f t="shared" si="127"/>
        <v>1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20"/>
        <v>56.263267182990241</v>
      </c>
      <c r="P980" s="8">
        <f t="shared" si="121"/>
        <v>790.83739837398377</v>
      </c>
      <c r="Q980" t="str">
        <f t="shared" si="122"/>
        <v>technology</v>
      </c>
      <c r="R980" s="9" t="str">
        <f t="shared" si="123"/>
        <v>wearables</v>
      </c>
      <c r="S980" s="21">
        <f t="shared" si="124"/>
        <v>42395.309039351851</v>
      </c>
      <c r="T980" s="21">
        <f t="shared" si="125"/>
        <v>42425.309039351851</v>
      </c>
      <c r="U980">
        <f t="shared" si="126"/>
        <v>2016</v>
      </c>
      <c r="V980" s="22">
        <f t="shared" si="127"/>
        <v>1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20"/>
        <v>82.817599999999999</v>
      </c>
      <c r="P981" s="8">
        <f t="shared" si="121"/>
        <v>301.93916666666667</v>
      </c>
      <c r="Q981" t="str">
        <f t="shared" si="122"/>
        <v>technology</v>
      </c>
      <c r="R981" s="9" t="str">
        <f t="shared" si="123"/>
        <v>wearables</v>
      </c>
      <c r="S981" s="21">
        <f t="shared" si="124"/>
        <v>42506.416990740734</v>
      </c>
      <c r="T981" s="21">
        <f t="shared" si="125"/>
        <v>42541.790972222225</v>
      </c>
      <c r="U981">
        <f t="shared" si="126"/>
        <v>2016</v>
      </c>
      <c r="V981" s="22">
        <f t="shared" si="127"/>
        <v>5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20"/>
        <v>14.860000000000001</v>
      </c>
      <c r="P982" s="8">
        <f t="shared" si="121"/>
        <v>47.935483870967744</v>
      </c>
      <c r="Q982" t="str">
        <f t="shared" si="122"/>
        <v>technology</v>
      </c>
      <c r="R982" s="9" t="str">
        <f t="shared" si="123"/>
        <v>wearables</v>
      </c>
      <c r="S982" s="21">
        <f t="shared" si="124"/>
        <v>41928.904189814813</v>
      </c>
      <c r="T982" s="21">
        <f t="shared" si="125"/>
        <v>41973.945856481485</v>
      </c>
      <c r="U982">
        <f t="shared" si="126"/>
        <v>2014</v>
      </c>
      <c r="V982" s="22">
        <f t="shared" si="127"/>
        <v>10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20"/>
        <v>1.2375123751237513E-2</v>
      </c>
      <c r="P983" s="8">
        <f t="shared" si="121"/>
        <v>2.75</v>
      </c>
      <c r="Q983" t="str">
        <f t="shared" si="122"/>
        <v>technology</v>
      </c>
      <c r="R983" s="9" t="str">
        <f t="shared" si="123"/>
        <v>wearables</v>
      </c>
      <c r="S983" s="21">
        <f t="shared" si="124"/>
        <v>41830.947013888886</v>
      </c>
      <c r="T983" s="21">
        <f t="shared" si="125"/>
        <v>41860.947013888886</v>
      </c>
      <c r="U983">
        <f t="shared" si="126"/>
        <v>2014</v>
      </c>
      <c r="V983" s="22">
        <f t="shared" si="127"/>
        <v>7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20"/>
        <v>1.7142857142857144E-2</v>
      </c>
      <c r="P984" s="8">
        <f t="shared" si="121"/>
        <v>1</v>
      </c>
      <c r="Q984" t="str">
        <f t="shared" si="122"/>
        <v>technology</v>
      </c>
      <c r="R984" s="9" t="str">
        <f t="shared" si="123"/>
        <v>wearables</v>
      </c>
      <c r="S984" s="21">
        <f t="shared" si="124"/>
        <v>42615.753310185188</v>
      </c>
      <c r="T984" s="21">
        <f t="shared" si="125"/>
        <v>42645.753310185188</v>
      </c>
      <c r="U984">
        <f t="shared" si="126"/>
        <v>2016</v>
      </c>
      <c r="V984" s="22">
        <f t="shared" si="127"/>
        <v>9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20"/>
        <v>29.506136117214709</v>
      </c>
      <c r="P985" s="8">
        <f t="shared" si="121"/>
        <v>171.79329608938548</v>
      </c>
      <c r="Q985" t="str">
        <f t="shared" si="122"/>
        <v>technology</v>
      </c>
      <c r="R985" s="9" t="str">
        <f t="shared" si="123"/>
        <v>wearables</v>
      </c>
      <c r="S985" s="21">
        <f t="shared" si="124"/>
        <v>42574.667650462965</v>
      </c>
      <c r="T985" s="21">
        <f t="shared" si="125"/>
        <v>42605.870833333334</v>
      </c>
      <c r="U985">
        <f t="shared" si="126"/>
        <v>2016</v>
      </c>
      <c r="V985" s="22">
        <f t="shared" si="127"/>
        <v>7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20"/>
        <v>1.06</v>
      </c>
      <c r="P986" s="8">
        <f t="shared" si="121"/>
        <v>35.333333333333336</v>
      </c>
      <c r="Q986" t="str">
        <f t="shared" si="122"/>
        <v>technology</v>
      </c>
      <c r="R986" s="9" t="str">
        <f t="shared" si="123"/>
        <v>wearables</v>
      </c>
      <c r="S986" s="21">
        <f t="shared" si="124"/>
        <v>42061.11583333333</v>
      </c>
      <c r="T986" s="21">
        <f t="shared" si="125"/>
        <v>42091.074166666673</v>
      </c>
      <c r="U986">
        <f t="shared" si="126"/>
        <v>2015</v>
      </c>
      <c r="V986" s="22">
        <f t="shared" si="127"/>
        <v>2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20"/>
        <v>6.293333333333333</v>
      </c>
      <c r="P987" s="8">
        <f t="shared" si="121"/>
        <v>82.086956521739125</v>
      </c>
      <c r="Q987" t="str">
        <f t="shared" si="122"/>
        <v>technology</v>
      </c>
      <c r="R987" s="9" t="str">
        <f t="shared" si="123"/>
        <v>wearables</v>
      </c>
      <c r="S987" s="21">
        <f t="shared" si="124"/>
        <v>42339.967708333337</v>
      </c>
      <c r="T987" s="21">
        <f t="shared" si="125"/>
        <v>42369.958333333328</v>
      </c>
      <c r="U987">
        <f t="shared" si="126"/>
        <v>2015</v>
      </c>
      <c r="V987" s="22">
        <f t="shared" si="127"/>
        <v>12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20"/>
        <v>12.75</v>
      </c>
      <c r="P988" s="8">
        <f t="shared" si="121"/>
        <v>110.8695652173913</v>
      </c>
      <c r="Q988" t="str">
        <f t="shared" si="122"/>
        <v>technology</v>
      </c>
      <c r="R988" s="9" t="str">
        <f t="shared" si="123"/>
        <v>wearables</v>
      </c>
      <c r="S988" s="21">
        <f t="shared" si="124"/>
        <v>42324.767361111109</v>
      </c>
      <c r="T988" s="21">
        <f t="shared" si="125"/>
        <v>42379</v>
      </c>
      <c r="U988">
        <f t="shared" si="126"/>
        <v>2015</v>
      </c>
      <c r="V988" s="22">
        <f t="shared" si="127"/>
        <v>11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20"/>
        <v>13.22</v>
      </c>
      <c r="P989" s="8">
        <f t="shared" si="121"/>
        <v>161.21951219512195</v>
      </c>
      <c r="Q989" t="str">
        <f t="shared" si="122"/>
        <v>technology</v>
      </c>
      <c r="R989" s="9" t="str">
        <f t="shared" si="123"/>
        <v>wearables</v>
      </c>
      <c r="S989" s="21">
        <f t="shared" si="124"/>
        <v>41773.294560185182</v>
      </c>
      <c r="T989" s="21">
        <f t="shared" si="125"/>
        <v>41813.294560185182</v>
      </c>
      <c r="U989">
        <f t="shared" si="126"/>
        <v>2014</v>
      </c>
      <c r="V989" s="22">
        <f t="shared" si="127"/>
        <v>5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20"/>
        <v>0</v>
      </c>
      <c r="P990" s="8" t="e">
        <f t="shared" si="121"/>
        <v>#DIV/0!</v>
      </c>
      <c r="Q990" t="str">
        <f t="shared" si="122"/>
        <v>technology</v>
      </c>
      <c r="R990" s="9" t="str">
        <f t="shared" si="123"/>
        <v>wearables</v>
      </c>
      <c r="S990" s="21">
        <f t="shared" si="124"/>
        <v>42614.356770833328</v>
      </c>
      <c r="T990" s="21">
        <f t="shared" si="125"/>
        <v>42644.356770833328</v>
      </c>
      <c r="U990">
        <f t="shared" si="126"/>
        <v>2016</v>
      </c>
      <c r="V990" s="22">
        <f t="shared" si="127"/>
        <v>9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20"/>
        <v>16.77</v>
      </c>
      <c r="P991" s="8">
        <f t="shared" si="121"/>
        <v>52.40625</v>
      </c>
      <c r="Q991" t="str">
        <f t="shared" si="122"/>
        <v>technology</v>
      </c>
      <c r="R991" s="9" t="str">
        <f t="shared" si="123"/>
        <v>wearables</v>
      </c>
      <c r="S991" s="21">
        <f t="shared" si="124"/>
        <v>42611.933969907404</v>
      </c>
      <c r="T991" s="21">
        <f t="shared" si="125"/>
        <v>42641.933969907404</v>
      </c>
      <c r="U991">
        <f t="shared" si="126"/>
        <v>2016</v>
      </c>
      <c r="V991" s="22">
        <f t="shared" si="127"/>
        <v>8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20"/>
        <v>0.104</v>
      </c>
      <c r="P992" s="8">
        <f t="shared" si="121"/>
        <v>13</v>
      </c>
      <c r="Q992" t="str">
        <f t="shared" si="122"/>
        <v>technology</v>
      </c>
      <c r="R992" s="9" t="str">
        <f t="shared" si="123"/>
        <v>wearables</v>
      </c>
      <c r="S992" s="21">
        <f t="shared" si="124"/>
        <v>41855.784305555557</v>
      </c>
      <c r="T992" s="21">
        <f t="shared" si="125"/>
        <v>41885.784305555557</v>
      </c>
      <c r="U992">
        <f t="shared" si="126"/>
        <v>2014</v>
      </c>
      <c r="V992" s="22">
        <f t="shared" si="127"/>
        <v>8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20"/>
        <v>4.24</v>
      </c>
      <c r="P993" s="8">
        <f t="shared" si="121"/>
        <v>30.285714285714285</v>
      </c>
      <c r="Q993" t="str">
        <f t="shared" si="122"/>
        <v>technology</v>
      </c>
      <c r="R993" s="9" t="str">
        <f t="shared" si="123"/>
        <v>wearables</v>
      </c>
      <c r="S993" s="21">
        <f t="shared" si="124"/>
        <v>42538.75680555556</v>
      </c>
      <c r="T993" s="21">
        <f t="shared" si="125"/>
        <v>42563.785416666666</v>
      </c>
      <c r="U993">
        <f t="shared" si="126"/>
        <v>2016</v>
      </c>
      <c r="V993" s="22">
        <f t="shared" si="127"/>
        <v>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20"/>
        <v>0.46699999999999997</v>
      </c>
      <c r="P994" s="8">
        <f t="shared" si="121"/>
        <v>116.75</v>
      </c>
      <c r="Q994" t="str">
        <f t="shared" si="122"/>
        <v>technology</v>
      </c>
      <c r="R994" s="9" t="str">
        <f t="shared" si="123"/>
        <v>wearables</v>
      </c>
      <c r="S994" s="21">
        <f t="shared" si="124"/>
        <v>42437.924988425926</v>
      </c>
      <c r="T994" s="21">
        <f t="shared" si="125"/>
        <v>42497.883321759262</v>
      </c>
      <c r="U994">
        <f t="shared" si="126"/>
        <v>2016</v>
      </c>
      <c r="V994" s="22">
        <f t="shared" si="127"/>
        <v>3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20"/>
        <v>25.087142857142858</v>
      </c>
      <c r="P995" s="8">
        <f t="shared" si="121"/>
        <v>89.59693877551021</v>
      </c>
      <c r="Q995" t="str">
        <f t="shared" si="122"/>
        <v>technology</v>
      </c>
      <c r="R995" s="9" t="str">
        <f t="shared" si="123"/>
        <v>wearables</v>
      </c>
      <c r="S995" s="21">
        <f t="shared" si="124"/>
        <v>42652.964907407411</v>
      </c>
      <c r="T995" s="21">
        <f t="shared" si="125"/>
        <v>42686.208333333328</v>
      </c>
      <c r="U995">
        <f t="shared" si="126"/>
        <v>2016</v>
      </c>
      <c r="V995" s="22">
        <f t="shared" si="127"/>
        <v>10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20"/>
        <v>2.3345000000000002</v>
      </c>
      <c r="P996" s="8">
        <f t="shared" si="121"/>
        <v>424.45454545454544</v>
      </c>
      <c r="Q996" t="str">
        <f t="shared" si="122"/>
        <v>technology</v>
      </c>
      <c r="R996" s="9" t="str">
        <f t="shared" si="123"/>
        <v>wearables</v>
      </c>
      <c r="S996" s="21">
        <f t="shared" si="124"/>
        <v>41921.263078703705</v>
      </c>
      <c r="T996" s="21">
        <f t="shared" si="125"/>
        <v>41973.957638888889</v>
      </c>
      <c r="U996">
        <f t="shared" si="126"/>
        <v>2014</v>
      </c>
      <c r="V996" s="22">
        <f t="shared" si="127"/>
        <v>10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20"/>
        <v>7.26</v>
      </c>
      <c r="P997" s="8">
        <f t="shared" si="121"/>
        <v>80.666666666666671</v>
      </c>
      <c r="Q997" t="str">
        <f t="shared" si="122"/>
        <v>technology</v>
      </c>
      <c r="R997" s="9" t="str">
        <f t="shared" si="123"/>
        <v>wearables</v>
      </c>
      <c r="S997" s="21">
        <f t="shared" si="124"/>
        <v>41947.940740740742</v>
      </c>
      <c r="T997" s="21">
        <f t="shared" si="125"/>
        <v>41972.666666666672</v>
      </c>
      <c r="U997">
        <f t="shared" si="126"/>
        <v>2014</v>
      </c>
      <c r="V997" s="22">
        <f t="shared" si="127"/>
        <v>11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20"/>
        <v>1.625</v>
      </c>
      <c r="P998" s="8">
        <f t="shared" si="121"/>
        <v>13</v>
      </c>
      <c r="Q998" t="str">
        <f t="shared" si="122"/>
        <v>technology</v>
      </c>
      <c r="R998" s="9" t="str">
        <f t="shared" si="123"/>
        <v>wearables</v>
      </c>
      <c r="S998" s="21">
        <f t="shared" si="124"/>
        <v>41817.866435185184</v>
      </c>
      <c r="T998" s="21">
        <f t="shared" si="125"/>
        <v>41847.643750000003</v>
      </c>
      <c r="U998">
        <f t="shared" si="126"/>
        <v>2014</v>
      </c>
      <c r="V998" s="22">
        <f t="shared" si="127"/>
        <v>6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20"/>
        <v>1.3</v>
      </c>
      <c r="P999" s="8">
        <f t="shared" si="121"/>
        <v>8.125</v>
      </c>
      <c r="Q999" t="str">
        <f t="shared" si="122"/>
        <v>technology</v>
      </c>
      <c r="R999" s="9" t="str">
        <f t="shared" si="123"/>
        <v>wearables</v>
      </c>
      <c r="S999" s="21">
        <f t="shared" si="124"/>
        <v>41941.10297453704</v>
      </c>
      <c r="T999" s="21">
        <f t="shared" si="125"/>
        <v>41971.144641203704</v>
      </c>
      <c r="U999">
        <f t="shared" si="126"/>
        <v>2014</v>
      </c>
      <c r="V999" s="22">
        <f t="shared" si="127"/>
        <v>10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20"/>
        <v>58.558333333333337</v>
      </c>
      <c r="P1000" s="8">
        <f t="shared" si="121"/>
        <v>153.42794759825327</v>
      </c>
      <c r="Q1000" t="str">
        <f t="shared" si="122"/>
        <v>technology</v>
      </c>
      <c r="R1000" s="9" t="str">
        <f t="shared" si="123"/>
        <v>wearables</v>
      </c>
      <c r="S1000" s="21">
        <f t="shared" si="124"/>
        <v>42282.168993055559</v>
      </c>
      <c r="T1000" s="21">
        <f t="shared" si="125"/>
        <v>42327.210659722223</v>
      </c>
      <c r="U1000">
        <f t="shared" si="126"/>
        <v>2015</v>
      </c>
      <c r="V1000" s="22">
        <f t="shared" si="127"/>
        <v>10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20"/>
        <v>7.7886666666666677</v>
      </c>
      <c r="P1001" s="8">
        <f t="shared" si="121"/>
        <v>292.07499999999999</v>
      </c>
      <c r="Q1001" t="str">
        <f t="shared" si="122"/>
        <v>technology</v>
      </c>
      <c r="R1001" s="9" t="str">
        <f t="shared" si="123"/>
        <v>wearables</v>
      </c>
      <c r="S1001" s="21">
        <f t="shared" si="124"/>
        <v>41926.29965277778</v>
      </c>
      <c r="T1001" s="21">
        <f t="shared" si="125"/>
        <v>41956.334722222222</v>
      </c>
      <c r="U1001">
        <f t="shared" si="126"/>
        <v>2014</v>
      </c>
      <c r="V1001" s="22">
        <f t="shared" si="127"/>
        <v>10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20"/>
        <v>2.2157147647256061</v>
      </c>
      <c r="P1002" s="8">
        <f t="shared" si="121"/>
        <v>3304</v>
      </c>
      <c r="Q1002" t="str">
        <f t="shared" si="122"/>
        <v>technology</v>
      </c>
      <c r="R1002" s="9" t="str">
        <f t="shared" si="123"/>
        <v>wearables</v>
      </c>
      <c r="S1002" s="21">
        <f t="shared" si="124"/>
        <v>42749.059722222228</v>
      </c>
      <c r="T1002" s="21">
        <f t="shared" si="125"/>
        <v>42809.018055555556</v>
      </c>
      <c r="U1002">
        <f t="shared" si="126"/>
        <v>2017</v>
      </c>
      <c r="V1002" s="22">
        <f t="shared" si="127"/>
        <v>1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20"/>
        <v>104</v>
      </c>
      <c r="P1003" s="8">
        <f t="shared" si="121"/>
        <v>1300</v>
      </c>
      <c r="Q1003" t="str">
        <f t="shared" si="122"/>
        <v>technology</v>
      </c>
      <c r="R1003" s="9" t="str">
        <f t="shared" si="123"/>
        <v>wearables</v>
      </c>
      <c r="S1003" s="21">
        <f t="shared" si="124"/>
        <v>42720.720057870371</v>
      </c>
      <c r="T1003" s="21">
        <f t="shared" si="125"/>
        <v>42765.720057870371</v>
      </c>
      <c r="U1003">
        <f t="shared" si="126"/>
        <v>2016</v>
      </c>
      <c r="V1003" s="22">
        <f t="shared" si="127"/>
        <v>12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20"/>
        <v>29.6029602960296</v>
      </c>
      <c r="P1004" s="8">
        <f t="shared" si="121"/>
        <v>134.54545454545453</v>
      </c>
      <c r="Q1004" t="str">
        <f t="shared" si="122"/>
        <v>technology</v>
      </c>
      <c r="R1004" s="9" t="str">
        <f t="shared" si="123"/>
        <v>wearables</v>
      </c>
      <c r="S1004" s="21">
        <f t="shared" si="124"/>
        <v>42325.684189814812</v>
      </c>
      <c r="T1004" s="21">
        <f t="shared" si="125"/>
        <v>42355.249305555553</v>
      </c>
      <c r="U1004">
        <f t="shared" si="126"/>
        <v>2015</v>
      </c>
      <c r="V1004" s="22">
        <f t="shared" si="127"/>
        <v>11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20"/>
        <v>16.055</v>
      </c>
      <c r="P1005" s="8">
        <f t="shared" si="121"/>
        <v>214.06666666666666</v>
      </c>
      <c r="Q1005" t="str">
        <f t="shared" si="122"/>
        <v>technology</v>
      </c>
      <c r="R1005" s="9" t="str">
        <f t="shared" si="123"/>
        <v>wearables</v>
      </c>
      <c r="S1005" s="21">
        <f t="shared" si="124"/>
        <v>42780.709039351852</v>
      </c>
      <c r="T1005" s="21">
        <f t="shared" si="125"/>
        <v>42810.667372685188</v>
      </c>
      <c r="U1005">
        <f t="shared" si="126"/>
        <v>2017</v>
      </c>
      <c r="V1005" s="22">
        <f t="shared" si="127"/>
        <v>2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20"/>
        <v>82.207999999999998</v>
      </c>
      <c r="P1006" s="8">
        <f t="shared" si="121"/>
        <v>216.33684210526314</v>
      </c>
      <c r="Q1006" t="str">
        <f t="shared" si="122"/>
        <v>technology</v>
      </c>
      <c r="R1006" s="9" t="str">
        <f t="shared" si="123"/>
        <v>wearables</v>
      </c>
      <c r="S1006" s="21">
        <f t="shared" si="124"/>
        <v>42388.708645833336</v>
      </c>
      <c r="T1006" s="21">
        <f t="shared" si="125"/>
        <v>42418.708645833336</v>
      </c>
      <c r="U1006">
        <f t="shared" si="126"/>
        <v>2016</v>
      </c>
      <c r="V1006" s="22">
        <f t="shared" si="127"/>
        <v>1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20"/>
        <v>75.051000000000002</v>
      </c>
      <c r="P1007" s="8">
        <f t="shared" si="121"/>
        <v>932.31055900621118</v>
      </c>
      <c r="Q1007" t="str">
        <f t="shared" si="122"/>
        <v>technology</v>
      </c>
      <c r="R1007" s="9" t="str">
        <f t="shared" si="123"/>
        <v>wearables</v>
      </c>
      <c r="S1007" s="21">
        <f t="shared" si="124"/>
        <v>42276.624803240738</v>
      </c>
      <c r="T1007" s="21">
        <f t="shared" si="125"/>
        <v>42307.624803240738</v>
      </c>
      <c r="U1007">
        <f t="shared" si="126"/>
        <v>2015</v>
      </c>
      <c r="V1007" s="22">
        <f t="shared" si="127"/>
        <v>9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20"/>
        <v>5.8500000000000005</v>
      </c>
      <c r="P1008" s="8">
        <f t="shared" si="121"/>
        <v>29.25</v>
      </c>
      <c r="Q1008" t="str">
        <f t="shared" si="122"/>
        <v>technology</v>
      </c>
      <c r="R1008" s="9" t="str">
        <f t="shared" si="123"/>
        <v>wearables</v>
      </c>
      <c r="S1008" s="21">
        <f t="shared" si="124"/>
        <v>41977.040185185186</v>
      </c>
      <c r="T1008" s="21">
        <f t="shared" si="125"/>
        <v>41985.299305555556</v>
      </c>
      <c r="U1008">
        <f t="shared" si="126"/>
        <v>2014</v>
      </c>
      <c r="V1008" s="22">
        <f t="shared" si="127"/>
        <v>12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20"/>
        <v>44.32</v>
      </c>
      <c r="P1009" s="8">
        <f t="shared" si="121"/>
        <v>174.94736842105263</v>
      </c>
      <c r="Q1009" t="str">
        <f t="shared" si="122"/>
        <v>technology</v>
      </c>
      <c r="R1009" s="9" t="str">
        <f t="shared" si="123"/>
        <v>wearables</v>
      </c>
      <c r="S1009" s="21">
        <f t="shared" si="124"/>
        <v>42676.583599537036</v>
      </c>
      <c r="T1009" s="21">
        <f t="shared" si="125"/>
        <v>42718.6252662037</v>
      </c>
      <c r="U1009">
        <f t="shared" si="126"/>
        <v>2016</v>
      </c>
      <c r="V1009" s="22">
        <f t="shared" si="127"/>
        <v>11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20"/>
        <v>0.26737967914438499</v>
      </c>
      <c r="P1010" s="8">
        <f t="shared" si="121"/>
        <v>250</v>
      </c>
      <c r="Q1010" t="str">
        <f t="shared" si="122"/>
        <v>technology</v>
      </c>
      <c r="R1010" s="9" t="str">
        <f t="shared" si="123"/>
        <v>wearables</v>
      </c>
      <c r="S1010" s="21">
        <f t="shared" si="124"/>
        <v>42702.809201388889</v>
      </c>
      <c r="T1010" s="21">
        <f t="shared" si="125"/>
        <v>42732.809201388889</v>
      </c>
      <c r="U1010">
        <f t="shared" si="126"/>
        <v>2016</v>
      </c>
      <c r="V1010" s="22">
        <f t="shared" si="127"/>
        <v>11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20"/>
        <v>13.13</v>
      </c>
      <c r="P1011" s="8">
        <f t="shared" si="121"/>
        <v>65</v>
      </c>
      <c r="Q1011" t="str">
        <f t="shared" si="122"/>
        <v>technology</v>
      </c>
      <c r="R1011" s="9" t="str">
        <f t="shared" si="123"/>
        <v>wearables</v>
      </c>
      <c r="S1011" s="21">
        <f t="shared" si="124"/>
        <v>42510.604699074072</v>
      </c>
      <c r="T1011" s="21">
        <f t="shared" si="125"/>
        <v>42540.604699074072</v>
      </c>
      <c r="U1011">
        <f t="shared" si="126"/>
        <v>2016</v>
      </c>
      <c r="V1011" s="22">
        <f t="shared" si="127"/>
        <v>5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20"/>
        <v>0.19088937093275488</v>
      </c>
      <c r="P1012" s="8">
        <f t="shared" si="121"/>
        <v>55</v>
      </c>
      <c r="Q1012" t="str">
        <f t="shared" si="122"/>
        <v>technology</v>
      </c>
      <c r="R1012" s="9" t="str">
        <f t="shared" si="123"/>
        <v>wearables</v>
      </c>
      <c r="S1012" s="21">
        <f t="shared" si="124"/>
        <v>42561.829421296294</v>
      </c>
      <c r="T1012" s="21">
        <f t="shared" si="125"/>
        <v>42618.124305555553</v>
      </c>
      <c r="U1012">
        <f t="shared" si="126"/>
        <v>2016</v>
      </c>
      <c r="V1012" s="22">
        <f t="shared" si="127"/>
        <v>7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20"/>
        <v>0.375</v>
      </c>
      <c r="P1013" s="8">
        <f t="shared" si="121"/>
        <v>75</v>
      </c>
      <c r="Q1013" t="str">
        <f t="shared" si="122"/>
        <v>technology</v>
      </c>
      <c r="R1013" s="9" t="str">
        <f t="shared" si="123"/>
        <v>wearables</v>
      </c>
      <c r="S1013" s="21">
        <f t="shared" si="124"/>
        <v>41946.898090277777</v>
      </c>
      <c r="T1013" s="21">
        <f t="shared" si="125"/>
        <v>41991.898090277777</v>
      </c>
      <c r="U1013">
        <f t="shared" si="126"/>
        <v>2014</v>
      </c>
      <c r="V1013" s="22">
        <f t="shared" si="127"/>
        <v>11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20"/>
        <v>21535.021000000001</v>
      </c>
      <c r="P1014" s="8">
        <f t="shared" si="121"/>
        <v>1389.3561935483872</v>
      </c>
      <c r="Q1014" t="str">
        <f t="shared" si="122"/>
        <v>technology</v>
      </c>
      <c r="R1014" s="9" t="str">
        <f t="shared" si="123"/>
        <v>wearables</v>
      </c>
      <c r="S1014" s="21">
        <f t="shared" si="124"/>
        <v>42714.440416666665</v>
      </c>
      <c r="T1014" s="21">
        <f t="shared" si="125"/>
        <v>42759.440416666665</v>
      </c>
      <c r="U1014">
        <f t="shared" si="126"/>
        <v>2016</v>
      </c>
      <c r="V1014" s="22">
        <f t="shared" si="127"/>
        <v>12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20"/>
        <v>34.527999999999999</v>
      </c>
      <c r="P1015" s="8">
        <f t="shared" si="121"/>
        <v>95.911111111111111</v>
      </c>
      <c r="Q1015" t="str">
        <f t="shared" si="122"/>
        <v>technology</v>
      </c>
      <c r="R1015" s="9" t="str">
        <f t="shared" si="123"/>
        <v>wearables</v>
      </c>
      <c r="S1015" s="21">
        <f t="shared" si="124"/>
        <v>42339.833981481483</v>
      </c>
      <c r="T1015" s="21">
        <f t="shared" si="125"/>
        <v>42367.833333333328</v>
      </c>
      <c r="U1015">
        <f t="shared" si="126"/>
        <v>2015</v>
      </c>
      <c r="V1015" s="22">
        <f t="shared" si="127"/>
        <v>12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20"/>
        <v>30.599999999999998</v>
      </c>
      <c r="P1016" s="8">
        <f t="shared" si="121"/>
        <v>191.25</v>
      </c>
      <c r="Q1016" t="str">
        <f t="shared" si="122"/>
        <v>technology</v>
      </c>
      <c r="R1016" s="9" t="str">
        <f t="shared" si="123"/>
        <v>wearables</v>
      </c>
      <c r="S1016" s="21">
        <f t="shared" si="124"/>
        <v>41955.002488425926</v>
      </c>
      <c r="T1016" s="21">
        <f t="shared" si="125"/>
        <v>42005.002488425926</v>
      </c>
      <c r="U1016">
        <f t="shared" si="126"/>
        <v>2014</v>
      </c>
      <c r="V1016" s="22">
        <f t="shared" si="127"/>
        <v>11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20"/>
        <v>2.666666666666667</v>
      </c>
      <c r="P1017" s="8">
        <f t="shared" si="121"/>
        <v>40</v>
      </c>
      <c r="Q1017" t="str">
        <f t="shared" si="122"/>
        <v>technology</v>
      </c>
      <c r="R1017" s="9" t="str">
        <f t="shared" si="123"/>
        <v>wearables</v>
      </c>
      <c r="S1017" s="21">
        <f t="shared" si="124"/>
        <v>42303.878414351857</v>
      </c>
      <c r="T1017" s="21">
        <f t="shared" si="125"/>
        <v>42333.920081018514</v>
      </c>
      <c r="U1017">
        <f t="shared" si="126"/>
        <v>2015</v>
      </c>
      <c r="V1017" s="22">
        <f t="shared" si="127"/>
        <v>10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20"/>
        <v>2.8420000000000001</v>
      </c>
      <c r="P1018" s="8">
        <f t="shared" si="121"/>
        <v>74.78947368421052</v>
      </c>
      <c r="Q1018" t="str">
        <f t="shared" si="122"/>
        <v>technology</v>
      </c>
      <c r="R1018" s="9" t="str">
        <f t="shared" si="123"/>
        <v>wearables</v>
      </c>
      <c r="S1018" s="21">
        <f t="shared" si="124"/>
        <v>42422.107129629629</v>
      </c>
      <c r="T1018" s="21">
        <f t="shared" si="125"/>
        <v>42467.065462962957</v>
      </c>
      <c r="U1018">
        <f t="shared" si="126"/>
        <v>2016</v>
      </c>
      <c r="V1018" s="22">
        <f t="shared" si="127"/>
        <v>2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20"/>
        <v>22.878799999999998</v>
      </c>
      <c r="P1019" s="8">
        <f t="shared" si="121"/>
        <v>161.11830985915492</v>
      </c>
      <c r="Q1019" t="str">
        <f t="shared" si="122"/>
        <v>technology</v>
      </c>
      <c r="R1019" s="9" t="str">
        <f t="shared" si="123"/>
        <v>wearables</v>
      </c>
      <c r="S1019" s="21">
        <f t="shared" si="124"/>
        <v>42289.675173611111</v>
      </c>
      <c r="T1019" s="21">
        <f t="shared" si="125"/>
        <v>42329.716840277775</v>
      </c>
      <c r="U1019">
        <f t="shared" si="126"/>
        <v>2015</v>
      </c>
      <c r="V1019" s="22">
        <f t="shared" si="127"/>
        <v>10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20"/>
        <v>3.105</v>
      </c>
      <c r="P1020" s="8">
        <f t="shared" si="121"/>
        <v>88.714285714285708</v>
      </c>
      <c r="Q1020" t="str">
        <f t="shared" si="122"/>
        <v>technology</v>
      </c>
      <c r="R1020" s="9" t="str">
        <f t="shared" si="123"/>
        <v>wearables</v>
      </c>
      <c r="S1020" s="21">
        <f t="shared" si="124"/>
        <v>42535.492280092592</v>
      </c>
      <c r="T1020" s="21">
        <f t="shared" si="125"/>
        <v>42565.492280092592</v>
      </c>
      <c r="U1020">
        <f t="shared" si="126"/>
        <v>2016</v>
      </c>
      <c r="V1020" s="22">
        <f t="shared" si="127"/>
        <v>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20"/>
        <v>47.333333333333336</v>
      </c>
      <c r="P1021" s="8">
        <f t="shared" si="121"/>
        <v>53.25</v>
      </c>
      <c r="Q1021" t="str">
        <f t="shared" si="122"/>
        <v>technology</v>
      </c>
      <c r="R1021" s="9" t="str">
        <f t="shared" si="123"/>
        <v>wearables</v>
      </c>
      <c r="S1021" s="21">
        <f t="shared" si="124"/>
        <v>42009.973946759259</v>
      </c>
      <c r="T1021" s="21">
        <f t="shared" si="125"/>
        <v>42039.973946759259</v>
      </c>
      <c r="U1021">
        <f t="shared" si="126"/>
        <v>2015</v>
      </c>
      <c r="V1021" s="22">
        <f t="shared" si="127"/>
        <v>1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20"/>
        <v>205.54838709677421</v>
      </c>
      <c r="P1022" s="8">
        <f t="shared" si="121"/>
        <v>106.2</v>
      </c>
      <c r="Q1022" t="str">
        <f t="shared" si="122"/>
        <v>music</v>
      </c>
      <c r="R1022" s="9" t="str">
        <f t="shared" si="123"/>
        <v>electronic music</v>
      </c>
      <c r="S1022" s="21">
        <f t="shared" si="124"/>
        <v>42127.069548611107</v>
      </c>
      <c r="T1022" s="21">
        <f t="shared" si="125"/>
        <v>42157.032638888893</v>
      </c>
      <c r="U1022">
        <f t="shared" si="126"/>
        <v>2015</v>
      </c>
      <c r="V1022" s="22">
        <f t="shared" si="127"/>
        <v>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20"/>
        <v>351.80366666666669</v>
      </c>
      <c r="P1023" s="8">
        <f t="shared" si="121"/>
        <v>22.079728033472804</v>
      </c>
      <c r="Q1023" t="str">
        <f t="shared" si="122"/>
        <v>music</v>
      </c>
      <c r="R1023" s="9" t="str">
        <f t="shared" si="123"/>
        <v>electronic music</v>
      </c>
      <c r="S1023" s="21">
        <f t="shared" si="124"/>
        <v>42271.251979166671</v>
      </c>
      <c r="T1023" s="21">
        <f t="shared" si="125"/>
        <v>42294.166666666672</v>
      </c>
      <c r="U1023">
        <f t="shared" si="126"/>
        <v>2015</v>
      </c>
      <c r="V1023" s="22">
        <f t="shared" si="127"/>
        <v>9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20"/>
        <v>114.9</v>
      </c>
      <c r="P1024" s="8">
        <f t="shared" si="121"/>
        <v>31.054054054054053</v>
      </c>
      <c r="Q1024" t="str">
        <f t="shared" si="122"/>
        <v>music</v>
      </c>
      <c r="R1024" s="9" t="str">
        <f t="shared" si="123"/>
        <v>electronic music</v>
      </c>
      <c r="S1024" s="21">
        <f t="shared" si="124"/>
        <v>42111.646724537044</v>
      </c>
      <c r="T1024" s="21">
        <f t="shared" si="125"/>
        <v>42141.646724537044</v>
      </c>
      <c r="U1024">
        <f t="shared" si="126"/>
        <v>2015</v>
      </c>
      <c r="V1024" s="22">
        <f t="shared" si="127"/>
        <v>4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20"/>
        <v>237.15</v>
      </c>
      <c r="P1025" s="8">
        <f t="shared" si="121"/>
        <v>36.206106870229007</v>
      </c>
      <c r="Q1025" t="str">
        <f t="shared" si="122"/>
        <v>music</v>
      </c>
      <c r="R1025" s="9" t="str">
        <f t="shared" si="123"/>
        <v>electronic music</v>
      </c>
      <c r="S1025" s="21">
        <f t="shared" si="124"/>
        <v>42145.919687500005</v>
      </c>
      <c r="T1025" s="21">
        <f t="shared" si="125"/>
        <v>42175.919687500005</v>
      </c>
      <c r="U1025">
        <f t="shared" si="126"/>
        <v>2015</v>
      </c>
      <c r="V1025" s="22">
        <f t="shared" si="127"/>
        <v>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20"/>
        <v>118.63774999999998</v>
      </c>
      <c r="P1026" s="8">
        <f t="shared" si="121"/>
        <v>388.9762295081967</v>
      </c>
      <c r="Q1026" t="str">
        <f t="shared" si="122"/>
        <v>music</v>
      </c>
      <c r="R1026" s="9" t="str">
        <f t="shared" si="123"/>
        <v>electronic music</v>
      </c>
      <c r="S1026" s="21">
        <f t="shared" si="124"/>
        <v>42370.580590277779</v>
      </c>
      <c r="T1026" s="21">
        <f t="shared" si="125"/>
        <v>42400.580590277779</v>
      </c>
      <c r="U1026">
        <f t="shared" si="126"/>
        <v>2016</v>
      </c>
      <c r="V1026" s="22">
        <f t="shared" si="127"/>
        <v>1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28">E1027/D1027*100</f>
        <v>109.92831428571431</v>
      </c>
      <c r="P1027" s="8">
        <f t="shared" ref="P1027:P1090" si="129">E1027/L1027</f>
        <v>71.848571428571432</v>
      </c>
      <c r="Q1027" t="str">
        <f t="shared" ref="Q1027:Q1090" si="130">TRIM(LEFT(N1027, FIND("/",N1027)-1))</f>
        <v>music</v>
      </c>
      <c r="R1027" s="9" t="str">
        <f t="shared" ref="R1027:R1090" si="131">TRIM(RIGHT(N1027, LEN(N1027) - FIND("/",N1027)))</f>
        <v>electronic music</v>
      </c>
      <c r="S1027" s="21">
        <f t="shared" ref="S1027:S1090" si="132">(((J1027/60)/60)/24)+DATE(1970,1,1)</f>
        <v>42049.833761574075</v>
      </c>
      <c r="T1027" s="21">
        <f t="shared" ref="T1027:T1090" si="133">(((I1027/60)/60)/24)+DATE(1970,1,1)</f>
        <v>42079.792094907403</v>
      </c>
      <c r="U1027">
        <f t="shared" ref="U1027:U1090" si="134">YEAR(S1027)</f>
        <v>2015</v>
      </c>
      <c r="V1027" s="22">
        <f t="shared" ref="V1027:V1090" si="135">MONTH(S1027)</f>
        <v>2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28"/>
        <v>100.00828571428571</v>
      </c>
      <c r="P1028" s="8">
        <f t="shared" si="129"/>
        <v>57.381803278688523</v>
      </c>
      <c r="Q1028" t="str">
        <f t="shared" si="130"/>
        <v>music</v>
      </c>
      <c r="R1028" s="9" t="str">
        <f t="shared" si="131"/>
        <v>electronic music</v>
      </c>
      <c r="S1028" s="21">
        <f t="shared" si="132"/>
        <v>42426.407592592594</v>
      </c>
      <c r="T1028" s="21">
        <f t="shared" si="133"/>
        <v>42460.365925925929</v>
      </c>
      <c r="U1028">
        <f t="shared" si="134"/>
        <v>2016</v>
      </c>
      <c r="V1028" s="22">
        <f t="shared" si="135"/>
        <v>2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28"/>
        <v>103.09292094387415</v>
      </c>
      <c r="P1029" s="8">
        <f t="shared" si="129"/>
        <v>69.666666666666671</v>
      </c>
      <c r="Q1029" t="str">
        <f t="shared" si="130"/>
        <v>music</v>
      </c>
      <c r="R1029" s="9" t="str">
        <f t="shared" si="131"/>
        <v>electronic music</v>
      </c>
      <c r="S1029" s="21">
        <f t="shared" si="132"/>
        <v>41905.034108796295</v>
      </c>
      <c r="T1029" s="21">
        <f t="shared" si="133"/>
        <v>41935.034108796295</v>
      </c>
      <c r="U1029">
        <f t="shared" si="134"/>
        <v>2014</v>
      </c>
      <c r="V1029" s="22">
        <f t="shared" si="135"/>
        <v>9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28"/>
        <v>117.27000000000001</v>
      </c>
      <c r="P1030" s="8">
        <f t="shared" si="129"/>
        <v>45.988235294117644</v>
      </c>
      <c r="Q1030" t="str">
        <f t="shared" si="130"/>
        <v>music</v>
      </c>
      <c r="R1030" s="9" t="str">
        <f t="shared" si="131"/>
        <v>electronic music</v>
      </c>
      <c r="S1030" s="21">
        <f t="shared" si="132"/>
        <v>42755.627372685187</v>
      </c>
      <c r="T1030" s="21">
        <f t="shared" si="133"/>
        <v>42800.833333333328</v>
      </c>
      <c r="U1030">
        <f t="shared" si="134"/>
        <v>2017</v>
      </c>
      <c r="V1030" s="22">
        <f t="shared" si="135"/>
        <v>1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28"/>
        <v>111.75999999999999</v>
      </c>
      <c r="P1031" s="8">
        <f t="shared" si="129"/>
        <v>79.262411347517727</v>
      </c>
      <c r="Q1031" t="str">
        <f t="shared" si="130"/>
        <v>music</v>
      </c>
      <c r="R1031" s="9" t="str">
        <f t="shared" si="131"/>
        <v>electronic music</v>
      </c>
      <c r="S1031" s="21">
        <f t="shared" si="132"/>
        <v>42044.711886574078</v>
      </c>
      <c r="T1031" s="21">
        <f t="shared" si="133"/>
        <v>42098.915972222225</v>
      </c>
      <c r="U1031">
        <f t="shared" si="134"/>
        <v>2015</v>
      </c>
      <c r="V1031" s="22">
        <f t="shared" si="135"/>
        <v>2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28"/>
        <v>342.09999999999997</v>
      </c>
      <c r="P1032" s="8">
        <f t="shared" si="129"/>
        <v>43.031446540880502</v>
      </c>
      <c r="Q1032" t="str">
        <f t="shared" si="130"/>
        <v>music</v>
      </c>
      <c r="R1032" s="9" t="str">
        <f t="shared" si="131"/>
        <v>electronic music</v>
      </c>
      <c r="S1032" s="21">
        <f t="shared" si="132"/>
        <v>42611.483206018514</v>
      </c>
      <c r="T1032" s="21">
        <f t="shared" si="133"/>
        <v>42625.483206018514</v>
      </c>
      <c r="U1032">
        <f t="shared" si="134"/>
        <v>2016</v>
      </c>
      <c r="V1032" s="22">
        <f t="shared" si="135"/>
        <v>8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28"/>
        <v>107.4</v>
      </c>
      <c r="P1033" s="8">
        <f t="shared" si="129"/>
        <v>108.48484848484848</v>
      </c>
      <c r="Q1033" t="str">
        <f t="shared" si="130"/>
        <v>music</v>
      </c>
      <c r="R1033" s="9" t="str">
        <f t="shared" si="131"/>
        <v>electronic music</v>
      </c>
      <c r="S1033" s="21">
        <f t="shared" si="132"/>
        <v>42324.764004629629</v>
      </c>
      <c r="T1033" s="21">
        <f t="shared" si="133"/>
        <v>42354.764004629629</v>
      </c>
      <c r="U1033">
        <f t="shared" si="134"/>
        <v>2015</v>
      </c>
      <c r="V1033" s="22">
        <f t="shared" si="135"/>
        <v>11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28"/>
        <v>108.49703703703703</v>
      </c>
      <c r="P1034" s="8">
        <f t="shared" si="129"/>
        <v>61.029583333333335</v>
      </c>
      <c r="Q1034" t="str">
        <f t="shared" si="130"/>
        <v>music</v>
      </c>
      <c r="R1034" s="9" t="str">
        <f t="shared" si="131"/>
        <v>electronic music</v>
      </c>
      <c r="S1034" s="21">
        <f t="shared" si="132"/>
        <v>42514.666956018518</v>
      </c>
      <c r="T1034" s="21">
        <f t="shared" si="133"/>
        <v>42544.666956018518</v>
      </c>
      <c r="U1034">
        <f t="shared" si="134"/>
        <v>2016</v>
      </c>
      <c r="V1034" s="22">
        <f t="shared" si="135"/>
        <v>5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28"/>
        <v>102.86144578313252</v>
      </c>
      <c r="P1035" s="8">
        <f t="shared" si="129"/>
        <v>50.592592592592595</v>
      </c>
      <c r="Q1035" t="str">
        <f t="shared" si="130"/>
        <v>music</v>
      </c>
      <c r="R1035" s="9" t="str">
        <f t="shared" si="131"/>
        <v>electronic music</v>
      </c>
      <c r="S1035" s="21">
        <f t="shared" si="132"/>
        <v>42688.732407407413</v>
      </c>
      <c r="T1035" s="21">
        <f t="shared" si="133"/>
        <v>42716.732407407413</v>
      </c>
      <c r="U1035">
        <f t="shared" si="134"/>
        <v>2016</v>
      </c>
      <c r="V1035" s="22">
        <f t="shared" si="135"/>
        <v>11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28"/>
        <v>130.0018</v>
      </c>
      <c r="P1036" s="8">
        <f t="shared" si="129"/>
        <v>39.157168674698795</v>
      </c>
      <c r="Q1036" t="str">
        <f t="shared" si="130"/>
        <v>music</v>
      </c>
      <c r="R1036" s="9" t="str">
        <f t="shared" si="131"/>
        <v>electronic music</v>
      </c>
      <c r="S1036" s="21">
        <f t="shared" si="132"/>
        <v>42555.166712962964</v>
      </c>
      <c r="T1036" s="21">
        <f t="shared" si="133"/>
        <v>42587.165972222225</v>
      </c>
      <c r="U1036">
        <f t="shared" si="134"/>
        <v>2016</v>
      </c>
      <c r="V1036" s="22">
        <f t="shared" si="135"/>
        <v>7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28"/>
        <v>107.65217391304347</v>
      </c>
      <c r="P1037" s="8">
        <f t="shared" si="129"/>
        <v>65.15789473684211</v>
      </c>
      <c r="Q1037" t="str">
        <f t="shared" si="130"/>
        <v>music</v>
      </c>
      <c r="R1037" s="9" t="str">
        <f t="shared" si="131"/>
        <v>electronic music</v>
      </c>
      <c r="S1037" s="21">
        <f t="shared" si="132"/>
        <v>42016.641435185185</v>
      </c>
      <c r="T1037" s="21">
        <f t="shared" si="133"/>
        <v>42046.641435185185</v>
      </c>
      <c r="U1037">
        <f t="shared" si="134"/>
        <v>2015</v>
      </c>
      <c r="V1037" s="22">
        <f t="shared" si="135"/>
        <v>1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28"/>
        <v>112.36044444444444</v>
      </c>
      <c r="P1038" s="8">
        <f t="shared" si="129"/>
        <v>23.963127962085309</v>
      </c>
      <c r="Q1038" t="str">
        <f t="shared" si="130"/>
        <v>music</v>
      </c>
      <c r="R1038" s="9" t="str">
        <f t="shared" si="131"/>
        <v>electronic music</v>
      </c>
      <c r="S1038" s="21">
        <f t="shared" si="132"/>
        <v>41249.448958333334</v>
      </c>
      <c r="T1038" s="21">
        <f t="shared" si="133"/>
        <v>41281.333333333336</v>
      </c>
      <c r="U1038">
        <f t="shared" si="134"/>
        <v>2012</v>
      </c>
      <c r="V1038" s="22">
        <f t="shared" si="135"/>
        <v>12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28"/>
        <v>102.1</v>
      </c>
      <c r="P1039" s="8">
        <f t="shared" si="129"/>
        <v>48.61904761904762</v>
      </c>
      <c r="Q1039" t="str">
        <f t="shared" si="130"/>
        <v>music</v>
      </c>
      <c r="R1039" s="9" t="str">
        <f t="shared" si="131"/>
        <v>electronic music</v>
      </c>
      <c r="S1039" s="21">
        <f t="shared" si="132"/>
        <v>42119.822476851856</v>
      </c>
      <c r="T1039" s="21">
        <f t="shared" si="133"/>
        <v>42142.208333333328</v>
      </c>
      <c r="U1039">
        <f t="shared" si="134"/>
        <v>2015</v>
      </c>
      <c r="V1039" s="22">
        <f t="shared" si="135"/>
        <v>4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28"/>
        <v>145.33333333333334</v>
      </c>
      <c r="P1040" s="8">
        <f t="shared" si="129"/>
        <v>35.73770491803279</v>
      </c>
      <c r="Q1040" t="str">
        <f t="shared" si="130"/>
        <v>music</v>
      </c>
      <c r="R1040" s="9" t="str">
        <f t="shared" si="131"/>
        <v>electronic music</v>
      </c>
      <c r="S1040" s="21">
        <f t="shared" si="132"/>
        <v>42418.231747685189</v>
      </c>
      <c r="T1040" s="21">
        <f t="shared" si="133"/>
        <v>42448.190081018518</v>
      </c>
      <c r="U1040">
        <f t="shared" si="134"/>
        <v>2016</v>
      </c>
      <c r="V1040" s="22">
        <f t="shared" si="135"/>
        <v>2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28"/>
        <v>128.19999999999999</v>
      </c>
      <c r="P1041" s="8">
        <f t="shared" si="129"/>
        <v>21.366666666666667</v>
      </c>
      <c r="Q1041" t="str">
        <f t="shared" si="130"/>
        <v>music</v>
      </c>
      <c r="R1041" s="9" t="str">
        <f t="shared" si="131"/>
        <v>electronic music</v>
      </c>
      <c r="S1041" s="21">
        <f t="shared" si="132"/>
        <v>42692.109328703707</v>
      </c>
      <c r="T1041" s="21">
        <f t="shared" si="133"/>
        <v>42717.332638888889</v>
      </c>
      <c r="U1041">
        <f t="shared" si="134"/>
        <v>2016</v>
      </c>
      <c r="V1041" s="22">
        <f t="shared" si="135"/>
        <v>11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28"/>
        <v>0.29411764705882354</v>
      </c>
      <c r="P1042" s="8">
        <f t="shared" si="129"/>
        <v>250</v>
      </c>
      <c r="Q1042" t="str">
        <f t="shared" si="130"/>
        <v>journalism</v>
      </c>
      <c r="R1042" s="9" t="str">
        <f t="shared" si="131"/>
        <v>audio</v>
      </c>
      <c r="S1042" s="21">
        <f t="shared" si="132"/>
        <v>42579.708437499998</v>
      </c>
      <c r="T1042" s="21">
        <f t="shared" si="133"/>
        <v>42609.708437499998</v>
      </c>
      <c r="U1042">
        <f t="shared" si="134"/>
        <v>2016</v>
      </c>
      <c r="V1042" s="22">
        <f t="shared" si="135"/>
        <v>7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28"/>
        <v>0</v>
      </c>
      <c r="P1043" s="8" t="e">
        <f t="shared" si="129"/>
        <v>#DIV/0!</v>
      </c>
      <c r="Q1043" t="str">
        <f t="shared" si="130"/>
        <v>journalism</v>
      </c>
      <c r="R1043" s="9" t="str">
        <f t="shared" si="131"/>
        <v>audio</v>
      </c>
      <c r="S1043" s="21">
        <f t="shared" si="132"/>
        <v>41831.060092592597</v>
      </c>
      <c r="T1043" s="21">
        <f t="shared" si="133"/>
        <v>41851.060092592597</v>
      </c>
      <c r="U1043">
        <f t="shared" si="134"/>
        <v>2014</v>
      </c>
      <c r="V1043" s="22">
        <f t="shared" si="135"/>
        <v>7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28"/>
        <v>1.5384615384615385</v>
      </c>
      <c r="P1044" s="8">
        <f t="shared" si="129"/>
        <v>10</v>
      </c>
      <c r="Q1044" t="str">
        <f t="shared" si="130"/>
        <v>journalism</v>
      </c>
      <c r="R1044" s="9" t="str">
        <f t="shared" si="131"/>
        <v>audio</v>
      </c>
      <c r="S1044" s="21">
        <f t="shared" si="132"/>
        <v>41851.696157407408</v>
      </c>
      <c r="T1044" s="21">
        <f t="shared" si="133"/>
        <v>41894.416666666664</v>
      </c>
      <c r="U1044">
        <f t="shared" si="134"/>
        <v>2014</v>
      </c>
      <c r="V1044" s="22">
        <f t="shared" si="135"/>
        <v>7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28"/>
        <v>8.5370000000000008</v>
      </c>
      <c r="P1045" s="8">
        <f t="shared" si="129"/>
        <v>29.236301369863014</v>
      </c>
      <c r="Q1045" t="str">
        <f t="shared" si="130"/>
        <v>journalism</v>
      </c>
      <c r="R1045" s="9" t="str">
        <f t="shared" si="131"/>
        <v>audio</v>
      </c>
      <c r="S1045" s="21">
        <f t="shared" si="132"/>
        <v>42114.252951388888</v>
      </c>
      <c r="T1045" s="21">
        <f t="shared" si="133"/>
        <v>42144.252951388888</v>
      </c>
      <c r="U1045">
        <f t="shared" si="134"/>
        <v>2015</v>
      </c>
      <c r="V1045" s="22">
        <f t="shared" si="135"/>
        <v>4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28"/>
        <v>8.5714285714285715E-2</v>
      </c>
      <c r="P1046" s="8">
        <f t="shared" si="129"/>
        <v>3</v>
      </c>
      <c r="Q1046" t="str">
        <f t="shared" si="130"/>
        <v>journalism</v>
      </c>
      <c r="R1046" s="9" t="str">
        <f t="shared" si="131"/>
        <v>audio</v>
      </c>
      <c r="S1046" s="21">
        <f t="shared" si="132"/>
        <v>42011.925937499997</v>
      </c>
      <c r="T1046" s="21">
        <f t="shared" si="133"/>
        <v>42068.852083333331</v>
      </c>
      <c r="U1046">
        <f t="shared" si="134"/>
        <v>2015</v>
      </c>
      <c r="V1046" s="22">
        <f t="shared" si="135"/>
        <v>1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28"/>
        <v>2.6599999999999997</v>
      </c>
      <c r="P1047" s="8">
        <f t="shared" si="129"/>
        <v>33.25</v>
      </c>
      <c r="Q1047" t="str">
        <f t="shared" si="130"/>
        <v>journalism</v>
      </c>
      <c r="R1047" s="9" t="str">
        <f t="shared" si="131"/>
        <v>audio</v>
      </c>
      <c r="S1047" s="21">
        <f t="shared" si="132"/>
        <v>41844.874421296299</v>
      </c>
      <c r="T1047" s="21">
        <f t="shared" si="133"/>
        <v>41874.874421296299</v>
      </c>
      <c r="U1047">
        <f t="shared" si="134"/>
        <v>2014</v>
      </c>
      <c r="V1047" s="22">
        <f t="shared" si="135"/>
        <v>7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28"/>
        <v>0</v>
      </c>
      <c r="P1048" s="8" t="e">
        <f t="shared" si="129"/>
        <v>#DIV/0!</v>
      </c>
      <c r="Q1048" t="str">
        <f t="shared" si="130"/>
        <v>journalism</v>
      </c>
      <c r="R1048" s="9" t="str">
        <f t="shared" si="131"/>
        <v>audio</v>
      </c>
      <c r="S1048" s="21">
        <f t="shared" si="132"/>
        <v>42319.851388888885</v>
      </c>
      <c r="T1048" s="21">
        <f t="shared" si="133"/>
        <v>42364.851388888885</v>
      </c>
      <c r="U1048">
        <f t="shared" si="134"/>
        <v>2015</v>
      </c>
      <c r="V1048" s="22">
        <f t="shared" si="135"/>
        <v>11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28"/>
        <v>0.05</v>
      </c>
      <c r="P1049" s="8">
        <f t="shared" si="129"/>
        <v>1</v>
      </c>
      <c r="Q1049" t="str">
        <f t="shared" si="130"/>
        <v>journalism</v>
      </c>
      <c r="R1049" s="9" t="str">
        <f t="shared" si="131"/>
        <v>audio</v>
      </c>
      <c r="S1049" s="21">
        <f t="shared" si="132"/>
        <v>41918.818460648145</v>
      </c>
      <c r="T1049" s="21">
        <f t="shared" si="133"/>
        <v>41948.860127314816</v>
      </c>
      <c r="U1049">
        <f t="shared" si="134"/>
        <v>2014</v>
      </c>
      <c r="V1049" s="22">
        <f t="shared" si="135"/>
        <v>10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28"/>
        <v>1.4133333333333333</v>
      </c>
      <c r="P1050" s="8">
        <f t="shared" si="129"/>
        <v>53</v>
      </c>
      <c r="Q1050" t="str">
        <f t="shared" si="130"/>
        <v>journalism</v>
      </c>
      <c r="R1050" s="9" t="str">
        <f t="shared" si="131"/>
        <v>audio</v>
      </c>
      <c r="S1050" s="21">
        <f t="shared" si="132"/>
        <v>42598.053113425922</v>
      </c>
      <c r="T1050" s="21">
        <f t="shared" si="133"/>
        <v>42638.053113425922</v>
      </c>
      <c r="U1050">
        <f t="shared" si="134"/>
        <v>2016</v>
      </c>
      <c r="V1050" s="22">
        <f t="shared" si="135"/>
        <v>8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28"/>
        <v>0</v>
      </c>
      <c r="P1051" s="8" t="e">
        <f t="shared" si="129"/>
        <v>#DIV/0!</v>
      </c>
      <c r="Q1051" t="str">
        <f t="shared" si="130"/>
        <v>journalism</v>
      </c>
      <c r="R1051" s="9" t="str">
        <f t="shared" si="131"/>
        <v>audio</v>
      </c>
      <c r="S1051" s="21">
        <f t="shared" si="132"/>
        <v>42382.431076388893</v>
      </c>
      <c r="T1051" s="21">
        <f t="shared" si="133"/>
        <v>42412.431076388893</v>
      </c>
      <c r="U1051">
        <f t="shared" si="134"/>
        <v>2016</v>
      </c>
      <c r="V1051" s="22">
        <f t="shared" si="135"/>
        <v>1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28"/>
        <v>0</v>
      </c>
      <c r="P1052" s="8" t="e">
        <f t="shared" si="129"/>
        <v>#DIV/0!</v>
      </c>
      <c r="Q1052" t="str">
        <f t="shared" si="130"/>
        <v>journalism</v>
      </c>
      <c r="R1052" s="9" t="str">
        <f t="shared" si="131"/>
        <v>audio</v>
      </c>
      <c r="S1052" s="21">
        <f t="shared" si="132"/>
        <v>42231.7971875</v>
      </c>
      <c r="T1052" s="21">
        <f t="shared" si="133"/>
        <v>42261.7971875</v>
      </c>
      <c r="U1052">
        <f t="shared" si="134"/>
        <v>2015</v>
      </c>
      <c r="V1052" s="22">
        <f t="shared" si="135"/>
        <v>8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28"/>
        <v>0</v>
      </c>
      <c r="P1053" s="8" t="e">
        <f t="shared" si="129"/>
        <v>#DIV/0!</v>
      </c>
      <c r="Q1053" t="str">
        <f t="shared" si="130"/>
        <v>journalism</v>
      </c>
      <c r="R1053" s="9" t="str">
        <f t="shared" si="131"/>
        <v>audio</v>
      </c>
      <c r="S1053" s="21">
        <f t="shared" si="132"/>
        <v>41850.014178240745</v>
      </c>
      <c r="T1053" s="21">
        <f t="shared" si="133"/>
        <v>41878.014178240745</v>
      </c>
      <c r="U1053">
        <f t="shared" si="134"/>
        <v>2014</v>
      </c>
      <c r="V1053" s="22">
        <f t="shared" si="135"/>
        <v>7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28"/>
        <v>0</v>
      </c>
      <c r="P1054" s="8" t="e">
        <f t="shared" si="129"/>
        <v>#DIV/0!</v>
      </c>
      <c r="Q1054" t="str">
        <f t="shared" si="130"/>
        <v>journalism</v>
      </c>
      <c r="R1054" s="9" t="str">
        <f t="shared" si="131"/>
        <v>audio</v>
      </c>
      <c r="S1054" s="21">
        <f t="shared" si="132"/>
        <v>42483.797395833331</v>
      </c>
      <c r="T1054" s="21">
        <f t="shared" si="133"/>
        <v>42527.839583333334</v>
      </c>
      <c r="U1054">
        <f t="shared" si="134"/>
        <v>2016</v>
      </c>
      <c r="V1054" s="22">
        <f t="shared" si="135"/>
        <v>4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28"/>
        <v>1</v>
      </c>
      <c r="P1055" s="8">
        <f t="shared" si="129"/>
        <v>15</v>
      </c>
      <c r="Q1055" t="str">
        <f t="shared" si="130"/>
        <v>journalism</v>
      </c>
      <c r="R1055" s="9" t="str">
        <f t="shared" si="131"/>
        <v>audio</v>
      </c>
      <c r="S1055" s="21">
        <f t="shared" si="132"/>
        <v>42775.172824074078</v>
      </c>
      <c r="T1055" s="21">
        <f t="shared" si="133"/>
        <v>42800.172824074078</v>
      </c>
      <c r="U1055">
        <f t="shared" si="134"/>
        <v>2017</v>
      </c>
      <c r="V1055" s="22">
        <f t="shared" si="135"/>
        <v>2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28"/>
        <v>0</v>
      </c>
      <c r="P1056" s="8" t="e">
        <f t="shared" si="129"/>
        <v>#DIV/0!</v>
      </c>
      <c r="Q1056" t="str">
        <f t="shared" si="130"/>
        <v>journalism</v>
      </c>
      <c r="R1056" s="9" t="str">
        <f t="shared" si="131"/>
        <v>audio</v>
      </c>
      <c r="S1056" s="21">
        <f t="shared" si="132"/>
        <v>41831.851840277777</v>
      </c>
      <c r="T1056" s="21">
        <f t="shared" si="133"/>
        <v>41861.916666666664</v>
      </c>
      <c r="U1056">
        <f t="shared" si="134"/>
        <v>2014</v>
      </c>
      <c r="V1056" s="22">
        <f t="shared" si="135"/>
        <v>7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28"/>
        <v>0</v>
      </c>
      <c r="P1057" s="8" t="e">
        <f t="shared" si="129"/>
        <v>#DIV/0!</v>
      </c>
      <c r="Q1057" t="str">
        <f t="shared" si="130"/>
        <v>journalism</v>
      </c>
      <c r="R1057" s="9" t="str">
        <f t="shared" si="131"/>
        <v>audio</v>
      </c>
      <c r="S1057" s="21">
        <f t="shared" si="132"/>
        <v>42406.992418981477</v>
      </c>
      <c r="T1057" s="21">
        <f t="shared" si="133"/>
        <v>42436.992418981477</v>
      </c>
      <c r="U1057">
        <f t="shared" si="134"/>
        <v>2016</v>
      </c>
      <c r="V1057" s="22">
        <f t="shared" si="135"/>
        <v>2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28"/>
        <v>0</v>
      </c>
      <c r="P1058" s="8" t="e">
        <f t="shared" si="129"/>
        <v>#DIV/0!</v>
      </c>
      <c r="Q1058" t="str">
        <f t="shared" si="130"/>
        <v>journalism</v>
      </c>
      <c r="R1058" s="9" t="str">
        <f t="shared" si="131"/>
        <v>audio</v>
      </c>
      <c r="S1058" s="21">
        <f t="shared" si="132"/>
        <v>42058.719641203701</v>
      </c>
      <c r="T1058" s="21">
        <f t="shared" si="133"/>
        <v>42118.677974537044</v>
      </c>
      <c r="U1058">
        <f t="shared" si="134"/>
        <v>2015</v>
      </c>
      <c r="V1058" s="22">
        <f t="shared" si="135"/>
        <v>2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28"/>
        <v>0</v>
      </c>
      <c r="P1059" s="8" t="e">
        <f t="shared" si="129"/>
        <v>#DIV/0!</v>
      </c>
      <c r="Q1059" t="str">
        <f t="shared" si="130"/>
        <v>journalism</v>
      </c>
      <c r="R1059" s="9" t="str">
        <f t="shared" si="131"/>
        <v>audio</v>
      </c>
      <c r="S1059" s="21">
        <f t="shared" si="132"/>
        <v>42678.871331018512</v>
      </c>
      <c r="T1059" s="21">
        <f t="shared" si="133"/>
        <v>42708.912997685184</v>
      </c>
      <c r="U1059">
        <f t="shared" si="134"/>
        <v>2016</v>
      </c>
      <c r="V1059" s="22">
        <f t="shared" si="135"/>
        <v>11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28"/>
        <v>0</v>
      </c>
      <c r="P1060" s="8" t="e">
        <f t="shared" si="129"/>
        <v>#DIV/0!</v>
      </c>
      <c r="Q1060" t="str">
        <f t="shared" si="130"/>
        <v>journalism</v>
      </c>
      <c r="R1060" s="9" t="str">
        <f t="shared" si="131"/>
        <v>audio</v>
      </c>
      <c r="S1060" s="21">
        <f t="shared" si="132"/>
        <v>42047.900960648149</v>
      </c>
      <c r="T1060" s="21">
        <f t="shared" si="133"/>
        <v>42089</v>
      </c>
      <c r="U1060">
        <f t="shared" si="134"/>
        <v>2015</v>
      </c>
      <c r="V1060" s="22">
        <f t="shared" si="135"/>
        <v>2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28"/>
        <v>0</v>
      </c>
      <c r="P1061" s="8" t="e">
        <f t="shared" si="129"/>
        <v>#DIV/0!</v>
      </c>
      <c r="Q1061" t="str">
        <f t="shared" si="130"/>
        <v>journalism</v>
      </c>
      <c r="R1061" s="9" t="str">
        <f t="shared" si="131"/>
        <v>audio</v>
      </c>
      <c r="S1061" s="21">
        <f t="shared" si="132"/>
        <v>42046.79</v>
      </c>
      <c r="T1061" s="21">
        <f t="shared" si="133"/>
        <v>42076.748333333337</v>
      </c>
      <c r="U1061">
        <f t="shared" si="134"/>
        <v>2015</v>
      </c>
      <c r="V1061" s="22">
        <f t="shared" si="135"/>
        <v>2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28"/>
        <v>1</v>
      </c>
      <c r="P1062" s="8">
        <f t="shared" si="129"/>
        <v>50</v>
      </c>
      <c r="Q1062" t="str">
        <f t="shared" si="130"/>
        <v>journalism</v>
      </c>
      <c r="R1062" s="9" t="str">
        <f t="shared" si="131"/>
        <v>audio</v>
      </c>
      <c r="S1062" s="21">
        <f t="shared" si="132"/>
        <v>42079.913113425922</v>
      </c>
      <c r="T1062" s="21">
        <f t="shared" si="133"/>
        <v>42109.913113425922</v>
      </c>
      <c r="U1062">
        <f t="shared" si="134"/>
        <v>2015</v>
      </c>
      <c r="V1062" s="22">
        <f t="shared" si="135"/>
        <v>3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28"/>
        <v>0</v>
      </c>
      <c r="P1063" s="8" t="e">
        <f t="shared" si="129"/>
        <v>#DIV/0!</v>
      </c>
      <c r="Q1063" t="str">
        <f t="shared" si="130"/>
        <v>journalism</v>
      </c>
      <c r="R1063" s="9" t="str">
        <f t="shared" si="131"/>
        <v>audio</v>
      </c>
      <c r="S1063" s="21">
        <f t="shared" si="132"/>
        <v>42432.276712962965</v>
      </c>
      <c r="T1063" s="21">
        <f t="shared" si="133"/>
        <v>42492.041666666672</v>
      </c>
      <c r="U1063">
        <f t="shared" si="134"/>
        <v>2016</v>
      </c>
      <c r="V1063" s="22">
        <f t="shared" si="135"/>
        <v>3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28"/>
        <v>95.477386934673376</v>
      </c>
      <c r="P1064" s="8">
        <f t="shared" si="129"/>
        <v>47.5</v>
      </c>
      <c r="Q1064" t="str">
        <f t="shared" si="130"/>
        <v>journalism</v>
      </c>
      <c r="R1064" s="9" t="str">
        <f t="shared" si="131"/>
        <v>audio</v>
      </c>
      <c r="S1064" s="21">
        <f t="shared" si="132"/>
        <v>42556.807187500002</v>
      </c>
      <c r="T1064" s="21">
        <f t="shared" si="133"/>
        <v>42563.807187500002</v>
      </c>
      <c r="U1064">
        <f t="shared" si="134"/>
        <v>2016</v>
      </c>
      <c r="V1064" s="22">
        <f t="shared" si="135"/>
        <v>7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28"/>
        <v>0</v>
      </c>
      <c r="P1065" s="8" t="e">
        <f t="shared" si="129"/>
        <v>#DIV/0!</v>
      </c>
      <c r="Q1065" t="str">
        <f t="shared" si="130"/>
        <v>journalism</v>
      </c>
      <c r="R1065" s="9" t="str">
        <f t="shared" si="131"/>
        <v>audio</v>
      </c>
      <c r="S1065" s="21">
        <f t="shared" si="132"/>
        <v>42583.030810185184</v>
      </c>
      <c r="T1065" s="21">
        <f t="shared" si="133"/>
        <v>42613.030810185184</v>
      </c>
      <c r="U1065">
        <f t="shared" si="134"/>
        <v>2016</v>
      </c>
      <c r="V1065" s="22">
        <f t="shared" si="135"/>
        <v>8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28"/>
        <v>8.974444444444444</v>
      </c>
      <c r="P1066" s="8">
        <f t="shared" si="129"/>
        <v>65.666666666666671</v>
      </c>
      <c r="Q1066" t="str">
        <f t="shared" si="130"/>
        <v>games</v>
      </c>
      <c r="R1066" s="9" t="str">
        <f t="shared" si="131"/>
        <v>video games</v>
      </c>
      <c r="S1066" s="21">
        <f t="shared" si="132"/>
        <v>41417.228043981479</v>
      </c>
      <c r="T1066" s="21">
        <f t="shared" si="133"/>
        <v>41462.228043981479</v>
      </c>
      <c r="U1066">
        <f t="shared" si="134"/>
        <v>2013</v>
      </c>
      <c r="V1066" s="22">
        <f t="shared" si="135"/>
        <v>5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28"/>
        <v>2.7</v>
      </c>
      <c r="P1067" s="8">
        <f t="shared" si="129"/>
        <v>16.2</v>
      </c>
      <c r="Q1067" t="str">
        <f t="shared" si="130"/>
        <v>games</v>
      </c>
      <c r="R1067" s="9" t="str">
        <f t="shared" si="131"/>
        <v>video games</v>
      </c>
      <c r="S1067" s="21">
        <f t="shared" si="132"/>
        <v>41661.381041666667</v>
      </c>
      <c r="T1067" s="21">
        <f t="shared" si="133"/>
        <v>41689.381041666667</v>
      </c>
      <c r="U1067">
        <f t="shared" si="134"/>
        <v>2014</v>
      </c>
      <c r="V1067" s="22">
        <f t="shared" si="135"/>
        <v>1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28"/>
        <v>3.3673333333333333</v>
      </c>
      <c r="P1068" s="8">
        <f t="shared" si="129"/>
        <v>34.128378378378379</v>
      </c>
      <c r="Q1068" t="str">
        <f t="shared" si="130"/>
        <v>games</v>
      </c>
      <c r="R1068" s="9" t="str">
        <f t="shared" si="131"/>
        <v>video games</v>
      </c>
      <c r="S1068" s="21">
        <f t="shared" si="132"/>
        <v>41445.962754629632</v>
      </c>
      <c r="T1068" s="21">
        <f t="shared" si="133"/>
        <v>41490.962754629632</v>
      </c>
      <c r="U1068">
        <f t="shared" si="134"/>
        <v>2013</v>
      </c>
      <c r="V1068" s="22">
        <f t="shared" si="135"/>
        <v>6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28"/>
        <v>26</v>
      </c>
      <c r="P1069" s="8">
        <f t="shared" si="129"/>
        <v>13</v>
      </c>
      <c r="Q1069" t="str">
        <f t="shared" si="130"/>
        <v>games</v>
      </c>
      <c r="R1069" s="9" t="str">
        <f t="shared" si="131"/>
        <v>video games</v>
      </c>
      <c r="S1069" s="21">
        <f t="shared" si="132"/>
        <v>41599.855682870373</v>
      </c>
      <c r="T1069" s="21">
        <f t="shared" si="133"/>
        <v>41629.855682870373</v>
      </c>
      <c r="U1069">
        <f t="shared" si="134"/>
        <v>2013</v>
      </c>
      <c r="V1069" s="22">
        <f t="shared" si="135"/>
        <v>11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28"/>
        <v>0.15</v>
      </c>
      <c r="P1070" s="8">
        <f t="shared" si="129"/>
        <v>11.25</v>
      </c>
      <c r="Q1070" t="str">
        <f t="shared" si="130"/>
        <v>games</v>
      </c>
      <c r="R1070" s="9" t="str">
        <f t="shared" si="131"/>
        <v>video games</v>
      </c>
      <c r="S1070" s="21">
        <f t="shared" si="132"/>
        <v>42440.371111111104</v>
      </c>
      <c r="T1070" s="21">
        <f t="shared" si="133"/>
        <v>42470.329444444447</v>
      </c>
      <c r="U1070">
        <f t="shared" si="134"/>
        <v>2016</v>
      </c>
      <c r="V1070" s="22">
        <f t="shared" si="135"/>
        <v>3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28"/>
        <v>38.636363636363633</v>
      </c>
      <c r="P1071" s="8">
        <f t="shared" si="129"/>
        <v>40.476190476190474</v>
      </c>
      <c r="Q1071" t="str">
        <f t="shared" si="130"/>
        <v>games</v>
      </c>
      <c r="R1071" s="9" t="str">
        <f t="shared" si="131"/>
        <v>video games</v>
      </c>
      <c r="S1071" s="21">
        <f t="shared" si="132"/>
        <v>41572.229849537034</v>
      </c>
      <c r="T1071" s="21">
        <f t="shared" si="133"/>
        <v>41604.271516203706</v>
      </c>
      <c r="U1071">
        <f t="shared" si="134"/>
        <v>2013</v>
      </c>
      <c r="V1071" s="22">
        <f t="shared" si="135"/>
        <v>10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28"/>
        <v>0.70000000000000007</v>
      </c>
      <c r="P1072" s="8">
        <f t="shared" si="129"/>
        <v>35</v>
      </c>
      <c r="Q1072" t="str">
        <f t="shared" si="130"/>
        <v>games</v>
      </c>
      <c r="R1072" s="9" t="str">
        <f t="shared" si="131"/>
        <v>video games</v>
      </c>
      <c r="S1072" s="21">
        <f t="shared" si="132"/>
        <v>41163.011828703704</v>
      </c>
      <c r="T1072" s="21">
        <f t="shared" si="133"/>
        <v>41183.011828703704</v>
      </c>
      <c r="U1072">
        <f t="shared" si="134"/>
        <v>2012</v>
      </c>
      <c r="V1072" s="22">
        <f t="shared" si="135"/>
        <v>9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28"/>
        <v>0</v>
      </c>
      <c r="P1073" s="8" t="e">
        <f t="shared" si="129"/>
        <v>#DIV/0!</v>
      </c>
      <c r="Q1073" t="str">
        <f t="shared" si="130"/>
        <v>games</v>
      </c>
      <c r="R1073" s="9" t="str">
        <f t="shared" si="131"/>
        <v>video games</v>
      </c>
      <c r="S1073" s="21">
        <f t="shared" si="132"/>
        <v>42295.753391203703</v>
      </c>
      <c r="T1073" s="21">
        <f t="shared" si="133"/>
        <v>42325.795057870375</v>
      </c>
      <c r="U1073">
        <f t="shared" si="134"/>
        <v>2015</v>
      </c>
      <c r="V1073" s="22">
        <f t="shared" si="135"/>
        <v>10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28"/>
        <v>6.8000000000000005E-2</v>
      </c>
      <c r="P1074" s="8">
        <f t="shared" si="129"/>
        <v>12.75</v>
      </c>
      <c r="Q1074" t="str">
        <f t="shared" si="130"/>
        <v>games</v>
      </c>
      <c r="R1074" s="9" t="str">
        <f t="shared" si="131"/>
        <v>video games</v>
      </c>
      <c r="S1074" s="21">
        <f t="shared" si="132"/>
        <v>41645.832141203704</v>
      </c>
      <c r="T1074" s="21">
        <f t="shared" si="133"/>
        <v>41675.832141203704</v>
      </c>
      <c r="U1074">
        <f t="shared" si="134"/>
        <v>2014</v>
      </c>
      <c r="V1074" s="22">
        <f t="shared" si="135"/>
        <v>1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28"/>
        <v>1.3333333333333335</v>
      </c>
      <c r="P1075" s="8">
        <f t="shared" si="129"/>
        <v>10</v>
      </c>
      <c r="Q1075" t="str">
        <f t="shared" si="130"/>
        <v>games</v>
      </c>
      <c r="R1075" s="9" t="str">
        <f t="shared" si="131"/>
        <v>video games</v>
      </c>
      <c r="S1075" s="21">
        <f t="shared" si="132"/>
        <v>40802.964594907404</v>
      </c>
      <c r="T1075" s="21">
        <f t="shared" si="133"/>
        <v>40832.964594907404</v>
      </c>
      <c r="U1075">
        <f t="shared" si="134"/>
        <v>2011</v>
      </c>
      <c r="V1075" s="22">
        <f t="shared" si="135"/>
        <v>9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28"/>
        <v>6.3092592592592585</v>
      </c>
      <c r="P1076" s="8">
        <f t="shared" si="129"/>
        <v>113.56666666666666</v>
      </c>
      <c r="Q1076" t="str">
        <f t="shared" si="130"/>
        <v>games</v>
      </c>
      <c r="R1076" s="9" t="str">
        <f t="shared" si="131"/>
        <v>video games</v>
      </c>
      <c r="S1076" s="21">
        <f t="shared" si="132"/>
        <v>41613.172974537039</v>
      </c>
      <c r="T1076" s="21">
        <f t="shared" si="133"/>
        <v>41643.172974537039</v>
      </c>
      <c r="U1076">
        <f t="shared" si="134"/>
        <v>2013</v>
      </c>
      <c r="V1076" s="22">
        <f t="shared" si="135"/>
        <v>12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28"/>
        <v>4.5</v>
      </c>
      <c r="P1077" s="8">
        <f t="shared" si="129"/>
        <v>15</v>
      </c>
      <c r="Q1077" t="str">
        <f t="shared" si="130"/>
        <v>games</v>
      </c>
      <c r="R1077" s="9" t="str">
        <f t="shared" si="131"/>
        <v>video games</v>
      </c>
      <c r="S1077" s="21">
        <f t="shared" si="132"/>
        <v>41005.904120370367</v>
      </c>
      <c r="T1077" s="21">
        <f t="shared" si="133"/>
        <v>41035.904120370367</v>
      </c>
      <c r="U1077">
        <f t="shared" si="134"/>
        <v>2012</v>
      </c>
      <c r="V1077" s="22">
        <f t="shared" si="135"/>
        <v>4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28"/>
        <v>62.765333333333331</v>
      </c>
      <c r="P1078" s="8">
        <f t="shared" si="129"/>
        <v>48.281025641025643</v>
      </c>
      <c r="Q1078" t="str">
        <f t="shared" si="130"/>
        <v>games</v>
      </c>
      <c r="R1078" s="9" t="str">
        <f t="shared" si="131"/>
        <v>video games</v>
      </c>
      <c r="S1078" s="21">
        <f t="shared" si="132"/>
        <v>41838.377893518518</v>
      </c>
      <c r="T1078" s="21">
        <f t="shared" si="133"/>
        <v>41893.377893518518</v>
      </c>
      <c r="U1078">
        <f t="shared" si="134"/>
        <v>2014</v>
      </c>
      <c r="V1078" s="22">
        <f t="shared" si="135"/>
        <v>7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28"/>
        <v>29.376000000000001</v>
      </c>
      <c r="P1079" s="8">
        <f t="shared" si="129"/>
        <v>43.976047904191617</v>
      </c>
      <c r="Q1079" t="str">
        <f t="shared" si="130"/>
        <v>games</v>
      </c>
      <c r="R1079" s="9" t="str">
        <f t="shared" si="131"/>
        <v>video games</v>
      </c>
      <c r="S1079" s="21">
        <f t="shared" si="132"/>
        <v>42353.16679398148</v>
      </c>
      <c r="T1079" s="21">
        <f t="shared" si="133"/>
        <v>42383.16679398148</v>
      </c>
      <c r="U1079">
        <f t="shared" si="134"/>
        <v>2015</v>
      </c>
      <c r="V1079" s="22">
        <f t="shared" si="135"/>
        <v>12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28"/>
        <v>7.5</v>
      </c>
      <c r="P1080" s="8">
        <f t="shared" si="129"/>
        <v>9</v>
      </c>
      <c r="Q1080" t="str">
        <f t="shared" si="130"/>
        <v>games</v>
      </c>
      <c r="R1080" s="9" t="str">
        <f t="shared" si="131"/>
        <v>video games</v>
      </c>
      <c r="S1080" s="21">
        <f t="shared" si="132"/>
        <v>40701.195844907408</v>
      </c>
      <c r="T1080" s="21">
        <f t="shared" si="133"/>
        <v>40746.195844907408</v>
      </c>
      <c r="U1080">
        <f t="shared" si="134"/>
        <v>2011</v>
      </c>
      <c r="V1080" s="22">
        <f t="shared" si="135"/>
        <v>6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28"/>
        <v>2.6076923076923078</v>
      </c>
      <c r="P1081" s="8">
        <f t="shared" si="129"/>
        <v>37.666666666666664</v>
      </c>
      <c r="Q1081" t="str">
        <f t="shared" si="130"/>
        <v>games</v>
      </c>
      <c r="R1081" s="9" t="str">
        <f t="shared" si="131"/>
        <v>video games</v>
      </c>
      <c r="S1081" s="21">
        <f t="shared" si="132"/>
        <v>42479.566388888896</v>
      </c>
      <c r="T1081" s="21">
        <f t="shared" si="133"/>
        <v>42504.566388888896</v>
      </c>
      <c r="U1081">
        <f t="shared" si="134"/>
        <v>2016</v>
      </c>
      <c r="V1081" s="22">
        <f t="shared" si="135"/>
        <v>4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28"/>
        <v>9.1050000000000004</v>
      </c>
      <c r="P1082" s="8">
        <f t="shared" si="129"/>
        <v>18.581632653061224</v>
      </c>
      <c r="Q1082" t="str">
        <f t="shared" si="130"/>
        <v>games</v>
      </c>
      <c r="R1082" s="9" t="str">
        <f t="shared" si="131"/>
        <v>video games</v>
      </c>
      <c r="S1082" s="21">
        <f t="shared" si="132"/>
        <v>41740.138113425928</v>
      </c>
      <c r="T1082" s="21">
        <f t="shared" si="133"/>
        <v>41770.138113425928</v>
      </c>
      <c r="U1082">
        <f t="shared" si="134"/>
        <v>2014</v>
      </c>
      <c r="V1082" s="22">
        <f t="shared" si="135"/>
        <v>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28"/>
        <v>1.7647058823529412E-2</v>
      </c>
      <c r="P1083" s="8">
        <f t="shared" si="129"/>
        <v>3</v>
      </c>
      <c r="Q1083" t="str">
        <f t="shared" si="130"/>
        <v>games</v>
      </c>
      <c r="R1083" s="9" t="str">
        <f t="shared" si="131"/>
        <v>video games</v>
      </c>
      <c r="S1083" s="21">
        <f t="shared" si="132"/>
        <v>42002.926990740743</v>
      </c>
      <c r="T1083" s="21">
        <f t="shared" si="133"/>
        <v>42032.926990740743</v>
      </c>
      <c r="U1083">
        <f t="shared" si="134"/>
        <v>2014</v>
      </c>
      <c r="V1083" s="22">
        <f t="shared" si="135"/>
        <v>12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28"/>
        <v>0.55999999999999994</v>
      </c>
      <c r="P1084" s="8">
        <f t="shared" si="129"/>
        <v>18.666666666666668</v>
      </c>
      <c r="Q1084" t="str">
        <f t="shared" si="130"/>
        <v>games</v>
      </c>
      <c r="R1084" s="9" t="str">
        <f t="shared" si="131"/>
        <v>video games</v>
      </c>
      <c r="S1084" s="21">
        <f t="shared" si="132"/>
        <v>41101.906111111115</v>
      </c>
      <c r="T1084" s="21">
        <f t="shared" si="133"/>
        <v>41131.906111111115</v>
      </c>
      <c r="U1084">
        <f t="shared" si="134"/>
        <v>2012</v>
      </c>
      <c r="V1084" s="22">
        <f t="shared" si="135"/>
        <v>7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28"/>
        <v>0.82000000000000006</v>
      </c>
      <c r="P1085" s="8">
        <f t="shared" si="129"/>
        <v>410</v>
      </c>
      <c r="Q1085" t="str">
        <f t="shared" si="130"/>
        <v>games</v>
      </c>
      <c r="R1085" s="9" t="str">
        <f t="shared" si="131"/>
        <v>video games</v>
      </c>
      <c r="S1085" s="21">
        <f t="shared" si="132"/>
        <v>41793.659525462965</v>
      </c>
      <c r="T1085" s="21">
        <f t="shared" si="133"/>
        <v>41853.659525462965</v>
      </c>
      <c r="U1085">
        <f t="shared" si="134"/>
        <v>2014</v>
      </c>
      <c r="V1085" s="22">
        <f t="shared" si="135"/>
        <v>6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28"/>
        <v>0</v>
      </c>
      <c r="P1086" s="8" t="e">
        <f t="shared" si="129"/>
        <v>#DIV/0!</v>
      </c>
      <c r="Q1086" t="str">
        <f t="shared" si="130"/>
        <v>games</v>
      </c>
      <c r="R1086" s="9" t="str">
        <f t="shared" si="131"/>
        <v>video games</v>
      </c>
      <c r="S1086" s="21">
        <f t="shared" si="132"/>
        <v>41829.912083333329</v>
      </c>
      <c r="T1086" s="21">
        <f t="shared" si="133"/>
        <v>41859.912083333329</v>
      </c>
      <c r="U1086">
        <f t="shared" si="134"/>
        <v>2014</v>
      </c>
      <c r="V1086" s="22">
        <f t="shared" si="135"/>
        <v>7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28"/>
        <v>3.42</v>
      </c>
      <c r="P1087" s="8">
        <f t="shared" si="129"/>
        <v>114</v>
      </c>
      <c r="Q1087" t="str">
        <f t="shared" si="130"/>
        <v>games</v>
      </c>
      <c r="R1087" s="9" t="str">
        <f t="shared" si="131"/>
        <v>video games</v>
      </c>
      <c r="S1087" s="21">
        <f t="shared" si="132"/>
        <v>42413.671006944445</v>
      </c>
      <c r="T1087" s="21">
        <f t="shared" si="133"/>
        <v>42443.629340277781</v>
      </c>
      <c r="U1087">
        <f t="shared" si="134"/>
        <v>2016</v>
      </c>
      <c r="V1087" s="22">
        <f t="shared" si="135"/>
        <v>2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28"/>
        <v>8.3333333333333343E-2</v>
      </c>
      <c r="P1088" s="8">
        <f t="shared" si="129"/>
        <v>7.5</v>
      </c>
      <c r="Q1088" t="str">
        <f t="shared" si="130"/>
        <v>games</v>
      </c>
      <c r="R1088" s="9" t="str">
        <f t="shared" si="131"/>
        <v>video games</v>
      </c>
      <c r="S1088" s="21">
        <f t="shared" si="132"/>
        <v>41845.866793981484</v>
      </c>
      <c r="T1088" s="21">
        <f t="shared" si="133"/>
        <v>41875.866793981484</v>
      </c>
      <c r="U1088">
        <f t="shared" si="134"/>
        <v>2014</v>
      </c>
      <c r="V1088" s="22">
        <f t="shared" si="135"/>
        <v>7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28"/>
        <v>0</v>
      </c>
      <c r="P1089" s="8" t="e">
        <f t="shared" si="129"/>
        <v>#DIV/0!</v>
      </c>
      <c r="Q1089" t="str">
        <f t="shared" si="130"/>
        <v>games</v>
      </c>
      <c r="R1089" s="9" t="str">
        <f t="shared" si="131"/>
        <v>video games</v>
      </c>
      <c r="S1089" s="21">
        <f t="shared" si="132"/>
        <v>41775.713969907411</v>
      </c>
      <c r="T1089" s="21">
        <f t="shared" si="133"/>
        <v>41805.713969907411</v>
      </c>
      <c r="U1089">
        <f t="shared" si="134"/>
        <v>2014</v>
      </c>
      <c r="V1089" s="22">
        <f t="shared" si="135"/>
        <v>5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28"/>
        <v>14.182977777777777</v>
      </c>
      <c r="P1090" s="8">
        <f t="shared" si="129"/>
        <v>43.41727891156463</v>
      </c>
      <c r="Q1090" t="str">
        <f t="shared" si="130"/>
        <v>games</v>
      </c>
      <c r="R1090" s="9" t="str">
        <f t="shared" si="131"/>
        <v>video games</v>
      </c>
      <c r="S1090" s="21">
        <f t="shared" si="132"/>
        <v>41723.799386574072</v>
      </c>
      <c r="T1090" s="21">
        <f t="shared" si="133"/>
        <v>41753.799386574072</v>
      </c>
      <c r="U1090">
        <f t="shared" si="134"/>
        <v>2014</v>
      </c>
      <c r="V1090" s="22">
        <f t="shared" si="135"/>
        <v>3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36">E1091/D1091*100</f>
        <v>7.8266666666666662</v>
      </c>
      <c r="P1091" s="8">
        <f t="shared" ref="P1091:P1154" si="137">E1091/L1091</f>
        <v>23.959183673469386</v>
      </c>
      <c r="Q1091" t="str">
        <f t="shared" ref="Q1091:Q1154" si="138">TRIM(LEFT(N1091, FIND("/",N1091)-1))</f>
        <v>games</v>
      </c>
      <c r="R1091" s="9" t="str">
        <f t="shared" ref="R1091:R1154" si="139">TRIM(RIGHT(N1091, LEN(N1091) - FIND("/",N1091)))</f>
        <v>video games</v>
      </c>
      <c r="S1091" s="21">
        <f t="shared" ref="S1091:S1154" si="140">(((J1091/60)/60)/24)+DATE(1970,1,1)</f>
        <v>42151.189525462964</v>
      </c>
      <c r="T1091" s="21">
        <f t="shared" ref="T1091:T1154" si="141">(((I1091/60)/60)/24)+DATE(1970,1,1)</f>
        <v>42181.189525462964</v>
      </c>
      <c r="U1091">
        <f t="shared" ref="U1091:U1154" si="142">YEAR(S1091)</f>
        <v>2015</v>
      </c>
      <c r="V1091" s="22">
        <f t="shared" ref="V1091:V1154" si="143">MONTH(S1091)</f>
        <v>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36"/>
        <v>3.8464497269020695E-2</v>
      </c>
      <c r="P1092" s="8">
        <f t="shared" si="137"/>
        <v>5</v>
      </c>
      <c r="Q1092" t="str">
        <f t="shared" si="138"/>
        <v>games</v>
      </c>
      <c r="R1092" s="9" t="str">
        <f t="shared" si="139"/>
        <v>video games</v>
      </c>
      <c r="S1092" s="21">
        <f t="shared" si="140"/>
        <v>42123.185798611114</v>
      </c>
      <c r="T1092" s="21">
        <f t="shared" si="141"/>
        <v>42153.185798611114</v>
      </c>
      <c r="U1092">
        <f t="shared" si="142"/>
        <v>2015</v>
      </c>
      <c r="V1092" s="22">
        <f t="shared" si="143"/>
        <v>4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36"/>
        <v>12.5</v>
      </c>
      <c r="P1093" s="8">
        <f t="shared" si="137"/>
        <v>12.5</v>
      </c>
      <c r="Q1093" t="str">
        <f t="shared" si="138"/>
        <v>games</v>
      </c>
      <c r="R1093" s="9" t="str">
        <f t="shared" si="139"/>
        <v>video games</v>
      </c>
      <c r="S1093" s="21">
        <f t="shared" si="140"/>
        <v>42440.820277777777</v>
      </c>
      <c r="T1093" s="21">
        <f t="shared" si="141"/>
        <v>42470.778611111105</v>
      </c>
      <c r="U1093">
        <f t="shared" si="142"/>
        <v>2016</v>
      </c>
      <c r="V1093" s="22">
        <f t="shared" si="143"/>
        <v>3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36"/>
        <v>1.05</v>
      </c>
      <c r="P1094" s="8">
        <f t="shared" si="137"/>
        <v>3</v>
      </c>
      <c r="Q1094" t="str">
        <f t="shared" si="138"/>
        <v>games</v>
      </c>
      <c r="R1094" s="9" t="str">
        <f t="shared" si="139"/>
        <v>video games</v>
      </c>
      <c r="S1094" s="21">
        <f t="shared" si="140"/>
        <v>41250.025902777779</v>
      </c>
      <c r="T1094" s="21">
        <f t="shared" si="141"/>
        <v>41280.025902777779</v>
      </c>
      <c r="U1094">
        <f t="shared" si="142"/>
        <v>2012</v>
      </c>
      <c r="V1094" s="22">
        <f t="shared" si="143"/>
        <v>12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36"/>
        <v>14.083333333333334</v>
      </c>
      <c r="P1095" s="8">
        <f t="shared" si="137"/>
        <v>10.5625</v>
      </c>
      <c r="Q1095" t="str">
        <f t="shared" si="138"/>
        <v>games</v>
      </c>
      <c r="R1095" s="9" t="str">
        <f t="shared" si="139"/>
        <v>video games</v>
      </c>
      <c r="S1095" s="21">
        <f t="shared" si="140"/>
        <v>42396.973807870367</v>
      </c>
      <c r="T1095" s="21">
        <f t="shared" si="141"/>
        <v>42411.973807870367</v>
      </c>
      <c r="U1095">
        <f t="shared" si="142"/>
        <v>2016</v>
      </c>
      <c r="V1095" s="22">
        <f t="shared" si="143"/>
        <v>1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36"/>
        <v>18.300055555555556</v>
      </c>
      <c r="P1096" s="8">
        <f t="shared" si="137"/>
        <v>122.00037037037038</v>
      </c>
      <c r="Q1096" t="str">
        <f t="shared" si="138"/>
        <v>games</v>
      </c>
      <c r="R1096" s="9" t="str">
        <f t="shared" si="139"/>
        <v>video games</v>
      </c>
      <c r="S1096" s="21">
        <f t="shared" si="140"/>
        <v>40795.713344907403</v>
      </c>
      <c r="T1096" s="21">
        <f t="shared" si="141"/>
        <v>40825.713344907403</v>
      </c>
      <c r="U1096">
        <f t="shared" si="142"/>
        <v>2011</v>
      </c>
      <c r="V1096" s="22">
        <f t="shared" si="143"/>
        <v>9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36"/>
        <v>5.0347999999999997</v>
      </c>
      <c r="P1097" s="8">
        <f t="shared" si="137"/>
        <v>267.80851063829789</v>
      </c>
      <c r="Q1097" t="str">
        <f t="shared" si="138"/>
        <v>games</v>
      </c>
      <c r="R1097" s="9" t="str">
        <f t="shared" si="139"/>
        <v>video games</v>
      </c>
      <c r="S1097" s="21">
        <f t="shared" si="140"/>
        <v>41486.537268518521</v>
      </c>
      <c r="T1097" s="21">
        <f t="shared" si="141"/>
        <v>41516.537268518521</v>
      </c>
      <c r="U1097">
        <f t="shared" si="142"/>
        <v>2013</v>
      </c>
      <c r="V1097" s="22">
        <f t="shared" si="143"/>
        <v>7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36"/>
        <v>17.933333333333334</v>
      </c>
      <c r="P1098" s="8">
        <f t="shared" si="137"/>
        <v>74.206896551724142</v>
      </c>
      <c r="Q1098" t="str">
        <f t="shared" si="138"/>
        <v>games</v>
      </c>
      <c r="R1098" s="9" t="str">
        <f t="shared" si="139"/>
        <v>video games</v>
      </c>
      <c r="S1098" s="21">
        <f t="shared" si="140"/>
        <v>41885.51798611111</v>
      </c>
      <c r="T1098" s="21">
        <f t="shared" si="141"/>
        <v>41916.145833333336</v>
      </c>
      <c r="U1098">
        <f t="shared" si="142"/>
        <v>2014</v>
      </c>
      <c r="V1098" s="22">
        <f t="shared" si="143"/>
        <v>9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36"/>
        <v>4.7E-2</v>
      </c>
      <c r="P1099" s="8">
        <f t="shared" si="137"/>
        <v>6.7142857142857144</v>
      </c>
      <c r="Q1099" t="str">
        <f t="shared" si="138"/>
        <v>games</v>
      </c>
      <c r="R1099" s="9" t="str">
        <f t="shared" si="139"/>
        <v>video games</v>
      </c>
      <c r="S1099" s="21">
        <f t="shared" si="140"/>
        <v>41660.792557870373</v>
      </c>
      <c r="T1099" s="21">
        <f t="shared" si="141"/>
        <v>41700.792557870373</v>
      </c>
      <c r="U1099">
        <f t="shared" si="142"/>
        <v>2014</v>
      </c>
      <c r="V1099" s="22">
        <f t="shared" si="143"/>
        <v>1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36"/>
        <v>7.2120000000000006</v>
      </c>
      <c r="P1100" s="8">
        <f t="shared" si="137"/>
        <v>81.954545454545453</v>
      </c>
      <c r="Q1100" t="str">
        <f t="shared" si="138"/>
        <v>games</v>
      </c>
      <c r="R1100" s="9" t="str">
        <f t="shared" si="139"/>
        <v>video games</v>
      </c>
      <c r="S1100" s="21">
        <f t="shared" si="140"/>
        <v>41712.762673611112</v>
      </c>
      <c r="T1100" s="21">
        <f t="shared" si="141"/>
        <v>41742.762673611112</v>
      </c>
      <c r="U1100">
        <f t="shared" si="142"/>
        <v>2014</v>
      </c>
      <c r="V1100" s="22">
        <f t="shared" si="143"/>
        <v>3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36"/>
        <v>0.5</v>
      </c>
      <c r="P1101" s="8">
        <f t="shared" si="137"/>
        <v>25</v>
      </c>
      <c r="Q1101" t="str">
        <f t="shared" si="138"/>
        <v>games</v>
      </c>
      <c r="R1101" s="9" t="str">
        <f t="shared" si="139"/>
        <v>video games</v>
      </c>
      <c r="S1101" s="21">
        <f t="shared" si="140"/>
        <v>42107.836435185185</v>
      </c>
      <c r="T1101" s="21">
        <f t="shared" si="141"/>
        <v>42137.836435185185</v>
      </c>
      <c r="U1101">
        <f t="shared" si="142"/>
        <v>2015</v>
      </c>
      <c r="V1101" s="22">
        <f t="shared" si="143"/>
        <v>4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36"/>
        <v>2.5</v>
      </c>
      <c r="P1102" s="8">
        <f t="shared" si="137"/>
        <v>10</v>
      </c>
      <c r="Q1102" t="str">
        <f t="shared" si="138"/>
        <v>games</v>
      </c>
      <c r="R1102" s="9" t="str">
        <f t="shared" si="139"/>
        <v>video games</v>
      </c>
      <c r="S1102" s="21">
        <f t="shared" si="140"/>
        <v>42384.110775462963</v>
      </c>
      <c r="T1102" s="21">
        <f t="shared" si="141"/>
        <v>42414.110775462963</v>
      </c>
      <c r="U1102">
        <f t="shared" si="142"/>
        <v>2016</v>
      </c>
      <c r="V1102" s="22">
        <f t="shared" si="143"/>
        <v>1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36"/>
        <v>4.1000000000000002E-2</v>
      </c>
      <c r="P1103" s="8">
        <f t="shared" si="137"/>
        <v>6.833333333333333</v>
      </c>
      <c r="Q1103" t="str">
        <f t="shared" si="138"/>
        <v>games</v>
      </c>
      <c r="R1103" s="9" t="str">
        <f t="shared" si="139"/>
        <v>video games</v>
      </c>
      <c r="S1103" s="21">
        <f t="shared" si="140"/>
        <v>42538.77243055556</v>
      </c>
      <c r="T1103" s="21">
        <f t="shared" si="141"/>
        <v>42565.758333333331</v>
      </c>
      <c r="U1103">
        <f t="shared" si="142"/>
        <v>2016</v>
      </c>
      <c r="V1103" s="22">
        <f t="shared" si="143"/>
        <v>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36"/>
        <v>5.3125</v>
      </c>
      <c r="P1104" s="8">
        <f t="shared" si="137"/>
        <v>17.708333333333332</v>
      </c>
      <c r="Q1104" t="str">
        <f t="shared" si="138"/>
        <v>games</v>
      </c>
      <c r="R1104" s="9" t="str">
        <f t="shared" si="139"/>
        <v>video games</v>
      </c>
      <c r="S1104" s="21">
        <f t="shared" si="140"/>
        <v>41577.045428240745</v>
      </c>
      <c r="T1104" s="21">
        <f t="shared" si="141"/>
        <v>41617.249305555553</v>
      </c>
      <c r="U1104">
        <f t="shared" si="142"/>
        <v>2013</v>
      </c>
      <c r="V1104" s="22">
        <f t="shared" si="143"/>
        <v>10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36"/>
        <v>1.6199999999999999</v>
      </c>
      <c r="P1105" s="8">
        <f t="shared" si="137"/>
        <v>16.2</v>
      </c>
      <c r="Q1105" t="str">
        <f t="shared" si="138"/>
        <v>games</v>
      </c>
      <c r="R1105" s="9" t="str">
        <f t="shared" si="139"/>
        <v>video games</v>
      </c>
      <c r="S1105" s="21">
        <f t="shared" si="140"/>
        <v>42479.22210648148</v>
      </c>
      <c r="T1105" s="21">
        <f t="shared" si="141"/>
        <v>42539.22210648148</v>
      </c>
      <c r="U1105">
        <f t="shared" si="142"/>
        <v>2016</v>
      </c>
      <c r="V1105" s="22">
        <f t="shared" si="143"/>
        <v>4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36"/>
        <v>4.9516666666666671</v>
      </c>
      <c r="P1106" s="8">
        <f t="shared" si="137"/>
        <v>80.297297297297291</v>
      </c>
      <c r="Q1106" t="str">
        <f t="shared" si="138"/>
        <v>games</v>
      </c>
      <c r="R1106" s="9" t="str">
        <f t="shared" si="139"/>
        <v>video games</v>
      </c>
      <c r="S1106" s="21">
        <f t="shared" si="140"/>
        <v>41771.40996527778</v>
      </c>
      <c r="T1106" s="21">
        <f t="shared" si="141"/>
        <v>41801.40996527778</v>
      </c>
      <c r="U1106">
        <f t="shared" si="142"/>
        <v>2014</v>
      </c>
      <c r="V1106" s="22">
        <f t="shared" si="143"/>
        <v>5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36"/>
        <v>0.159</v>
      </c>
      <c r="P1107" s="8">
        <f t="shared" si="137"/>
        <v>71.55</v>
      </c>
      <c r="Q1107" t="str">
        <f t="shared" si="138"/>
        <v>games</v>
      </c>
      <c r="R1107" s="9" t="str">
        <f t="shared" si="139"/>
        <v>video games</v>
      </c>
      <c r="S1107" s="21">
        <f t="shared" si="140"/>
        <v>41692.135729166665</v>
      </c>
      <c r="T1107" s="21">
        <f t="shared" si="141"/>
        <v>41722.0940625</v>
      </c>
      <c r="U1107">
        <f t="shared" si="142"/>
        <v>2014</v>
      </c>
      <c r="V1107" s="22">
        <f t="shared" si="143"/>
        <v>2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36"/>
        <v>41.25</v>
      </c>
      <c r="P1108" s="8">
        <f t="shared" si="137"/>
        <v>23.571428571428573</v>
      </c>
      <c r="Q1108" t="str">
        <f t="shared" si="138"/>
        <v>games</v>
      </c>
      <c r="R1108" s="9" t="str">
        <f t="shared" si="139"/>
        <v>video games</v>
      </c>
      <c r="S1108" s="21">
        <f t="shared" si="140"/>
        <v>40973.740451388891</v>
      </c>
      <c r="T1108" s="21">
        <f t="shared" si="141"/>
        <v>41003.698784722219</v>
      </c>
      <c r="U1108">
        <f t="shared" si="142"/>
        <v>2012</v>
      </c>
      <c r="V1108" s="22">
        <f t="shared" si="143"/>
        <v>3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36"/>
        <v>0</v>
      </c>
      <c r="P1109" s="8" t="e">
        <f t="shared" si="137"/>
        <v>#DIV/0!</v>
      </c>
      <c r="Q1109" t="str">
        <f t="shared" si="138"/>
        <v>games</v>
      </c>
      <c r="R1109" s="9" t="str">
        <f t="shared" si="139"/>
        <v>video games</v>
      </c>
      <c r="S1109" s="21">
        <f t="shared" si="140"/>
        <v>41813.861388888887</v>
      </c>
      <c r="T1109" s="21">
        <f t="shared" si="141"/>
        <v>41843.861388888887</v>
      </c>
      <c r="U1109">
        <f t="shared" si="142"/>
        <v>2014</v>
      </c>
      <c r="V1109" s="22">
        <f t="shared" si="143"/>
        <v>6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36"/>
        <v>2.93</v>
      </c>
      <c r="P1110" s="8">
        <f t="shared" si="137"/>
        <v>34.88095238095238</v>
      </c>
      <c r="Q1110" t="str">
        <f t="shared" si="138"/>
        <v>games</v>
      </c>
      <c r="R1110" s="9" t="str">
        <f t="shared" si="139"/>
        <v>video games</v>
      </c>
      <c r="S1110" s="21">
        <f t="shared" si="140"/>
        <v>40952.636979166666</v>
      </c>
      <c r="T1110" s="21">
        <f t="shared" si="141"/>
        <v>41012.595312500001</v>
      </c>
      <c r="U1110">
        <f t="shared" si="142"/>
        <v>2012</v>
      </c>
      <c r="V1110" s="22">
        <f t="shared" si="143"/>
        <v>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36"/>
        <v>0.44999999999999996</v>
      </c>
      <c r="P1111" s="8">
        <f t="shared" si="137"/>
        <v>15</v>
      </c>
      <c r="Q1111" t="str">
        <f t="shared" si="138"/>
        <v>games</v>
      </c>
      <c r="R1111" s="9" t="str">
        <f t="shared" si="139"/>
        <v>video games</v>
      </c>
      <c r="S1111" s="21">
        <f t="shared" si="140"/>
        <v>42662.752199074079</v>
      </c>
      <c r="T1111" s="21">
        <f t="shared" si="141"/>
        <v>42692.793865740736</v>
      </c>
      <c r="U1111">
        <f t="shared" si="142"/>
        <v>2016</v>
      </c>
      <c r="V1111" s="22">
        <f t="shared" si="143"/>
        <v>10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36"/>
        <v>0.51</v>
      </c>
      <c r="P1112" s="8">
        <f t="shared" si="137"/>
        <v>23.181818181818183</v>
      </c>
      <c r="Q1112" t="str">
        <f t="shared" si="138"/>
        <v>games</v>
      </c>
      <c r="R1112" s="9" t="str">
        <f t="shared" si="139"/>
        <v>video games</v>
      </c>
      <c r="S1112" s="21">
        <f t="shared" si="140"/>
        <v>41220.933124999996</v>
      </c>
      <c r="T1112" s="21">
        <f t="shared" si="141"/>
        <v>41250.933124999996</v>
      </c>
      <c r="U1112">
        <f t="shared" si="142"/>
        <v>2012</v>
      </c>
      <c r="V1112" s="22">
        <f t="shared" si="143"/>
        <v>11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36"/>
        <v>0.04</v>
      </c>
      <c r="P1113" s="8">
        <f t="shared" si="137"/>
        <v>1</v>
      </c>
      <c r="Q1113" t="str">
        <f t="shared" si="138"/>
        <v>games</v>
      </c>
      <c r="R1113" s="9" t="str">
        <f t="shared" si="139"/>
        <v>video games</v>
      </c>
      <c r="S1113" s="21">
        <f t="shared" si="140"/>
        <v>42347.203587962969</v>
      </c>
      <c r="T1113" s="21">
        <f t="shared" si="141"/>
        <v>42377.203587962969</v>
      </c>
      <c r="U1113">
        <f t="shared" si="142"/>
        <v>2015</v>
      </c>
      <c r="V1113" s="22">
        <f t="shared" si="143"/>
        <v>12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36"/>
        <v>35.537409090909087</v>
      </c>
      <c r="P1114" s="8">
        <f t="shared" si="137"/>
        <v>100.23371794871794</v>
      </c>
      <c r="Q1114" t="str">
        <f t="shared" si="138"/>
        <v>games</v>
      </c>
      <c r="R1114" s="9" t="str">
        <f t="shared" si="139"/>
        <v>video games</v>
      </c>
      <c r="S1114" s="21">
        <f t="shared" si="140"/>
        <v>41963.759386574078</v>
      </c>
      <c r="T1114" s="21">
        <f t="shared" si="141"/>
        <v>42023.354166666672</v>
      </c>
      <c r="U1114">
        <f t="shared" si="142"/>
        <v>2014</v>
      </c>
      <c r="V1114" s="22">
        <f t="shared" si="143"/>
        <v>11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36"/>
        <v>0.5</v>
      </c>
      <c r="P1115" s="8">
        <f t="shared" si="137"/>
        <v>5</v>
      </c>
      <c r="Q1115" t="str">
        <f t="shared" si="138"/>
        <v>games</v>
      </c>
      <c r="R1115" s="9" t="str">
        <f t="shared" si="139"/>
        <v>video games</v>
      </c>
      <c r="S1115" s="21">
        <f t="shared" si="140"/>
        <v>41835.977083333331</v>
      </c>
      <c r="T1115" s="21">
        <f t="shared" si="141"/>
        <v>41865.977083333331</v>
      </c>
      <c r="U1115">
        <f t="shared" si="142"/>
        <v>2014</v>
      </c>
      <c r="V1115" s="22">
        <f t="shared" si="143"/>
        <v>7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36"/>
        <v>0.16666666666666669</v>
      </c>
      <c r="P1116" s="8">
        <f t="shared" si="137"/>
        <v>3.3333333333333335</v>
      </c>
      <c r="Q1116" t="str">
        <f t="shared" si="138"/>
        <v>games</v>
      </c>
      <c r="R1116" s="9" t="str">
        <f t="shared" si="139"/>
        <v>video games</v>
      </c>
      <c r="S1116" s="21">
        <f t="shared" si="140"/>
        <v>41526.345914351856</v>
      </c>
      <c r="T1116" s="21">
        <f t="shared" si="141"/>
        <v>41556.345914351856</v>
      </c>
      <c r="U1116">
        <f t="shared" si="142"/>
        <v>2013</v>
      </c>
      <c r="V1116" s="22">
        <f t="shared" si="143"/>
        <v>9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36"/>
        <v>0.13250000000000001</v>
      </c>
      <c r="P1117" s="8">
        <f t="shared" si="137"/>
        <v>13.25</v>
      </c>
      <c r="Q1117" t="str">
        <f t="shared" si="138"/>
        <v>games</v>
      </c>
      <c r="R1117" s="9" t="str">
        <f t="shared" si="139"/>
        <v>video games</v>
      </c>
      <c r="S1117" s="21">
        <f t="shared" si="140"/>
        <v>42429.695543981477</v>
      </c>
      <c r="T1117" s="21">
        <f t="shared" si="141"/>
        <v>42459.653877314813</v>
      </c>
      <c r="U1117">
        <f t="shared" si="142"/>
        <v>2016</v>
      </c>
      <c r="V1117" s="22">
        <f t="shared" si="143"/>
        <v>2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36"/>
        <v>3.5704000000000007E-2</v>
      </c>
      <c r="P1118" s="8">
        <f t="shared" si="137"/>
        <v>17.852</v>
      </c>
      <c r="Q1118" t="str">
        <f t="shared" si="138"/>
        <v>games</v>
      </c>
      <c r="R1118" s="9" t="str">
        <f t="shared" si="139"/>
        <v>video games</v>
      </c>
      <c r="S1118" s="21">
        <f t="shared" si="140"/>
        <v>41009.847314814811</v>
      </c>
      <c r="T1118" s="21">
        <f t="shared" si="141"/>
        <v>41069.847314814811</v>
      </c>
      <c r="U1118">
        <f t="shared" si="142"/>
        <v>2012</v>
      </c>
      <c r="V1118" s="22">
        <f t="shared" si="143"/>
        <v>4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36"/>
        <v>8.3000000000000007</v>
      </c>
      <c r="P1119" s="8">
        <f t="shared" si="137"/>
        <v>10.375</v>
      </c>
      <c r="Q1119" t="str">
        <f t="shared" si="138"/>
        <v>games</v>
      </c>
      <c r="R1119" s="9" t="str">
        <f t="shared" si="139"/>
        <v>video games</v>
      </c>
      <c r="S1119" s="21">
        <f t="shared" si="140"/>
        <v>42333.598530092597</v>
      </c>
      <c r="T1119" s="21">
        <f t="shared" si="141"/>
        <v>42363.598530092597</v>
      </c>
      <c r="U1119">
        <f t="shared" si="142"/>
        <v>2015</v>
      </c>
      <c r="V1119" s="22">
        <f t="shared" si="143"/>
        <v>11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36"/>
        <v>2.4222222222222221</v>
      </c>
      <c r="P1120" s="8">
        <f t="shared" si="137"/>
        <v>36.333333333333336</v>
      </c>
      <c r="Q1120" t="str">
        <f t="shared" si="138"/>
        <v>games</v>
      </c>
      <c r="R1120" s="9" t="str">
        <f t="shared" si="139"/>
        <v>video games</v>
      </c>
      <c r="S1120" s="21">
        <f t="shared" si="140"/>
        <v>41704.16642361111</v>
      </c>
      <c r="T1120" s="21">
        <f t="shared" si="141"/>
        <v>41734.124756944446</v>
      </c>
      <c r="U1120">
        <f t="shared" si="142"/>
        <v>2014</v>
      </c>
      <c r="V1120" s="22">
        <f t="shared" si="143"/>
        <v>3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36"/>
        <v>0.23809523809523811</v>
      </c>
      <c r="P1121" s="8">
        <f t="shared" si="137"/>
        <v>5</v>
      </c>
      <c r="Q1121" t="str">
        <f t="shared" si="138"/>
        <v>games</v>
      </c>
      <c r="R1121" s="9" t="str">
        <f t="shared" si="139"/>
        <v>video games</v>
      </c>
      <c r="S1121" s="21">
        <f t="shared" si="140"/>
        <v>41722.792407407411</v>
      </c>
      <c r="T1121" s="21">
        <f t="shared" si="141"/>
        <v>41735.792407407411</v>
      </c>
      <c r="U1121">
        <f t="shared" si="142"/>
        <v>2014</v>
      </c>
      <c r="V1121" s="22">
        <f t="shared" si="143"/>
        <v>3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36"/>
        <v>0</v>
      </c>
      <c r="P1122" s="8" t="e">
        <f t="shared" si="137"/>
        <v>#DIV/0!</v>
      </c>
      <c r="Q1122" t="str">
        <f t="shared" si="138"/>
        <v>games</v>
      </c>
      <c r="R1122" s="9" t="str">
        <f t="shared" si="139"/>
        <v>video games</v>
      </c>
      <c r="S1122" s="21">
        <f t="shared" si="140"/>
        <v>40799.872685185182</v>
      </c>
      <c r="T1122" s="21">
        <f t="shared" si="141"/>
        <v>40844.872685185182</v>
      </c>
      <c r="U1122">
        <f t="shared" si="142"/>
        <v>2011</v>
      </c>
      <c r="V1122" s="22">
        <f t="shared" si="143"/>
        <v>9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36"/>
        <v>1.1599999999999999E-2</v>
      </c>
      <c r="P1123" s="8">
        <f t="shared" si="137"/>
        <v>5.8</v>
      </c>
      <c r="Q1123" t="str">
        <f t="shared" si="138"/>
        <v>games</v>
      </c>
      <c r="R1123" s="9" t="str">
        <f t="shared" si="139"/>
        <v>video games</v>
      </c>
      <c r="S1123" s="21">
        <f t="shared" si="140"/>
        <v>42412.934212962966</v>
      </c>
      <c r="T1123" s="21">
        <f t="shared" si="141"/>
        <v>42442.892546296294</v>
      </c>
      <c r="U1123">
        <f t="shared" si="142"/>
        <v>2016</v>
      </c>
      <c r="V1123" s="22">
        <f t="shared" si="143"/>
        <v>2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36"/>
        <v>0</v>
      </c>
      <c r="P1124" s="8" t="e">
        <f t="shared" si="137"/>
        <v>#DIV/0!</v>
      </c>
      <c r="Q1124" t="str">
        <f t="shared" si="138"/>
        <v>games</v>
      </c>
      <c r="R1124" s="9" t="str">
        <f t="shared" si="139"/>
        <v>video games</v>
      </c>
      <c r="S1124" s="21">
        <f t="shared" si="140"/>
        <v>41410.703993055555</v>
      </c>
      <c r="T1124" s="21">
        <f t="shared" si="141"/>
        <v>41424.703993055555</v>
      </c>
      <c r="U1124">
        <f t="shared" si="142"/>
        <v>2013</v>
      </c>
      <c r="V1124" s="22">
        <f t="shared" si="143"/>
        <v>5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36"/>
        <v>0.22</v>
      </c>
      <c r="P1125" s="8">
        <f t="shared" si="137"/>
        <v>3.6666666666666665</v>
      </c>
      <c r="Q1125" t="str">
        <f t="shared" si="138"/>
        <v>games</v>
      </c>
      <c r="R1125" s="9" t="str">
        <f t="shared" si="139"/>
        <v>video games</v>
      </c>
      <c r="S1125" s="21">
        <f t="shared" si="140"/>
        <v>41718.5237037037</v>
      </c>
      <c r="T1125" s="21">
        <f t="shared" si="141"/>
        <v>41748.5237037037</v>
      </c>
      <c r="U1125">
        <f t="shared" si="142"/>
        <v>2014</v>
      </c>
      <c r="V1125" s="22">
        <f t="shared" si="143"/>
        <v>3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36"/>
        <v>0.47222222222222221</v>
      </c>
      <c r="P1126" s="8">
        <f t="shared" si="137"/>
        <v>60.714285714285715</v>
      </c>
      <c r="Q1126" t="str">
        <f t="shared" si="138"/>
        <v>games</v>
      </c>
      <c r="R1126" s="9" t="str">
        <f t="shared" si="139"/>
        <v>mobile games</v>
      </c>
      <c r="S1126" s="21">
        <f t="shared" si="140"/>
        <v>42094.667256944449</v>
      </c>
      <c r="T1126" s="21">
        <f t="shared" si="141"/>
        <v>42124.667256944449</v>
      </c>
      <c r="U1126">
        <f t="shared" si="142"/>
        <v>2015</v>
      </c>
      <c r="V1126" s="22">
        <f t="shared" si="143"/>
        <v>3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36"/>
        <v>0</v>
      </c>
      <c r="P1127" s="8" t="e">
        <f t="shared" si="137"/>
        <v>#DIV/0!</v>
      </c>
      <c r="Q1127" t="str">
        <f t="shared" si="138"/>
        <v>games</v>
      </c>
      <c r="R1127" s="9" t="str">
        <f t="shared" si="139"/>
        <v>mobile games</v>
      </c>
      <c r="S1127" s="21">
        <f t="shared" si="140"/>
        <v>42212.624189814815</v>
      </c>
      <c r="T1127" s="21">
        <f t="shared" si="141"/>
        <v>42272.624189814815</v>
      </c>
      <c r="U1127">
        <f t="shared" si="142"/>
        <v>2015</v>
      </c>
      <c r="V1127" s="22">
        <f t="shared" si="143"/>
        <v>7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36"/>
        <v>0.5</v>
      </c>
      <c r="P1128" s="8">
        <f t="shared" si="137"/>
        <v>5</v>
      </c>
      <c r="Q1128" t="str">
        <f t="shared" si="138"/>
        <v>games</v>
      </c>
      <c r="R1128" s="9" t="str">
        <f t="shared" si="139"/>
        <v>mobile games</v>
      </c>
      <c r="S1128" s="21">
        <f t="shared" si="140"/>
        <v>42535.327476851846</v>
      </c>
      <c r="T1128" s="21">
        <f t="shared" si="141"/>
        <v>42565.327476851846</v>
      </c>
      <c r="U1128">
        <f t="shared" si="142"/>
        <v>2016</v>
      </c>
      <c r="V1128" s="22">
        <f t="shared" si="143"/>
        <v>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36"/>
        <v>1.6714285714285713</v>
      </c>
      <c r="P1129" s="8">
        <f t="shared" si="137"/>
        <v>25.434782608695652</v>
      </c>
      <c r="Q1129" t="str">
        <f t="shared" si="138"/>
        <v>games</v>
      </c>
      <c r="R1129" s="9" t="str">
        <f t="shared" si="139"/>
        <v>mobile games</v>
      </c>
      <c r="S1129" s="21">
        <f t="shared" si="140"/>
        <v>41926.854166666664</v>
      </c>
      <c r="T1129" s="21">
        <f t="shared" si="141"/>
        <v>41957.895833333328</v>
      </c>
      <c r="U1129">
        <f t="shared" si="142"/>
        <v>2014</v>
      </c>
      <c r="V1129" s="22">
        <f t="shared" si="143"/>
        <v>10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36"/>
        <v>0.1</v>
      </c>
      <c r="P1130" s="8">
        <f t="shared" si="137"/>
        <v>1</v>
      </c>
      <c r="Q1130" t="str">
        <f t="shared" si="138"/>
        <v>games</v>
      </c>
      <c r="R1130" s="9" t="str">
        <f t="shared" si="139"/>
        <v>mobile games</v>
      </c>
      <c r="S1130" s="21">
        <f t="shared" si="140"/>
        <v>41828.649502314816</v>
      </c>
      <c r="T1130" s="21">
        <f t="shared" si="141"/>
        <v>41858.649502314816</v>
      </c>
      <c r="U1130">
        <f t="shared" si="142"/>
        <v>2014</v>
      </c>
      <c r="V1130" s="22">
        <f t="shared" si="143"/>
        <v>7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36"/>
        <v>0.105</v>
      </c>
      <c r="P1131" s="8">
        <f t="shared" si="137"/>
        <v>10.5</v>
      </c>
      <c r="Q1131" t="str">
        <f t="shared" si="138"/>
        <v>games</v>
      </c>
      <c r="R1131" s="9" t="str">
        <f t="shared" si="139"/>
        <v>mobile games</v>
      </c>
      <c r="S1131" s="21">
        <f t="shared" si="140"/>
        <v>42496.264965277776</v>
      </c>
      <c r="T1131" s="21">
        <f t="shared" si="141"/>
        <v>42526.264965277776</v>
      </c>
      <c r="U1131">
        <f t="shared" si="142"/>
        <v>2016</v>
      </c>
      <c r="V1131" s="22">
        <f t="shared" si="143"/>
        <v>5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36"/>
        <v>0.22</v>
      </c>
      <c r="P1132" s="8">
        <f t="shared" si="137"/>
        <v>3.6666666666666665</v>
      </c>
      <c r="Q1132" t="str">
        <f t="shared" si="138"/>
        <v>games</v>
      </c>
      <c r="R1132" s="9" t="str">
        <f t="shared" si="139"/>
        <v>mobile games</v>
      </c>
      <c r="S1132" s="21">
        <f t="shared" si="140"/>
        <v>41908.996527777781</v>
      </c>
      <c r="T1132" s="21">
        <f t="shared" si="141"/>
        <v>41969.038194444445</v>
      </c>
      <c r="U1132">
        <f t="shared" si="142"/>
        <v>2014</v>
      </c>
      <c r="V1132" s="22">
        <f t="shared" si="143"/>
        <v>9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36"/>
        <v>0</v>
      </c>
      <c r="P1133" s="8" t="e">
        <f t="shared" si="137"/>
        <v>#DIV/0!</v>
      </c>
      <c r="Q1133" t="str">
        <f t="shared" si="138"/>
        <v>games</v>
      </c>
      <c r="R1133" s="9" t="str">
        <f t="shared" si="139"/>
        <v>mobile games</v>
      </c>
      <c r="S1133" s="21">
        <f t="shared" si="140"/>
        <v>42332.908194444448</v>
      </c>
      <c r="T1133" s="21">
        <f t="shared" si="141"/>
        <v>42362.908194444448</v>
      </c>
      <c r="U1133">
        <f t="shared" si="142"/>
        <v>2015</v>
      </c>
      <c r="V1133" s="22">
        <f t="shared" si="143"/>
        <v>11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36"/>
        <v>14.38</v>
      </c>
      <c r="P1134" s="8">
        <f t="shared" si="137"/>
        <v>110.61538461538461</v>
      </c>
      <c r="Q1134" t="str">
        <f t="shared" si="138"/>
        <v>games</v>
      </c>
      <c r="R1134" s="9" t="str">
        <f t="shared" si="139"/>
        <v>mobile games</v>
      </c>
      <c r="S1134" s="21">
        <f t="shared" si="140"/>
        <v>42706.115405092598</v>
      </c>
      <c r="T1134" s="21">
        <f t="shared" si="141"/>
        <v>42736.115405092598</v>
      </c>
      <c r="U1134">
        <f t="shared" si="142"/>
        <v>2016</v>
      </c>
      <c r="V1134" s="22">
        <f t="shared" si="143"/>
        <v>12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36"/>
        <v>0.66666666666666674</v>
      </c>
      <c r="P1135" s="8">
        <f t="shared" si="137"/>
        <v>20</v>
      </c>
      <c r="Q1135" t="str">
        <f t="shared" si="138"/>
        <v>games</v>
      </c>
      <c r="R1135" s="9" t="str">
        <f t="shared" si="139"/>
        <v>mobile games</v>
      </c>
      <c r="S1135" s="21">
        <f t="shared" si="140"/>
        <v>41821.407187500001</v>
      </c>
      <c r="T1135" s="21">
        <f t="shared" si="141"/>
        <v>41851.407187500001</v>
      </c>
      <c r="U1135">
        <f t="shared" si="142"/>
        <v>2014</v>
      </c>
      <c r="V1135" s="22">
        <f t="shared" si="143"/>
        <v>7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36"/>
        <v>4.0000000000000001E-3</v>
      </c>
      <c r="P1136" s="8">
        <f t="shared" si="137"/>
        <v>1</v>
      </c>
      <c r="Q1136" t="str">
        <f t="shared" si="138"/>
        <v>games</v>
      </c>
      <c r="R1136" s="9" t="str">
        <f t="shared" si="139"/>
        <v>mobile games</v>
      </c>
      <c r="S1136" s="21">
        <f t="shared" si="140"/>
        <v>41958.285046296296</v>
      </c>
      <c r="T1136" s="21">
        <f t="shared" si="141"/>
        <v>41972.189583333333</v>
      </c>
      <c r="U1136">
        <f t="shared" si="142"/>
        <v>2014</v>
      </c>
      <c r="V1136" s="22">
        <f t="shared" si="143"/>
        <v>11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36"/>
        <v>5</v>
      </c>
      <c r="P1137" s="8">
        <f t="shared" si="137"/>
        <v>50</v>
      </c>
      <c r="Q1137" t="str">
        <f t="shared" si="138"/>
        <v>games</v>
      </c>
      <c r="R1137" s="9" t="str">
        <f t="shared" si="139"/>
        <v>mobile games</v>
      </c>
      <c r="S1137" s="21">
        <f t="shared" si="140"/>
        <v>42558.989513888882</v>
      </c>
      <c r="T1137" s="21">
        <f t="shared" si="141"/>
        <v>42588.989513888882</v>
      </c>
      <c r="U1137">
        <f t="shared" si="142"/>
        <v>2016</v>
      </c>
      <c r="V1137" s="22">
        <f t="shared" si="143"/>
        <v>7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36"/>
        <v>6.4439140811455857</v>
      </c>
      <c r="P1138" s="8">
        <f t="shared" si="137"/>
        <v>45</v>
      </c>
      <c r="Q1138" t="str">
        <f t="shared" si="138"/>
        <v>games</v>
      </c>
      <c r="R1138" s="9" t="str">
        <f t="shared" si="139"/>
        <v>mobile games</v>
      </c>
      <c r="S1138" s="21">
        <f t="shared" si="140"/>
        <v>42327.671631944439</v>
      </c>
      <c r="T1138" s="21">
        <f t="shared" si="141"/>
        <v>42357.671631944439</v>
      </c>
      <c r="U1138">
        <f t="shared" si="142"/>
        <v>2015</v>
      </c>
      <c r="V1138" s="22">
        <f t="shared" si="143"/>
        <v>11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36"/>
        <v>39.5</v>
      </c>
      <c r="P1139" s="8">
        <f t="shared" si="137"/>
        <v>253.2051282051282</v>
      </c>
      <c r="Q1139" t="str">
        <f t="shared" si="138"/>
        <v>games</v>
      </c>
      <c r="R1139" s="9" t="str">
        <f t="shared" si="139"/>
        <v>mobile games</v>
      </c>
      <c r="S1139" s="21">
        <f t="shared" si="140"/>
        <v>42453.819687499999</v>
      </c>
      <c r="T1139" s="21">
        <f t="shared" si="141"/>
        <v>42483.819687499999</v>
      </c>
      <c r="U1139">
        <f t="shared" si="142"/>
        <v>2016</v>
      </c>
      <c r="V1139" s="22">
        <f t="shared" si="143"/>
        <v>3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36"/>
        <v>0.35714285714285715</v>
      </c>
      <c r="P1140" s="8">
        <f t="shared" si="137"/>
        <v>31.25</v>
      </c>
      <c r="Q1140" t="str">
        <f t="shared" si="138"/>
        <v>games</v>
      </c>
      <c r="R1140" s="9" t="str">
        <f t="shared" si="139"/>
        <v>mobile games</v>
      </c>
      <c r="S1140" s="21">
        <f t="shared" si="140"/>
        <v>42736.9066087963</v>
      </c>
      <c r="T1140" s="21">
        <f t="shared" si="141"/>
        <v>42756.9066087963</v>
      </c>
      <c r="U1140">
        <f t="shared" si="142"/>
        <v>2017</v>
      </c>
      <c r="V1140" s="22">
        <f t="shared" si="143"/>
        <v>1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36"/>
        <v>6.25E-2</v>
      </c>
      <c r="P1141" s="8">
        <f t="shared" si="137"/>
        <v>5</v>
      </c>
      <c r="Q1141" t="str">
        <f t="shared" si="138"/>
        <v>games</v>
      </c>
      <c r="R1141" s="9" t="str">
        <f t="shared" si="139"/>
        <v>mobile games</v>
      </c>
      <c r="S1141" s="21">
        <f t="shared" si="140"/>
        <v>41975.347523148142</v>
      </c>
      <c r="T1141" s="21">
        <f t="shared" si="141"/>
        <v>42005.347523148142</v>
      </c>
      <c r="U1141">
        <f t="shared" si="142"/>
        <v>2014</v>
      </c>
      <c r="V1141" s="22">
        <f t="shared" si="143"/>
        <v>12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36"/>
        <v>0</v>
      </c>
      <c r="P1142" s="8" t="e">
        <f t="shared" si="137"/>
        <v>#DIV/0!</v>
      </c>
      <c r="Q1142" t="str">
        <f t="shared" si="138"/>
        <v>games</v>
      </c>
      <c r="R1142" s="9" t="str">
        <f t="shared" si="139"/>
        <v>mobile games</v>
      </c>
      <c r="S1142" s="21">
        <f t="shared" si="140"/>
        <v>42192.462048611109</v>
      </c>
      <c r="T1142" s="21">
        <f t="shared" si="141"/>
        <v>42222.462048611109</v>
      </c>
      <c r="U1142">
        <f t="shared" si="142"/>
        <v>2015</v>
      </c>
      <c r="V1142" s="22">
        <f t="shared" si="143"/>
        <v>7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36"/>
        <v>0</v>
      </c>
      <c r="P1143" s="8" t="e">
        <f t="shared" si="137"/>
        <v>#DIV/0!</v>
      </c>
      <c r="Q1143" t="str">
        <f t="shared" si="138"/>
        <v>games</v>
      </c>
      <c r="R1143" s="9" t="str">
        <f t="shared" si="139"/>
        <v>mobile games</v>
      </c>
      <c r="S1143" s="21">
        <f t="shared" si="140"/>
        <v>42164.699652777781</v>
      </c>
      <c r="T1143" s="21">
        <f t="shared" si="141"/>
        <v>42194.699652777781</v>
      </c>
      <c r="U1143">
        <f t="shared" si="142"/>
        <v>2015</v>
      </c>
      <c r="V1143" s="22">
        <f t="shared" si="143"/>
        <v>6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36"/>
        <v>0</v>
      </c>
      <c r="P1144" s="8" t="e">
        <f t="shared" si="137"/>
        <v>#DIV/0!</v>
      </c>
      <c r="Q1144" t="str">
        <f t="shared" si="138"/>
        <v>games</v>
      </c>
      <c r="R1144" s="9" t="str">
        <f t="shared" si="139"/>
        <v>mobile games</v>
      </c>
      <c r="S1144" s="21">
        <f t="shared" si="140"/>
        <v>42022.006099537044</v>
      </c>
      <c r="T1144" s="21">
        <f t="shared" si="141"/>
        <v>42052.006099537044</v>
      </c>
      <c r="U1144">
        <f t="shared" si="142"/>
        <v>2015</v>
      </c>
      <c r="V1144" s="22">
        <f t="shared" si="143"/>
        <v>1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36"/>
        <v>0.41333333333333333</v>
      </c>
      <c r="P1145" s="8">
        <f t="shared" si="137"/>
        <v>23.25</v>
      </c>
      <c r="Q1145" t="str">
        <f t="shared" si="138"/>
        <v>games</v>
      </c>
      <c r="R1145" s="9" t="str">
        <f t="shared" si="139"/>
        <v>mobile games</v>
      </c>
      <c r="S1145" s="21">
        <f t="shared" si="140"/>
        <v>42325.19358796296</v>
      </c>
      <c r="T1145" s="21">
        <f t="shared" si="141"/>
        <v>42355.19358796296</v>
      </c>
      <c r="U1145">
        <f t="shared" si="142"/>
        <v>2015</v>
      </c>
      <c r="V1145" s="22">
        <f t="shared" si="143"/>
        <v>11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36"/>
        <v>0</v>
      </c>
      <c r="P1146" s="8" t="e">
        <f t="shared" si="137"/>
        <v>#DIV/0!</v>
      </c>
      <c r="Q1146" t="str">
        <f t="shared" si="138"/>
        <v>food</v>
      </c>
      <c r="R1146" s="9" t="str">
        <f t="shared" si="139"/>
        <v>food trucks</v>
      </c>
      <c r="S1146" s="21">
        <f t="shared" si="140"/>
        <v>42093.181944444441</v>
      </c>
      <c r="T1146" s="21">
        <f t="shared" si="141"/>
        <v>42123.181944444441</v>
      </c>
      <c r="U1146">
        <f t="shared" si="142"/>
        <v>2015</v>
      </c>
      <c r="V1146" s="22">
        <f t="shared" si="143"/>
        <v>3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36"/>
        <v>0.125</v>
      </c>
      <c r="P1147" s="8">
        <f t="shared" si="137"/>
        <v>100</v>
      </c>
      <c r="Q1147" t="str">
        <f t="shared" si="138"/>
        <v>food</v>
      </c>
      <c r="R1147" s="9" t="str">
        <f t="shared" si="139"/>
        <v>food trucks</v>
      </c>
      <c r="S1147" s="21">
        <f t="shared" si="140"/>
        <v>41854.747592592597</v>
      </c>
      <c r="T1147" s="21">
        <f t="shared" si="141"/>
        <v>41914.747592592597</v>
      </c>
      <c r="U1147">
        <f t="shared" si="142"/>
        <v>2014</v>
      </c>
      <c r="V1147" s="22">
        <f t="shared" si="143"/>
        <v>8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36"/>
        <v>8.8333333333333339</v>
      </c>
      <c r="P1148" s="8">
        <f t="shared" si="137"/>
        <v>44.166666666666664</v>
      </c>
      <c r="Q1148" t="str">
        <f t="shared" si="138"/>
        <v>food</v>
      </c>
      <c r="R1148" s="9" t="str">
        <f t="shared" si="139"/>
        <v>food trucks</v>
      </c>
      <c r="S1148" s="21">
        <f t="shared" si="140"/>
        <v>41723.9533912037</v>
      </c>
      <c r="T1148" s="21">
        <f t="shared" si="141"/>
        <v>41761.9533912037</v>
      </c>
      <c r="U1148">
        <f t="shared" si="142"/>
        <v>2014</v>
      </c>
      <c r="V1148" s="22">
        <f t="shared" si="143"/>
        <v>3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36"/>
        <v>0</v>
      </c>
      <c r="P1149" s="8" t="e">
        <f t="shared" si="137"/>
        <v>#DIV/0!</v>
      </c>
      <c r="Q1149" t="str">
        <f t="shared" si="138"/>
        <v>food</v>
      </c>
      <c r="R1149" s="9" t="str">
        <f t="shared" si="139"/>
        <v>food trucks</v>
      </c>
      <c r="S1149" s="21">
        <f t="shared" si="140"/>
        <v>41871.972025462965</v>
      </c>
      <c r="T1149" s="21">
        <f t="shared" si="141"/>
        <v>41931.972025462965</v>
      </c>
      <c r="U1149">
        <f t="shared" si="142"/>
        <v>2014</v>
      </c>
      <c r="V1149" s="22">
        <f t="shared" si="143"/>
        <v>8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36"/>
        <v>0.48666666666666669</v>
      </c>
      <c r="P1150" s="8">
        <f t="shared" si="137"/>
        <v>24.333333333333332</v>
      </c>
      <c r="Q1150" t="str">
        <f t="shared" si="138"/>
        <v>food</v>
      </c>
      <c r="R1150" s="9" t="str">
        <f t="shared" si="139"/>
        <v>food trucks</v>
      </c>
      <c r="S1150" s="21">
        <f t="shared" si="140"/>
        <v>42675.171076388884</v>
      </c>
      <c r="T1150" s="21">
        <f t="shared" si="141"/>
        <v>42705.212743055556</v>
      </c>
      <c r="U1150">
        <f t="shared" si="142"/>
        <v>2016</v>
      </c>
      <c r="V1150" s="22">
        <f t="shared" si="143"/>
        <v>11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36"/>
        <v>0.15</v>
      </c>
      <c r="P1151" s="8">
        <f t="shared" si="137"/>
        <v>37.5</v>
      </c>
      <c r="Q1151" t="str">
        <f t="shared" si="138"/>
        <v>food</v>
      </c>
      <c r="R1151" s="9" t="str">
        <f t="shared" si="139"/>
        <v>food trucks</v>
      </c>
      <c r="S1151" s="21">
        <f t="shared" si="140"/>
        <v>42507.71025462963</v>
      </c>
      <c r="T1151" s="21">
        <f t="shared" si="141"/>
        <v>42537.71025462963</v>
      </c>
      <c r="U1151">
        <f t="shared" si="142"/>
        <v>2016</v>
      </c>
      <c r="V1151" s="22">
        <f t="shared" si="143"/>
        <v>5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36"/>
        <v>10.08</v>
      </c>
      <c r="P1152" s="8">
        <f t="shared" si="137"/>
        <v>42</v>
      </c>
      <c r="Q1152" t="str">
        <f t="shared" si="138"/>
        <v>food</v>
      </c>
      <c r="R1152" s="9" t="str">
        <f t="shared" si="139"/>
        <v>food trucks</v>
      </c>
      <c r="S1152" s="21">
        <f t="shared" si="140"/>
        <v>42317.954571759255</v>
      </c>
      <c r="T1152" s="21">
        <f t="shared" si="141"/>
        <v>42377.954571759255</v>
      </c>
      <c r="U1152">
        <f t="shared" si="142"/>
        <v>2015</v>
      </c>
      <c r="V1152" s="22">
        <f t="shared" si="143"/>
        <v>11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36"/>
        <v>0</v>
      </c>
      <c r="P1153" s="8" t="e">
        <f t="shared" si="137"/>
        <v>#DIV/0!</v>
      </c>
      <c r="Q1153" t="str">
        <f t="shared" si="138"/>
        <v>food</v>
      </c>
      <c r="R1153" s="9" t="str">
        <f t="shared" si="139"/>
        <v>food trucks</v>
      </c>
      <c r="S1153" s="21">
        <f t="shared" si="140"/>
        <v>42224.102581018517</v>
      </c>
      <c r="T1153" s="21">
        <f t="shared" si="141"/>
        <v>42254.102581018517</v>
      </c>
      <c r="U1153">
        <f t="shared" si="142"/>
        <v>2015</v>
      </c>
      <c r="V1153" s="22">
        <f t="shared" si="143"/>
        <v>8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36"/>
        <v>5.6937500000000005</v>
      </c>
      <c r="P1154" s="8">
        <f t="shared" si="137"/>
        <v>60.733333333333334</v>
      </c>
      <c r="Q1154" t="str">
        <f t="shared" si="138"/>
        <v>food</v>
      </c>
      <c r="R1154" s="9" t="str">
        <f t="shared" si="139"/>
        <v>food trucks</v>
      </c>
      <c r="S1154" s="21">
        <f t="shared" si="140"/>
        <v>42109.709629629629</v>
      </c>
      <c r="T1154" s="21">
        <f t="shared" si="141"/>
        <v>42139.709629629629</v>
      </c>
      <c r="U1154">
        <f t="shared" si="142"/>
        <v>2015</v>
      </c>
      <c r="V1154" s="22">
        <f t="shared" si="143"/>
        <v>4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44">E1155/D1155*100</f>
        <v>0.625</v>
      </c>
      <c r="P1155" s="8">
        <f t="shared" ref="P1155:P1218" si="145">E1155/L1155</f>
        <v>50</v>
      </c>
      <c r="Q1155" t="str">
        <f t="shared" ref="Q1155:Q1218" si="146">TRIM(LEFT(N1155, FIND("/",N1155)-1))</f>
        <v>food</v>
      </c>
      <c r="R1155" s="9" t="str">
        <f t="shared" ref="R1155:R1218" si="147">TRIM(RIGHT(N1155, LEN(N1155) - FIND("/",N1155)))</f>
        <v>food trucks</v>
      </c>
      <c r="S1155" s="21">
        <f t="shared" ref="S1155:S1218" si="148">(((J1155/60)/60)/24)+DATE(1970,1,1)</f>
        <v>42143.714178240742</v>
      </c>
      <c r="T1155" s="21">
        <f t="shared" ref="T1155:T1218" si="149">(((I1155/60)/60)/24)+DATE(1970,1,1)</f>
        <v>42173.714178240742</v>
      </c>
      <c r="U1155">
        <f t="shared" ref="U1155:U1218" si="150">YEAR(S1155)</f>
        <v>2015</v>
      </c>
      <c r="V1155" s="22">
        <f t="shared" ref="V1155:V1218" si="151">MONTH(S1155)</f>
        <v>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44"/>
        <v>6.5</v>
      </c>
      <c r="P1156" s="8">
        <f t="shared" si="145"/>
        <v>108.33333333333333</v>
      </c>
      <c r="Q1156" t="str">
        <f t="shared" si="146"/>
        <v>food</v>
      </c>
      <c r="R1156" s="9" t="str">
        <f t="shared" si="147"/>
        <v>food trucks</v>
      </c>
      <c r="S1156" s="21">
        <f t="shared" si="148"/>
        <v>42223.108865740738</v>
      </c>
      <c r="T1156" s="21">
        <f t="shared" si="149"/>
        <v>42253.108865740738</v>
      </c>
      <c r="U1156">
        <f t="shared" si="150"/>
        <v>2015</v>
      </c>
      <c r="V1156" s="22">
        <f t="shared" si="151"/>
        <v>8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44"/>
        <v>0.752</v>
      </c>
      <c r="P1157" s="8">
        <f t="shared" si="145"/>
        <v>23.5</v>
      </c>
      <c r="Q1157" t="str">
        <f t="shared" si="146"/>
        <v>food</v>
      </c>
      <c r="R1157" s="9" t="str">
        <f t="shared" si="147"/>
        <v>food trucks</v>
      </c>
      <c r="S1157" s="21">
        <f t="shared" si="148"/>
        <v>41835.763981481483</v>
      </c>
      <c r="T1157" s="21">
        <f t="shared" si="149"/>
        <v>41865.763981481483</v>
      </c>
      <c r="U1157">
        <f t="shared" si="150"/>
        <v>2014</v>
      </c>
      <c r="V1157" s="22">
        <f t="shared" si="151"/>
        <v>7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44"/>
        <v>0</v>
      </c>
      <c r="P1158" s="8" t="e">
        <f t="shared" si="145"/>
        <v>#DIV/0!</v>
      </c>
      <c r="Q1158" t="str">
        <f t="shared" si="146"/>
        <v>food</v>
      </c>
      <c r="R1158" s="9" t="str">
        <f t="shared" si="147"/>
        <v>food trucks</v>
      </c>
      <c r="S1158" s="21">
        <f t="shared" si="148"/>
        <v>42029.07131944444</v>
      </c>
      <c r="T1158" s="21">
        <f t="shared" si="149"/>
        <v>42059.07131944444</v>
      </c>
      <c r="U1158">
        <f t="shared" si="150"/>
        <v>2015</v>
      </c>
      <c r="V1158" s="22">
        <f t="shared" si="151"/>
        <v>1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44"/>
        <v>1.51</v>
      </c>
      <c r="P1159" s="8">
        <f t="shared" si="145"/>
        <v>50.333333333333336</v>
      </c>
      <c r="Q1159" t="str">
        <f t="shared" si="146"/>
        <v>food</v>
      </c>
      <c r="R1159" s="9" t="str">
        <f t="shared" si="147"/>
        <v>food trucks</v>
      </c>
      <c r="S1159" s="21">
        <f t="shared" si="148"/>
        <v>41918.628240740742</v>
      </c>
      <c r="T1159" s="21">
        <f t="shared" si="149"/>
        <v>41978.669907407413</v>
      </c>
      <c r="U1159">
        <f t="shared" si="150"/>
        <v>2014</v>
      </c>
      <c r="V1159" s="22">
        <f t="shared" si="151"/>
        <v>10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44"/>
        <v>0.46666666666666673</v>
      </c>
      <c r="P1160" s="8">
        <f t="shared" si="145"/>
        <v>11.666666666666666</v>
      </c>
      <c r="Q1160" t="str">
        <f t="shared" si="146"/>
        <v>food</v>
      </c>
      <c r="R1160" s="9" t="str">
        <f t="shared" si="147"/>
        <v>food trucks</v>
      </c>
      <c r="S1160" s="21">
        <f t="shared" si="148"/>
        <v>41952.09175925926</v>
      </c>
      <c r="T1160" s="21">
        <f t="shared" si="149"/>
        <v>41982.09175925926</v>
      </c>
      <c r="U1160">
        <f t="shared" si="150"/>
        <v>2014</v>
      </c>
      <c r="V1160" s="22">
        <f t="shared" si="151"/>
        <v>11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44"/>
        <v>0</v>
      </c>
      <c r="P1161" s="8" t="e">
        <f t="shared" si="145"/>
        <v>#DIV/0!</v>
      </c>
      <c r="Q1161" t="str">
        <f t="shared" si="146"/>
        <v>food</v>
      </c>
      <c r="R1161" s="9" t="str">
        <f t="shared" si="147"/>
        <v>food trucks</v>
      </c>
      <c r="S1161" s="21">
        <f t="shared" si="148"/>
        <v>42154.726446759261</v>
      </c>
      <c r="T1161" s="21">
        <f t="shared" si="149"/>
        <v>42185.65625</v>
      </c>
      <c r="U1161">
        <f t="shared" si="150"/>
        <v>2015</v>
      </c>
      <c r="V1161" s="22">
        <f t="shared" si="151"/>
        <v>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44"/>
        <v>3.85</v>
      </c>
      <c r="P1162" s="8">
        <f t="shared" si="145"/>
        <v>60.789473684210527</v>
      </c>
      <c r="Q1162" t="str">
        <f t="shared" si="146"/>
        <v>food</v>
      </c>
      <c r="R1162" s="9" t="str">
        <f t="shared" si="147"/>
        <v>food trucks</v>
      </c>
      <c r="S1162" s="21">
        <f t="shared" si="148"/>
        <v>42061.154930555553</v>
      </c>
      <c r="T1162" s="21">
        <f t="shared" si="149"/>
        <v>42091.113263888896</v>
      </c>
      <c r="U1162">
        <f t="shared" si="150"/>
        <v>2015</v>
      </c>
      <c r="V1162" s="22">
        <f t="shared" si="151"/>
        <v>2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44"/>
        <v>0</v>
      </c>
      <c r="P1163" s="8" t="e">
        <f t="shared" si="145"/>
        <v>#DIV/0!</v>
      </c>
      <c r="Q1163" t="str">
        <f t="shared" si="146"/>
        <v>food</v>
      </c>
      <c r="R1163" s="9" t="str">
        <f t="shared" si="147"/>
        <v>food trucks</v>
      </c>
      <c r="S1163" s="21">
        <f t="shared" si="148"/>
        <v>42122.629502314812</v>
      </c>
      <c r="T1163" s="21">
        <f t="shared" si="149"/>
        <v>42143.629502314812</v>
      </c>
      <c r="U1163">
        <f t="shared" si="150"/>
        <v>2015</v>
      </c>
      <c r="V1163" s="22">
        <f t="shared" si="151"/>
        <v>4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44"/>
        <v>5.8333333333333341E-2</v>
      </c>
      <c r="P1164" s="8">
        <f t="shared" si="145"/>
        <v>17.5</v>
      </c>
      <c r="Q1164" t="str">
        <f t="shared" si="146"/>
        <v>food</v>
      </c>
      <c r="R1164" s="9" t="str">
        <f t="shared" si="147"/>
        <v>food trucks</v>
      </c>
      <c r="S1164" s="21">
        <f t="shared" si="148"/>
        <v>41876.683611111112</v>
      </c>
      <c r="T1164" s="21">
        <f t="shared" si="149"/>
        <v>41907.683611111112</v>
      </c>
      <c r="U1164">
        <f t="shared" si="150"/>
        <v>2014</v>
      </c>
      <c r="V1164" s="22">
        <f t="shared" si="151"/>
        <v>8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44"/>
        <v>0</v>
      </c>
      <c r="P1165" s="8" t="e">
        <f t="shared" si="145"/>
        <v>#DIV/0!</v>
      </c>
      <c r="Q1165" t="str">
        <f t="shared" si="146"/>
        <v>food</v>
      </c>
      <c r="R1165" s="9" t="str">
        <f t="shared" si="147"/>
        <v>food trucks</v>
      </c>
      <c r="S1165" s="21">
        <f t="shared" si="148"/>
        <v>41830.723611111112</v>
      </c>
      <c r="T1165" s="21">
        <f t="shared" si="149"/>
        <v>41860.723611111112</v>
      </c>
      <c r="U1165">
        <f t="shared" si="150"/>
        <v>2014</v>
      </c>
      <c r="V1165" s="22">
        <f t="shared" si="151"/>
        <v>7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44"/>
        <v>0</v>
      </c>
      <c r="P1166" s="8" t="e">
        <f t="shared" si="145"/>
        <v>#DIV/0!</v>
      </c>
      <c r="Q1166" t="str">
        <f t="shared" si="146"/>
        <v>food</v>
      </c>
      <c r="R1166" s="9" t="str">
        <f t="shared" si="147"/>
        <v>food trucks</v>
      </c>
      <c r="S1166" s="21">
        <f t="shared" si="148"/>
        <v>42509.724328703705</v>
      </c>
      <c r="T1166" s="21">
        <f t="shared" si="149"/>
        <v>42539.724328703705</v>
      </c>
      <c r="U1166">
        <f t="shared" si="150"/>
        <v>2016</v>
      </c>
      <c r="V1166" s="22">
        <f t="shared" si="151"/>
        <v>5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44"/>
        <v>20.705000000000002</v>
      </c>
      <c r="P1167" s="8">
        <f t="shared" si="145"/>
        <v>82.82</v>
      </c>
      <c r="Q1167" t="str">
        <f t="shared" si="146"/>
        <v>food</v>
      </c>
      <c r="R1167" s="9" t="str">
        <f t="shared" si="147"/>
        <v>food trucks</v>
      </c>
      <c r="S1167" s="21">
        <f t="shared" si="148"/>
        <v>41792.214467592588</v>
      </c>
      <c r="T1167" s="21">
        <f t="shared" si="149"/>
        <v>41826.214467592588</v>
      </c>
      <c r="U1167">
        <f t="shared" si="150"/>
        <v>2014</v>
      </c>
      <c r="V1167" s="22">
        <f t="shared" si="151"/>
        <v>6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44"/>
        <v>19.139999999999997</v>
      </c>
      <c r="P1168" s="8">
        <f t="shared" si="145"/>
        <v>358.875</v>
      </c>
      <c r="Q1168" t="str">
        <f t="shared" si="146"/>
        <v>food</v>
      </c>
      <c r="R1168" s="9" t="str">
        <f t="shared" si="147"/>
        <v>food trucks</v>
      </c>
      <c r="S1168" s="21">
        <f t="shared" si="148"/>
        <v>42150.485439814816</v>
      </c>
      <c r="T1168" s="21">
        <f t="shared" si="149"/>
        <v>42181.166666666672</v>
      </c>
      <c r="U1168">
        <f t="shared" si="150"/>
        <v>2015</v>
      </c>
      <c r="V1168" s="22">
        <f t="shared" si="151"/>
        <v>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44"/>
        <v>1.6316666666666666</v>
      </c>
      <c r="P1169" s="8">
        <f t="shared" si="145"/>
        <v>61.1875</v>
      </c>
      <c r="Q1169" t="str">
        <f t="shared" si="146"/>
        <v>food</v>
      </c>
      <c r="R1169" s="9" t="str">
        <f t="shared" si="147"/>
        <v>food trucks</v>
      </c>
      <c r="S1169" s="21">
        <f t="shared" si="148"/>
        <v>41863.734895833331</v>
      </c>
      <c r="T1169" s="21">
        <f t="shared" si="149"/>
        <v>41894.734895833331</v>
      </c>
      <c r="U1169">
        <f t="shared" si="150"/>
        <v>2014</v>
      </c>
      <c r="V1169" s="22">
        <f t="shared" si="151"/>
        <v>8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44"/>
        <v>5.6666666666666661</v>
      </c>
      <c r="P1170" s="8">
        <f t="shared" si="145"/>
        <v>340</v>
      </c>
      <c r="Q1170" t="str">
        <f t="shared" si="146"/>
        <v>food</v>
      </c>
      <c r="R1170" s="9" t="str">
        <f t="shared" si="147"/>
        <v>food trucks</v>
      </c>
      <c r="S1170" s="21">
        <f t="shared" si="148"/>
        <v>42605.053993055553</v>
      </c>
      <c r="T1170" s="21">
        <f t="shared" si="149"/>
        <v>42635.053993055553</v>
      </c>
      <c r="U1170">
        <f t="shared" si="150"/>
        <v>2016</v>
      </c>
      <c r="V1170" s="22">
        <f t="shared" si="151"/>
        <v>8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44"/>
        <v>0.16999999999999998</v>
      </c>
      <c r="P1171" s="8">
        <f t="shared" si="145"/>
        <v>5.666666666666667</v>
      </c>
      <c r="Q1171" t="str">
        <f t="shared" si="146"/>
        <v>food</v>
      </c>
      <c r="R1171" s="9" t="str">
        <f t="shared" si="147"/>
        <v>food trucks</v>
      </c>
      <c r="S1171" s="21">
        <f t="shared" si="148"/>
        <v>42027.353738425925</v>
      </c>
      <c r="T1171" s="21">
        <f t="shared" si="149"/>
        <v>42057.353738425925</v>
      </c>
      <c r="U1171">
        <f t="shared" si="150"/>
        <v>2015</v>
      </c>
      <c r="V1171" s="22">
        <f t="shared" si="151"/>
        <v>1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44"/>
        <v>0.4</v>
      </c>
      <c r="P1172" s="8">
        <f t="shared" si="145"/>
        <v>50</v>
      </c>
      <c r="Q1172" t="str">
        <f t="shared" si="146"/>
        <v>food</v>
      </c>
      <c r="R1172" s="9" t="str">
        <f t="shared" si="147"/>
        <v>food trucks</v>
      </c>
      <c r="S1172" s="21">
        <f t="shared" si="148"/>
        <v>42124.893182870372</v>
      </c>
      <c r="T1172" s="21">
        <f t="shared" si="149"/>
        <v>42154.893182870372</v>
      </c>
      <c r="U1172">
        <f t="shared" si="150"/>
        <v>2015</v>
      </c>
      <c r="V1172" s="22">
        <f t="shared" si="151"/>
        <v>4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44"/>
        <v>0.1</v>
      </c>
      <c r="P1173" s="8">
        <f t="shared" si="145"/>
        <v>25</v>
      </c>
      <c r="Q1173" t="str">
        <f t="shared" si="146"/>
        <v>food</v>
      </c>
      <c r="R1173" s="9" t="str">
        <f t="shared" si="147"/>
        <v>food trucks</v>
      </c>
      <c r="S1173" s="21">
        <f t="shared" si="148"/>
        <v>41938.804710648146</v>
      </c>
      <c r="T1173" s="21">
        <f t="shared" si="149"/>
        <v>41956.846377314811</v>
      </c>
      <c r="U1173">
        <f t="shared" si="150"/>
        <v>2014</v>
      </c>
      <c r="V1173" s="22">
        <f t="shared" si="151"/>
        <v>10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44"/>
        <v>0</v>
      </c>
      <c r="P1174" s="8" t="e">
        <f t="shared" si="145"/>
        <v>#DIV/0!</v>
      </c>
      <c r="Q1174" t="str">
        <f t="shared" si="146"/>
        <v>food</v>
      </c>
      <c r="R1174" s="9" t="str">
        <f t="shared" si="147"/>
        <v>food trucks</v>
      </c>
      <c r="S1174" s="21">
        <f t="shared" si="148"/>
        <v>41841.682314814818</v>
      </c>
      <c r="T1174" s="21">
        <f t="shared" si="149"/>
        <v>41871.682314814818</v>
      </c>
      <c r="U1174">
        <f t="shared" si="150"/>
        <v>2014</v>
      </c>
      <c r="V1174" s="22">
        <f t="shared" si="151"/>
        <v>7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44"/>
        <v>2.4E-2</v>
      </c>
      <c r="P1175" s="8">
        <f t="shared" si="145"/>
        <v>30</v>
      </c>
      <c r="Q1175" t="str">
        <f t="shared" si="146"/>
        <v>food</v>
      </c>
      <c r="R1175" s="9" t="str">
        <f t="shared" si="147"/>
        <v>food trucks</v>
      </c>
      <c r="S1175" s="21">
        <f t="shared" si="148"/>
        <v>42184.185844907406</v>
      </c>
      <c r="T1175" s="21">
        <f t="shared" si="149"/>
        <v>42219.185844907406</v>
      </c>
      <c r="U1175">
        <f t="shared" si="150"/>
        <v>2015</v>
      </c>
      <c r="V1175" s="22">
        <f t="shared" si="151"/>
        <v>6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44"/>
        <v>5.9066666666666672</v>
      </c>
      <c r="P1176" s="8">
        <f t="shared" si="145"/>
        <v>46.631578947368418</v>
      </c>
      <c r="Q1176" t="str">
        <f t="shared" si="146"/>
        <v>food</v>
      </c>
      <c r="R1176" s="9" t="str">
        <f t="shared" si="147"/>
        <v>food trucks</v>
      </c>
      <c r="S1176" s="21">
        <f t="shared" si="148"/>
        <v>42468.84174768519</v>
      </c>
      <c r="T1176" s="21">
        <f t="shared" si="149"/>
        <v>42498.84174768519</v>
      </c>
      <c r="U1176">
        <f t="shared" si="150"/>
        <v>2016</v>
      </c>
      <c r="V1176" s="22">
        <f t="shared" si="151"/>
        <v>4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44"/>
        <v>2.9250000000000003</v>
      </c>
      <c r="P1177" s="8">
        <f t="shared" si="145"/>
        <v>65</v>
      </c>
      <c r="Q1177" t="str">
        <f t="shared" si="146"/>
        <v>food</v>
      </c>
      <c r="R1177" s="9" t="str">
        <f t="shared" si="147"/>
        <v>food trucks</v>
      </c>
      <c r="S1177" s="21">
        <f t="shared" si="148"/>
        <v>42170.728460648148</v>
      </c>
      <c r="T1177" s="21">
        <f t="shared" si="149"/>
        <v>42200.728460648148</v>
      </c>
      <c r="U1177">
        <f t="shared" si="150"/>
        <v>2015</v>
      </c>
      <c r="V1177" s="22">
        <f t="shared" si="151"/>
        <v>6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44"/>
        <v>5.7142857142857143E-3</v>
      </c>
      <c r="P1178" s="8">
        <f t="shared" si="145"/>
        <v>10</v>
      </c>
      <c r="Q1178" t="str">
        <f t="shared" si="146"/>
        <v>food</v>
      </c>
      <c r="R1178" s="9" t="str">
        <f t="shared" si="147"/>
        <v>food trucks</v>
      </c>
      <c r="S1178" s="21">
        <f t="shared" si="148"/>
        <v>42746.019652777773</v>
      </c>
      <c r="T1178" s="21">
        <f t="shared" si="149"/>
        <v>42800.541666666672</v>
      </c>
      <c r="U1178">
        <f t="shared" si="150"/>
        <v>2017</v>
      </c>
      <c r="V1178" s="22">
        <f t="shared" si="151"/>
        <v>1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44"/>
        <v>0</v>
      </c>
      <c r="P1179" s="8" t="e">
        <f t="shared" si="145"/>
        <v>#DIV/0!</v>
      </c>
      <c r="Q1179" t="str">
        <f t="shared" si="146"/>
        <v>food</v>
      </c>
      <c r="R1179" s="9" t="str">
        <f t="shared" si="147"/>
        <v>food trucks</v>
      </c>
      <c r="S1179" s="21">
        <f t="shared" si="148"/>
        <v>41897.660833333335</v>
      </c>
      <c r="T1179" s="21">
        <f t="shared" si="149"/>
        <v>41927.660833333335</v>
      </c>
      <c r="U1179">
        <f t="shared" si="150"/>
        <v>2014</v>
      </c>
      <c r="V1179" s="22">
        <f t="shared" si="151"/>
        <v>9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44"/>
        <v>6.6666666666666671E-3</v>
      </c>
      <c r="P1180" s="8">
        <f t="shared" si="145"/>
        <v>5</v>
      </c>
      <c r="Q1180" t="str">
        <f t="shared" si="146"/>
        <v>food</v>
      </c>
      <c r="R1180" s="9" t="str">
        <f t="shared" si="147"/>
        <v>food trucks</v>
      </c>
      <c r="S1180" s="21">
        <f t="shared" si="148"/>
        <v>41837.905694444446</v>
      </c>
      <c r="T1180" s="21">
        <f t="shared" si="149"/>
        <v>41867.905694444446</v>
      </c>
      <c r="U1180">
        <f t="shared" si="150"/>
        <v>2014</v>
      </c>
      <c r="V1180" s="22">
        <f t="shared" si="151"/>
        <v>7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44"/>
        <v>5.3333333333333339</v>
      </c>
      <c r="P1181" s="8">
        <f t="shared" si="145"/>
        <v>640</v>
      </c>
      <c r="Q1181" t="str">
        <f t="shared" si="146"/>
        <v>food</v>
      </c>
      <c r="R1181" s="9" t="str">
        <f t="shared" si="147"/>
        <v>food trucks</v>
      </c>
      <c r="S1181" s="21">
        <f t="shared" si="148"/>
        <v>42275.720219907409</v>
      </c>
      <c r="T1181" s="21">
        <f t="shared" si="149"/>
        <v>42305.720219907409</v>
      </c>
      <c r="U1181">
        <f t="shared" si="150"/>
        <v>2015</v>
      </c>
      <c r="V1181" s="22">
        <f t="shared" si="151"/>
        <v>9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44"/>
        <v>11.75</v>
      </c>
      <c r="P1182" s="8">
        <f t="shared" si="145"/>
        <v>69.117647058823536</v>
      </c>
      <c r="Q1182" t="str">
        <f t="shared" si="146"/>
        <v>food</v>
      </c>
      <c r="R1182" s="9" t="str">
        <f t="shared" si="147"/>
        <v>food trucks</v>
      </c>
      <c r="S1182" s="21">
        <f t="shared" si="148"/>
        <v>41781.806875000002</v>
      </c>
      <c r="T1182" s="21">
        <f t="shared" si="149"/>
        <v>41818.806875000002</v>
      </c>
      <c r="U1182">
        <f t="shared" si="150"/>
        <v>2014</v>
      </c>
      <c r="V1182" s="22">
        <f t="shared" si="151"/>
        <v>5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44"/>
        <v>8.0000000000000002E-3</v>
      </c>
      <c r="P1183" s="8">
        <f t="shared" si="145"/>
        <v>1.3333333333333333</v>
      </c>
      <c r="Q1183" t="str">
        <f t="shared" si="146"/>
        <v>food</v>
      </c>
      <c r="R1183" s="9" t="str">
        <f t="shared" si="147"/>
        <v>food trucks</v>
      </c>
      <c r="S1183" s="21">
        <f t="shared" si="148"/>
        <v>42034.339363425926</v>
      </c>
      <c r="T1183" s="21">
        <f t="shared" si="149"/>
        <v>42064.339363425926</v>
      </c>
      <c r="U1183">
        <f t="shared" si="150"/>
        <v>2015</v>
      </c>
      <c r="V1183" s="22">
        <f t="shared" si="151"/>
        <v>1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44"/>
        <v>4.2</v>
      </c>
      <c r="P1184" s="8">
        <f t="shared" si="145"/>
        <v>10.5</v>
      </c>
      <c r="Q1184" t="str">
        <f t="shared" si="146"/>
        <v>food</v>
      </c>
      <c r="R1184" s="9" t="str">
        <f t="shared" si="147"/>
        <v>food trucks</v>
      </c>
      <c r="S1184" s="21">
        <f t="shared" si="148"/>
        <v>42728.827407407407</v>
      </c>
      <c r="T1184" s="21">
        <f t="shared" si="149"/>
        <v>42747.695833333331</v>
      </c>
      <c r="U1184">
        <f t="shared" si="150"/>
        <v>2016</v>
      </c>
      <c r="V1184" s="22">
        <f t="shared" si="151"/>
        <v>12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44"/>
        <v>4</v>
      </c>
      <c r="P1185" s="8">
        <f t="shared" si="145"/>
        <v>33.333333333333336</v>
      </c>
      <c r="Q1185" t="str">
        <f t="shared" si="146"/>
        <v>food</v>
      </c>
      <c r="R1185" s="9" t="str">
        <f t="shared" si="147"/>
        <v>food trucks</v>
      </c>
      <c r="S1185" s="21">
        <f t="shared" si="148"/>
        <v>42656.86137731481</v>
      </c>
      <c r="T1185" s="21">
        <f t="shared" si="149"/>
        <v>42676.165972222225</v>
      </c>
      <c r="U1185">
        <f t="shared" si="150"/>
        <v>2016</v>
      </c>
      <c r="V1185" s="22">
        <f t="shared" si="151"/>
        <v>10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44"/>
        <v>104.93636363636362</v>
      </c>
      <c r="P1186" s="8">
        <f t="shared" si="145"/>
        <v>61.562666666666665</v>
      </c>
      <c r="Q1186" t="str">
        <f t="shared" si="146"/>
        <v>photography</v>
      </c>
      <c r="R1186" s="9" t="str">
        <f t="shared" si="147"/>
        <v>photobooks</v>
      </c>
      <c r="S1186" s="21">
        <f t="shared" si="148"/>
        <v>42741.599664351852</v>
      </c>
      <c r="T1186" s="21">
        <f t="shared" si="149"/>
        <v>42772.599664351852</v>
      </c>
      <c r="U1186">
        <f t="shared" si="150"/>
        <v>2017</v>
      </c>
      <c r="V1186" s="22">
        <f t="shared" si="151"/>
        <v>1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44"/>
        <v>105.44</v>
      </c>
      <c r="P1187" s="8">
        <f t="shared" si="145"/>
        <v>118.73873873873873</v>
      </c>
      <c r="Q1187" t="str">
        <f t="shared" si="146"/>
        <v>photography</v>
      </c>
      <c r="R1187" s="9" t="str">
        <f t="shared" si="147"/>
        <v>photobooks</v>
      </c>
      <c r="S1187" s="21">
        <f t="shared" si="148"/>
        <v>42130.865150462967</v>
      </c>
      <c r="T1187" s="21">
        <f t="shared" si="149"/>
        <v>42163.166666666672</v>
      </c>
      <c r="U1187">
        <f t="shared" si="150"/>
        <v>2015</v>
      </c>
      <c r="V1187" s="22">
        <f t="shared" si="151"/>
        <v>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44"/>
        <v>106.73333333333332</v>
      </c>
      <c r="P1188" s="8">
        <f t="shared" si="145"/>
        <v>65.081300813008127</v>
      </c>
      <c r="Q1188" t="str">
        <f t="shared" si="146"/>
        <v>photography</v>
      </c>
      <c r="R1188" s="9" t="str">
        <f t="shared" si="147"/>
        <v>photobooks</v>
      </c>
      <c r="S1188" s="21">
        <f t="shared" si="148"/>
        <v>42123.86336805555</v>
      </c>
      <c r="T1188" s="21">
        <f t="shared" si="149"/>
        <v>42156.945833333331</v>
      </c>
      <c r="U1188">
        <f t="shared" si="150"/>
        <v>2015</v>
      </c>
      <c r="V1188" s="22">
        <f t="shared" si="151"/>
        <v>4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44"/>
        <v>104.12571428571428</v>
      </c>
      <c r="P1189" s="8">
        <f t="shared" si="145"/>
        <v>130.15714285714284</v>
      </c>
      <c r="Q1189" t="str">
        <f t="shared" si="146"/>
        <v>photography</v>
      </c>
      <c r="R1189" s="9" t="str">
        <f t="shared" si="147"/>
        <v>photobooks</v>
      </c>
      <c r="S1189" s="21">
        <f t="shared" si="148"/>
        <v>42109.894942129627</v>
      </c>
      <c r="T1189" s="21">
        <f t="shared" si="149"/>
        <v>42141.75</v>
      </c>
      <c r="U1189">
        <f t="shared" si="150"/>
        <v>2015</v>
      </c>
      <c r="V1189" s="22">
        <f t="shared" si="151"/>
        <v>4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44"/>
        <v>160.54999999999998</v>
      </c>
      <c r="P1190" s="8">
        <f t="shared" si="145"/>
        <v>37.776470588235291</v>
      </c>
      <c r="Q1190" t="str">
        <f t="shared" si="146"/>
        <v>photography</v>
      </c>
      <c r="R1190" s="9" t="str">
        <f t="shared" si="147"/>
        <v>photobooks</v>
      </c>
      <c r="S1190" s="21">
        <f t="shared" si="148"/>
        <v>42711.700694444444</v>
      </c>
      <c r="T1190" s="21">
        <f t="shared" si="149"/>
        <v>42732.700694444444</v>
      </c>
      <c r="U1190">
        <f t="shared" si="150"/>
        <v>2016</v>
      </c>
      <c r="V1190" s="22">
        <f t="shared" si="151"/>
        <v>12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44"/>
        <v>107.77777777777777</v>
      </c>
      <c r="P1191" s="8">
        <f t="shared" si="145"/>
        <v>112.79069767441861</v>
      </c>
      <c r="Q1191" t="str">
        <f t="shared" si="146"/>
        <v>photography</v>
      </c>
      <c r="R1191" s="9" t="str">
        <f t="shared" si="147"/>
        <v>photobooks</v>
      </c>
      <c r="S1191" s="21">
        <f t="shared" si="148"/>
        <v>42529.979108796295</v>
      </c>
      <c r="T1191" s="21">
        <f t="shared" si="149"/>
        <v>42550.979108796295</v>
      </c>
      <c r="U1191">
        <f t="shared" si="150"/>
        <v>2016</v>
      </c>
      <c r="V1191" s="22">
        <f t="shared" si="151"/>
        <v>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44"/>
        <v>135</v>
      </c>
      <c r="P1192" s="8">
        <f t="shared" si="145"/>
        <v>51.92307692307692</v>
      </c>
      <c r="Q1192" t="str">
        <f t="shared" si="146"/>
        <v>photography</v>
      </c>
      <c r="R1192" s="9" t="str">
        <f t="shared" si="147"/>
        <v>photobooks</v>
      </c>
      <c r="S1192" s="21">
        <f t="shared" si="148"/>
        <v>41852.665798611109</v>
      </c>
      <c r="T1192" s="21">
        <f t="shared" si="149"/>
        <v>41882.665798611109</v>
      </c>
      <c r="U1192">
        <f t="shared" si="150"/>
        <v>2014</v>
      </c>
      <c r="V1192" s="22">
        <f t="shared" si="151"/>
        <v>8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44"/>
        <v>109.07407407407408</v>
      </c>
      <c r="P1193" s="8">
        <f t="shared" si="145"/>
        <v>89.242424242424249</v>
      </c>
      <c r="Q1193" t="str">
        <f t="shared" si="146"/>
        <v>photography</v>
      </c>
      <c r="R1193" s="9" t="str">
        <f t="shared" si="147"/>
        <v>photobooks</v>
      </c>
      <c r="S1193" s="21">
        <f t="shared" si="148"/>
        <v>42419.603703703702</v>
      </c>
      <c r="T1193" s="21">
        <f t="shared" si="149"/>
        <v>42449.562037037031</v>
      </c>
      <c r="U1193">
        <f t="shared" si="150"/>
        <v>2016</v>
      </c>
      <c r="V1193" s="22">
        <f t="shared" si="151"/>
        <v>2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44"/>
        <v>290</v>
      </c>
      <c r="P1194" s="8">
        <f t="shared" si="145"/>
        <v>19.333333333333332</v>
      </c>
      <c r="Q1194" t="str">
        <f t="shared" si="146"/>
        <v>photography</v>
      </c>
      <c r="R1194" s="9" t="str">
        <f t="shared" si="147"/>
        <v>photobooks</v>
      </c>
      <c r="S1194" s="21">
        <f t="shared" si="148"/>
        <v>42747.506689814814</v>
      </c>
      <c r="T1194" s="21">
        <f t="shared" si="149"/>
        <v>42777.506689814814</v>
      </c>
      <c r="U1194">
        <f t="shared" si="150"/>
        <v>2017</v>
      </c>
      <c r="V1194" s="22">
        <f t="shared" si="151"/>
        <v>1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44"/>
        <v>103.95714285714286</v>
      </c>
      <c r="P1195" s="8">
        <f t="shared" si="145"/>
        <v>79.967032967032964</v>
      </c>
      <c r="Q1195" t="str">
        <f t="shared" si="146"/>
        <v>photography</v>
      </c>
      <c r="R1195" s="9" t="str">
        <f t="shared" si="147"/>
        <v>photobooks</v>
      </c>
      <c r="S1195" s="21">
        <f t="shared" si="148"/>
        <v>42409.776076388895</v>
      </c>
      <c r="T1195" s="21">
        <f t="shared" si="149"/>
        <v>42469.734409722223</v>
      </c>
      <c r="U1195">
        <f t="shared" si="150"/>
        <v>2016</v>
      </c>
      <c r="V1195" s="22">
        <f t="shared" si="151"/>
        <v>2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44"/>
        <v>322.24</v>
      </c>
      <c r="P1196" s="8">
        <f t="shared" si="145"/>
        <v>56.414565826330531</v>
      </c>
      <c r="Q1196" t="str">
        <f t="shared" si="146"/>
        <v>photography</v>
      </c>
      <c r="R1196" s="9" t="str">
        <f t="shared" si="147"/>
        <v>photobooks</v>
      </c>
      <c r="S1196" s="21">
        <f t="shared" si="148"/>
        <v>42072.488182870366</v>
      </c>
      <c r="T1196" s="21">
        <f t="shared" si="149"/>
        <v>42102.488182870366</v>
      </c>
      <c r="U1196">
        <f t="shared" si="150"/>
        <v>2015</v>
      </c>
      <c r="V1196" s="22">
        <f t="shared" si="151"/>
        <v>3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44"/>
        <v>135</v>
      </c>
      <c r="P1197" s="8">
        <f t="shared" si="145"/>
        <v>79.411764705882348</v>
      </c>
      <c r="Q1197" t="str">
        <f t="shared" si="146"/>
        <v>photography</v>
      </c>
      <c r="R1197" s="9" t="str">
        <f t="shared" si="147"/>
        <v>photobooks</v>
      </c>
      <c r="S1197" s="21">
        <f t="shared" si="148"/>
        <v>42298.34783564815</v>
      </c>
      <c r="T1197" s="21">
        <f t="shared" si="149"/>
        <v>42358.375</v>
      </c>
      <c r="U1197">
        <f t="shared" si="150"/>
        <v>2015</v>
      </c>
      <c r="V1197" s="22">
        <f t="shared" si="151"/>
        <v>10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44"/>
        <v>269.91034482758624</v>
      </c>
      <c r="P1198" s="8">
        <f t="shared" si="145"/>
        <v>76.439453125</v>
      </c>
      <c r="Q1198" t="str">
        <f t="shared" si="146"/>
        <v>photography</v>
      </c>
      <c r="R1198" s="9" t="str">
        <f t="shared" si="147"/>
        <v>photobooks</v>
      </c>
      <c r="S1198" s="21">
        <f t="shared" si="148"/>
        <v>42326.818738425922</v>
      </c>
      <c r="T1198" s="21">
        <f t="shared" si="149"/>
        <v>42356.818738425922</v>
      </c>
      <c r="U1198">
        <f t="shared" si="150"/>
        <v>2015</v>
      </c>
      <c r="V1198" s="22">
        <f t="shared" si="151"/>
        <v>11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44"/>
        <v>253.29333333333332</v>
      </c>
      <c r="P1199" s="8">
        <f t="shared" si="145"/>
        <v>121</v>
      </c>
      <c r="Q1199" t="str">
        <f t="shared" si="146"/>
        <v>photography</v>
      </c>
      <c r="R1199" s="9" t="str">
        <f t="shared" si="147"/>
        <v>photobooks</v>
      </c>
      <c r="S1199" s="21">
        <f t="shared" si="148"/>
        <v>42503.66474537037</v>
      </c>
      <c r="T1199" s="21">
        <f t="shared" si="149"/>
        <v>42534.249305555553</v>
      </c>
      <c r="U1199">
        <f t="shared" si="150"/>
        <v>2016</v>
      </c>
      <c r="V1199" s="22">
        <f t="shared" si="151"/>
        <v>5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44"/>
        <v>260.59999999999997</v>
      </c>
      <c r="P1200" s="8">
        <f t="shared" si="145"/>
        <v>54.616766467065865</v>
      </c>
      <c r="Q1200" t="str">
        <f t="shared" si="146"/>
        <v>photography</v>
      </c>
      <c r="R1200" s="9" t="str">
        <f t="shared" si="147"/>
        <v>photobooks</v>
      </c>
      <c r="S1200" s="21">
        <f t="shared" si="148"/>
        <v>42333.619050925925</v>
      </c>
      <c r="T1200" s="21">
        <f t="shared" si="149"/>
        <v>42369.125</v>
      </c>
      <c r="U1200">
        <f t="shared" si="150"/>
        <v>2015</v>
      </c>
      <c r="V1200" s="22">
        <f t="shared" si="151"/>
        <v>11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44"/>
        <v>101.31677953348381</v>
      </c>
      <c r="P1201" s="8">
        <f t="shared" si="145"/>
        <v>299.22222222222223</v>
      </c>
      <c r="Q1201" t="str">
        <f t="shared" si="146"/>
        <v>photography</v>
      </c>
      <c r="R1201" s="9" t="str">
        <f t="shared" si="147"/>
        <v>photobooks</v>
      </c>
      <c r="S1201" s="21">
        <f t="shared" si="148"/>
        <v>42161.770833333328</v>
      </c>
      <c r="T1201" s="21">
        <f t="shared" si="149"/>
        <v>42193.770833333328</v>
      </c>
      <c r="U1201">
        <f t="shared" si="150"/>
        <v>2015</v>
      </c>
      <c r="V1201" s="22">
        <f t="shared" si="151"/>
        <v>6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44"/>
        <v>125.60416666666667</v>
      </c>
      <c r="P1202" s="8">
        <f t="shared" si="145"/>
        <v>58.533980582524272</v>
      </c>
      <c r="Q1202" t="str">
        <f t="shared" si="146"/>
        <v>photography</v>
      </c>
      <c r="R1202" s="9" t="str">
        <f t="shared" si="147"/>
        <v>photobooks</v>
      </c>
      <c r="S1202" s="21">
        <f t="shared" si="148"/>
        <v>42089.477500000001</v>
      </c>
      <c r="T1202" s="21">
        <f t="shared" si="149"/>
        <v>42110.477500000001</v>
      </c>
      <c r="U1202">
        <f t="shared" si="150"/>
        <v>2015</v>
      </c>
      <c r="V1202" s="22">
        <f t="shared" si="151"/>
        <v>3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44"/>
        <v>102.43783333333334</v>
      </c>
      <c r="P1203" s="8">
        <f t="shared" si="145"/>
        <v>55.371801801801809</v>
      </c>
      <c r="Q1203" t="str">
        <f t="shared" si="146"/>
        <v>photography</v>
      </c>
      <c r="R1203" s="9" t="str">
        <f t="shared" si="147"/>
        <v>photobooks</v>
      </c>
      <c r="S1203" s="21">
        <f t="shared" si="148"/>
        <v>42536.60701388889</v>
      </c>
      <c r="T1203" s="21">
        <f t="shared" si="149"/>
        <v>42566.60701388889</v>
      </c>
      <c r="U1203">
        <f t="shared" si="150"/>
        <v>2016</v>
      </c>
      <c r="V1203" s="22">
        <f t="shared" si="151"/>
        <v>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44"/>
        <v>199.244</v>
      </c>
      <c r="P1204" s="8">
        <f t="shared" si="145"/>
        <v>183.80442804428046</v>
      </c>
      <c r="Q1204" t="str">
        <f t="shared" si="146"/>
        <v>photography</v>
      </c>
      <c r="R1204" s="9" t="str">
        <f t="shared" si="147"/>
        <v>photobooks</v>
      </c>
      <c r="S1204" s="21">
        <f t="shared" si="148"/>
        <v>42152.288819444439</v>
      </c>
      <c r="T1204" s="21">
        <f t="shared" si="149"/>
        <v>42182.288819444439</v>
      </c>
      <c r="U1204">
        <f t="shared" si="150"/>
        <v>2015</v>
      </c>
      <c r="V1204" s="22">
        <f t="shared" si="151"/>
        <v>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44"/>
        <v>102.45398773006136</v>
      </c>
      <c r="P1205" s="8">
        <f t="shared" si="145"/>
        <v>165.34653465346534</v>
      </c>
      <c r="Q1205" t="str">
        <f t="shared" si="146"/>
        <v>photography</v>
      </c>
      <c r="R1205" s="9" t="str">
        <f t="shared" si="147"/>
        <v>photobooks</v>
      </c>
      <c r="S1205" s="21">
        <f t="shared" si="148"/>
        <v>42125.614895833336</v>
      </c>
      <c r="T1205" s="21">
        <f t="shared" si="149"/>
        <v>42155.614895833336</v>
      </c>
      <c r="U1205">
        <f t="shared" si="150"/>
        <v>2015</v>
      </c>
      <c r="V1205" s="22">
        <f t="shared" si="151"/>
        <v>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44"/>
        <v>102.94615384615385</v>
      </c>
      <c r="P1206" s="8">
        <f t="shared" si="145"/>
        <v>234.78947368421052</v>
      </c>
      <c r="Q1206" t="str">
        <f t="shared" si="146"/>
        <v>photography</v>
      </c>
      <c r="R1206" s="9" t="str">
        <f t="shared" si="147"/>
        <v>photobooks</v>
      </c>
      <c r="S1206" s="21">
        <f t="shared" si="148"/>
        <v>42297.748067129629</v>
      </c>
      <c r="T1206" s="21">
        <f t="shared" si="149"/>
        <v>42342.208333333328</v>
      </c>
      <c r="U1206">
        <f t="shared" si="150"/>
        <v>2015</v>
      </c>
      <c r="V1206" s="22">
        <f t="shared" si="151"/>
        <v>10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44"/>
        <v>100.86153846153847</v>
      </c>
      <c r="P1207" s="8">
        <f t="shared" si="145"/>
        <v>211.48387096774192</v>
      </c>
      <c r="Q1207" t="str">
        <f t="shared" si="146"/>
        <v>photography</v>
      </c>
      <c r="R1207" s="9" t="str">
        <f t="shared" si="147"/>
        <v>photobooks</v>
      </c>
      <c r="S1207" s="21">
        <f t="shared" si="148"/>
        <v>42138.506377314814</v>
      </c>
      <c r="T1207" s="21">
        <f t="shared" si="149"/>
        <v>42168.506377314814</v>
      </c>
      <c r="U1207">
        <f t="shared" si="150"/>
        <v>2015</v>
      </c>
      <c r="V1207" s="22">
        <f t="shared" si="151"/>
        <v>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44"/>
        <v>114.99999999999999</v>
      </c>
      <c r="P1208" s="8">
        <f t="shared" si="145"/>
        <v>32.34375</v>
      </c>
      <c r="Q1208" t="str">
        <f t="shared" si="146"/>
        <v>photography</v>
      </c>
      <c r="R1208" s="9" t="str">
        <f t="shared" si="147"/>
        <v>photobooks</v>
      </c>
      <c r="S1208" s="21">
        <f t="shared" si="148"/>
        <v>42772.776076388895</v>
      </c>
      <c r="T1208" s="21">
        <f t="shared" si="149"/>
        <v>42805.561805555553</v>
      </c>
      <c r="U1208">
        <f t="shared" si="150"/>
        <v>2017</v>
      </c>
      <c r="V1208" s="22">
        <f t="shared" si="151"/>
        <v>2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44"/>
        <v>104.16766467065868</v>
      </c>
      <c r="P1209" s="8">
        <f t="shared" si="145"/>
        <v>123.37588652482269</v>
      </c>
      <c r="Q1209" t="str">
        <f t="shared" si="146"/>
        <v>photography</v>
      </c>
      <c r="R1209" s="9" t="str">
        <f t="shared" si="147"/>
        <v>photobooks</v>
      </c>
      <c r="S1209" s="21">
        <f t="shared" si="148"/>
        <v>42430.430243055554</v>
      </c>
      <c r="T1209" s="21">
        <f t="shared" si="149"/>
        <v>42460.416666666672</v>
      </c>
      <c r="U1209">
        <f t="shared" si="150"/>
        <v>2016</v>
      </c>
      <c r="V1209" s="22">
        <f t="shared" si="151"/>
        <v>3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44"/>
        <v>155.29999999999998</v>
      </c>
      <c r="P1210" s="8">
        <f t="shared" si="145"/>
        <v>207.06666666666666</v>
      </c>
      <c r="Q1210" t="str">
        <f t="shared" si="146"/>
        <v>photography</v>
      </c>
      <c r="R1210" s="9" t="str">
        <f t="shared" si="147"/>
        <v>photobooks</v>
      </c>
      <c r="S1210" s="21">
        <f t="shared" si="148"/>
        <v>42423.709074074075</v>
      </c>
      <c r="T1210" s="21">
        <f t="shared" si="149"/>
        <v>42453.667407407411</v>
      </c>
      <c r="U1210">
        <f t="shared" si="150"/>
        <v>2016</v>
      </c>
      <c r="V1210" s="22">
        <f t="shared" si="151"/>
        <v>2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44"/>
        <v>106</v>
      </c>
      <c r="P1211" s="8">
        <f t="shared" si="145"/>
        <v>138.2608695652174</v>
      </c>
      <c r="Q1211" t="str">
        <f t="shared" si="146"/>
        <v>photography</v>
      </c>
      <c r="R1211" s="9" t="str">
        <f t="shared" si="147"/>
        <v>photobooks</v>
      </c>
      <c r="S1211" s="21">
        <f t="shared" si="148"/>
        <v>42761.846122685187</v>
      </c>
      <c r="T1211" s="21">
        <f t="shared" si="149"/>
        <v>42791.846122685187</v>
      </c>
      <c r="U1211">
        <f t="shared" si="150"/>
        <v>2017</v>
      </c>
      <c r="V1211" s="22">
        <f t="shared" si="151"/>
        <v>1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44"/>
        <v>254.31499999999997</v>
      </c>
      <c r="P1212" s="8">
        <f t="shared" si="145"/>
        <v>493.81553398058253</v>
      </c>
      <c r="Q1212" t="str">
        <f t="shared" si="146"/>
        <v>photography</v>
      </c>
      <c r="R1212" s="9" t="str">
        <f t="shared" si="147"/>
        <v>photobooks</v>
      </c>
      <c r="S1212" s="21">
        <f t="shared" si="148"/>
        <v>42132.941805555558</v>
      </c>
      <c r="T1212" s="21">
        <f t="shared" si="149"/>
        <v>42155.875</v>
      </c>
      <c r="U1212">
        <f t="shared" si="150"/>
        <v>2015</v>
      </c>
      <c r="V1212" s="22">
        <f t="shared" si="151"/>
        <v>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44"/>
        <v>101.1</v>
      </c>
      <c r="P1213" s="8">
        <f t="shared" si="145"/>
        <v>168.5</v>
      </c>
      <c r="Q1213" t="str">
        <f t="shared" si="146"/>
        <v>photography</v>
      </c>
      <c r="R1213" s="9" t="str">
        <f t="shared" si="147"/>
        <v>photobooks</v>
      </c>
      <c r="S1213" s="21">
        <f t="shared" si="148"/>
        <v>42515.866446759261</v>
      </c>
      <c r="T1213" s="21">
        <f t="shared" si="149"/>
        <v>42530.866446759261</v>
      </c>
      <c r="U1213">
        <f t="shared" si="150"/>
        <v>2016</v>
      </c>
      <c r="V1213" s="22">
        <f t="shared" si="151"/>
        <v>5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44"/>
        <v>129.04</v>
      </c>
      <c r="P1214" s="8">
        <f t="shared" si="145"/>
        <v>38.867469879518069</v>
      </c>
      <c r="Q1214" t="str">
        <f t="shared" si="146"/>
        <v>photography</v>
      </c>
      <c r="R1214" s="9" t="str">
        <f t="shared" si="147"/>
        <v>photobooks</v>
      </c>
      <c r="S1214" s="21">
        <f t="shared" si="148"/>
        <v>42318.950173611112</v>
      </c>
      <c r="T1214" s="21">
        <f t="shared" si="149"/>
        <v>42335.041666666672</v>
      </c>
      <c r="U1214">
        <f t="shared" si="150"/>
        <v>2015</v>
      </c>
      <c r="V1214" s="22">
        <f t="shared" si="151"/>
        <v>11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44"/>
        <v>102.23076923076924</v>
      </c>
      <c r="P1215" s="8">
        <f t="shared" si="145"/>
        <v>61.527777777777779</v>
      </c>
      <c r="Q1215" t="str">
        <f t="shared" si="146"/>
        <v>photography</v>
      </c>
      <c r="R1215" s="9" t="str">
        <f t="shared" si="147"/>
        <v>photobooks</v>
      </c>
      <c r="S1215" s="21">
        <f t="shared" si="148"/>
        <v>42731.755787037036</v>
      </c>
      <c r="T1215" s="21">
        <f t="shared" si="149"/>
        <v>42766.755787037036</v>
      </c>
      <c r="U1215">
        <f t="shared" si="150"/>
        <v>2016</v>
      </c>
      <c r="V1215" s="22">
        <f t="shared" si="151"/>
        <v>12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44"/>
        <v>131.80000000000001</v>
      </c>
      <c r="P1216" s="8">
        <f t="shared" si="145"/>
        <v>105.44</v>
      </c>
      <c r="Q1216" t="str">
        <f t="shared" si="146"/>
        <v>photography</v>
      </c>
      <c r="R1216" s="9" t="str">
        <f t="shared" si="147"/>
        <v>photobooks</v>
      </c>
      <c r="S1216" s="21">
        <f t="shared" si="148"/>
        <v>42104.840335648143</v>
      </c>
      <c r="T1216" s="21">
        <f t="shared" si="149"/>
        <v>42164.840335648143</v>
      </c>
      <c r="U1216">
        <f t="shared" si="150"/>
        <v>2015</v>
      </c>
      <c r="V1216" s="22">
        <f t="shared" si="151"/>
        <v>4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44"/>
        <v>786.0802000000001</v>
      </c>
      <c r="P1217" s="8">
        <f t="shared" si="145"/>
        <v>71.592003642987251</v>
      </c>
      <c r="Q1217" t="str">
        <f t="shared" si="146"/>
        <v>photography</v>
      </c>
      <c r="R1217" s="9" t="str">
        <f t="shared" si="147"/>
        <v>photobooks</v>
      </c>
      <c r="S1217" s="21">
        <f t="shared" si="148"/>
        <v>41759.923101851848</v>
      </c>
      <c r="T1217" s="21">
        <f t="shared" si="149"/>
        <v>41789.923101851848</v>
      </c>
      <c r="U1217">
        <f t="shared" si="150"/>
        <v>2014</v>
      </c>
      <c r="V1217" s="22">
        <f t="shared" si="151"/>
        <v>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44"/>
        <v>145.70000000000002</v>
      </c>
      <c r="P1218" s="8">
        <f t="shared" si="145"/>
        <v>91.882882882882882</v>
      </c>
      <c r="Q1218" t="str">
        <f t="shared" si="146"/>
        <v>photography</v>
      </c>
      <c r="R1218" s="9" t="str">
        <f t="shared" si="147"/>
        <v>photobooks</v>
      </c>
      <c r="S1218" s="21">
        <f t="shared" si="148"/>
        <v>42247.616400462968</v>
      </c>
      <c r="T1218" s="21">
        <f t="shared" si="149"/>
        <v>42279.960416666669</v>
      </c>
      <c r="U1218">
        <f t="shared" si="150"/>
        <v>2015</v>
      </c>
      <c r="V1218" s="22">
        <f t="shared" si="151"/>
        <v>8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52">E1219/D1219*100</f>
        <v>102.60000000000001</v>
      </c>
      <c r="P1219" s="8">
        <f t="shared" ref="P1219:P1282" si="153">E1219/L1219</f>
        <v>148.57377049180329</v>
      </c>
      <c r="Q1219" t="str">
        <f t="shared" ref="Q1219:Q1282" si="154">TRIM(LEFT(N1219, FIND("/",N1219)-1))</f>
        <v>photography</v>
      </c>
      <c r="R1219" s="9" t="str">
        <f t="shared" ref="R1219:R1282" si="155">TRIM(RIGHT(N1219, LEN(N1219) - FIND("/",N1219)))</f>
        <v>photobooks</v>
      </c>
      <c r="S1219" s="21">
        <f t="shared" ref="S1219:S1282" si="156">(((J1219/60)/60)/24)+DATE(1970,1,1)</f>
        <v>42535.809490740736</v>
      </c>
      <c r="T1219" s="21">
        <f t="shared" ref="T1219:T1282" si="157">(((I1219/60)/60)/24)+DATE(1970,1,1)</f>
        <v>42565.809490740736</v>
      </c>
      <c r="U1219">
        <f t="shared" ref="U1219:U1282" si="158">YEAR(S1219)</f>
        <v>2016</v>
      </c>
      <c r="V1219" s="22">
        <f t="shared" ref="V1219:V1282" si="159">MONTH(S1219)</f>
        <v>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52"/>
        <v>172.27777777777777</v>
      </c>
      <c r="P1220" s="8">
        <f t="shared" si="153"/>
        <v>174.2134831460674</v>
      </c>
      <c r="Q1220" t="str">
        <f t="shared" si="154"/>
        <v>photography</v>
      </c>
      <c r="R1220" s="9" t="str">
        <f t="shared" si="155"/>
        <v>photobooks</v>
      </c>
      <c r="S1220" s="21">
        <f t="shared" si="156"/>
        <v>42278.662037037036</v>
      </c>
      <c r="T1220" s="21">
        <f t="shared" si="157"/>
        <v>42309.125</v>
      </c>
      <c r="U1220">
        <f t="shared" si="158"/>
        <v>2015</v>
      </c>
      <c r="V1220" s="22">
        <f t="shared" si="159"/>
        <v>10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52"/>
        <v>159.16819571865443</v>
      </c>
      <c r="P1221" s="8">
        <f t="shared" si="153"/>
        <v>102.86166007905139</v>
      </c>
      <c r="Q1221" t="str">
        <f t="shared" si="154"/>
        <v>photography</v>
      </c>
      <c r="R1221" s="9" t="str">
        <f t="shared" si="155"/>
        <v>photobooks</v>
      </c>
      <c r="S1221" s="21">
        <f t="shared" si="156"/>
        <v>42633.461956018517</v>
      </c>
      <c r="T1221" s="21">
        <f t="shared" si="157"/>
        <v>42663.461956018517</v>
      </c>
      <c r="U1221">
        <f t="shared" si="158"/>
        <v>2016</v>
      </c>
      <c r="V1221" s="22">
        <f t="shared" si="159"/>
        <v>9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52"/>
        <v>103.76666666666668</v>
      </c>
      <c r="P1222" s="8">
        <f t="shared" si="153"/>
        <v>111.17857142857143</v>
      </c>
      <c r="Q1222" t="str">
        <f t="shared" si="154"/>
        <v>photography</v>
      </c>
      <c r="R1222" s="9" t="str">
        <f t="shared" si="155"/>
        <v>photobooks</v>
      </c>
      <c r="S1222" s="21">
        <f t="shared" si="156"/>
        <v>42211.628611111111</v>
      </c>
      <c r="T1222" s="21">
        <f t="shared" si="157"/>
        <v>42241.628611111111</v>
      </c>
      <c r="U1222">
        <f t="shared" si="158"/>
        <v>2015</v>
      </c>
      <c r="V1222" s="22">
        <f t="shared" si="159"/>
        <v>7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52"/>
        <v>111.40954545454547</v>
      </c>
      <c r="P1223" s="8">
        <f t="shared" si="153"/>
        <v>23.796213592233013</v>
      </c>
      <c r="Q1223" t="str">
        <f t="shared" si="154"/>
        <v>photography</v>
      </c>
      <c r="R1223" s="9" t="str">
        <f t="shared" si="155"/>
        <v>photobooks</v>
      </c>
      <c r="S1223" s="21">
        <f t="shared" si="156"/>
        <v>42680.47555555556</v>
      </c>
      <c r="T1223" s="21">
        <f t="shared" si="157"/>
        <v>42708</v>
      </c>
      <c r="U1223">
        <f t="shared" si="158"/>
        <v>2016</v>
      </c>
      <c r="V1223" s="22">
        <f t="shared" si="159"/>
        <v>11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52"/>
        <v>280.375</v>
      </c>
      <c r="P1224" s="8">
        <f t="shared" si="153"/>
        <v>81.268115942028984</v>
      </c>
      <c r="Q1224" t="str">
        <f t="shared" si="154"/>
        <v>photography</v>
      </c>
      <c r="R1224" s="9" t="str">
        <f t="shared" si="155"/>
        <v>photobooks</v>
      </c>
      <c r="S1224" s="21">
        <f t="shared" si="156"/>
        <v>42430.720451388886</v>
      </c>
      <c r="T1224" s="21">
        <f t="shared" si="157"/>
        <v>42461.166666666672</v>
      </c>
      <c r="U1224">
        <f t="shared" si="158"/>
        <v>2016</v>
      </c>
      <c r="V1224" s="22">
        <f t="shared" si="159"/>
        <v>3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52"/>
        <v>112.10606060606061</v>
      </c>
      <c r="P1225" s="8">
        <f t="shared" si="153"/>
        <v>116.21465968586388</v>
      </c>
      <c r="Q1225" t="str">
        <f t="shared" si="154"/>
        <v>photography</v>
      </c>
      <c r="R1225" s="9" t="str">
        <f t="shared" si="155"/>
        <v>photobooks</v>
      </c>
      <c r="S1225" s="21">
        <f t="shared" si="156"/>
        <v>42654.177187499998</v>
      </c>
      <c r="T1225" s="21">
        <f t="shared" si="157"/>
        <v>42684.218854166669</v>
      </c>
      <c r="U1225">
        <f t="shared" si="158"/>
        <v>2016</v>
      </c>
      <c r="V1225" s="22">
        <f t="shared" si="159"/>
        <v>10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52"/>
        <v>7.0666666666666673</v>
      </c>
      <c r="P1226" s="8">
        <f t="shared" si="153"/>
        <v>58.888888888888886</v>
      </c>
      <c r="Q1226" t="str">
        <f t="shared" si="154"/>
        <v>music</v>
      </c>
      <c r="R1226" s="9" t="str">
        <f t="shared" si="155"/>
        <v>world music</v>
      </c>
      <c r="S1226" s="21">
        <f t="shared" si="156"/>
        <v>41736.549791666665</v>
      </c>
      <c r="T1226" s="21">
        <f t="shared" si="157"/>
        <v>41796.549791666665</v>
      </c>
      <c r="U1226">
        <f t="shared" si="158"/>
        <v>2014</v>
      </c>
      <c r="V1226" s="22">
        <f t="shared" si="159"/>
        <v>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2"/>
        <v>4.3999999999999995</v>
      </c>
      <c r="P1227" s="8">
        <f t="shared" si="153"/>
        <v>44</v>
      </c>
      <c r="Q1227" t="str">
        <f t="shared" si="154"/>
        <v>music</v>
      </c>
      <c r="R1227" s="9" t="str">
        <f t="shared" si="155"/>
        <v>world music</v>
      </c>
      <c r="S1227" s="21">
        <f t="shared" si="156"/>
        <v>41509.905995370369</v>
      </c>
      <c r="T1227" s="21">
        <f t="shared" si="157"/>
        <v>41569.905995370369</v>
      </c>
      <c r="U1227">
        <f t="shared" si="158"/>
        <v>2013</v>
      </c>
      <c r="V1227" s="22">
        <f t="shared" si="159"/>
        <v>8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52"/>
        <v>3.8739999999999997</v>
      </c>
      <c r="P1228" s="8">
        <f t="shared" si="153"/>
        <v>48.424999999999997</v>
      </c>
      <c r="Q1228" t="str">
        <f t="shared" si="154"/>
        <v>music</v>
      </c>
      <c r="R1228" s="9" t="str">
        <f t="shared" si="155"/>
        <v>world music</v>
      </c>
      <c r="S1228" s="21">
        <f t="shared" si="156"/>
        <v>41715.874780092592</v>
      </c>
      <c r="T1228" s="21">
        <f t="shared" si="157"/>
        <v>41750.041666666664</v>
      </c>
      <c r="U1228">
        <f t="shared" si="158"/>
        <v>2014</v>
      </c>
      <c r="V1228" s="22">
        <f t="shared" si="159"/>
        <v>3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52"/>
        <v>0</v>
      </c>
      <c r="P1229" s="8" t="e">
        <f t="shared" si="153"/>
        <v>#DIV/0!</v>
      </c>
      <c r="Q1229" t="str">
        <f t="shared" si="154"/>
        <v>music</v>
      </c>
      <c r="R1229" s="9" t="str">
        <f t="shared" si="155"/>
        <v>world music</v>
      </c>
      <c r="S1229" s="21">
        <f t="shared" si="156"/>
        <v>41827.919166666667</v>
      </c>
      <c r="T1229" s="21">
        <f t="shared" si="157"/>
        <v>41858.291666666664</v>
      </c>
      <c r="U1229">
        <f t="shared" si="158"/>
        <v>2014</v>
      </c>
      <c r="V1229" s="22">
        <f t="shared" si="159"/>
        <v>7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52"/>
        <v>29.299999999999997</v>
      </c>
      <c r="P1230" s="8">
        <f t="shared" si="153"/>
        <v>61.041666666666664</v>
      </c>
      <c r="Q1230" t="str">
        <f t="shared" si="154"/>
        <v>music</v>
      </c>
      <c r="R1230" s="9" t="str">
        <f t="shared" si="155"/>
        <v>world music</v>
      </c>
      <c r="S1230" s="21">
        <f t="shared" si="156"/>
        <v>40754.729259259257</v>
      </c>
      <c r="T1230" s="21">
        <f t="shared" si="157"/>
        <v>40814.729259259257</v>
      </c>
      <c r="U1230">
        <f t="shared" si="158"/>
        <v>2011</v>
      </c>
      <c r="V1230" s="22">
        <f t="shared" si="159"/>
        <v>7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52"/>
        <v>0.90909090909090906</v>
      </c>
      <c r="P1231" s="8">
        <f t="shared" si="153"/>
        <v>25</v>
      </c>
      <c r="Q1231" t="str">
        <f t="shared" si="154"/>
        <v>music</v>
      </c>
      <c r="R1231" s="9" t="str">
        <f t="shared" si="155"/>
        <v>world music</v>
      </c>
      <c r="S1231" s="21">
        <f t="shared" si="156"/>
        <v>40985.459803240738</v>
      </c>
      <c r="T1231" s="21">
        <f t="shared" si="157"/>
        <v>41015.666666666664</v>
      </c>
      <c r="U1231">
        <f t="shared" si="158"/>
        <v>2012</v>
      </c>
      <c r="V1231" s="22">
        <f t="shared" si="159"/>
        <v>3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52"/>
        <v>0</v>
      </c>
      <c r="P1232" s="8" t="e">
        <f t="shared" si="153"/>
        <v>#DIV/0!</v>
      </c>
      <c r="Q1232" t="str">
        <f t="shared" si="154"/>
        <v>music</v>
      </c>
      <c r="R1232" s="9" t="str">
        <f t="shared" si="155"/>
        <v>world music</v>
      </c>
      <c r="S1232" s="21">
        <f t="shared" si="156"/>
        <v>40568.972569444442</v>
      </c>
      <c r="T1232" s="21">
        <f t="shared" si="157"/>
        <v>40598.972569444442</v>
      </c>
      <c r="U1232">
        <f t="shared" si="158"/>
        <v>2011</v>
      </c>
      <c r="V1232" s="22">
        <f t="shared" si="159"/>
        <v>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52"/>
        <v>0</v>
      </c>
      <c r="P1233" s="8" t="e">
        <f t="shared" si="153"/>
        <v>#DIV/0!</v>
      </c>
      <c r="Q1233" t="str">
        <f t="shared" si="154"/>
        <v>music</v>
      </c>
      <c r="R1233" s="9" t="str">
        <f t="shared" si="155"/>
        <v>world music</v>
      </c>
      <c r="S1233" s="21">
        <f t="shared" si="156"/>
        <v>42193.941759259258</v>
      </c>
      <c r="T1233" s="21">
        <f t="shared" si="157"/>
        <v>42244.041666666672</v>
      </c>
      <c r="U1233">
        <f t="shared" si="158"/>
        <v>2015</v>
      </c>
      <c r="V1233" s="22">
        <f t="shared" si="159"/>
        <v>7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52"/>
        <v>0.8</v>
      </c>
      <c r="P1234" s="8">
        <f t="shared" si="153"/>
        <v>40</v>
      </c>
      <c r="Q1234" t="str">
        <f t="shared" si="154"/>
        <v>music</v>
      </c>
      <c r="R1234" s="9" t="str">
        <f t="shared" si="155"/>
        <v>world music</v>
      </c>
      <c r="S1234" s="21">
        <f t="shared" si="156"/>
        <v>41506.848032407412</v>
      </c>
      <c r="T1234" s="21">
        <f t="shared" si="157"/>
        <v>41553.848032407412</v>
      </c>
      <c r="U1234">
        <f t="shared" si="158"/>
        <v>2013</v>
      </c>
      <c r="V1234" s="22">
        <f t="shared" si="159"/>
        <v>8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52"/>
        <v>11.600000000000001</v>
      </c>
      <c r="P1235" s="8">
        <f t="shared" si="153"/>
        <v>19.333333333333332</v>
      </c>
      <c r="Q1235" t="str">
        <f t="shared" si="154"/>
        <v>music</v>
      </c>
      <c r="R1235" s="9" t="str">
        <f t="shared" si="155"/>
        <v>world music</v>
      </c>
      <c r="S1235" s="21">
        <f t="shared" si="156"/>
        <v>40939.948773148149</v>
      </c>
      <c r="T1235" s="21">
        <f t="shared" si="157"/>
        <v>40960.948773148149</v>
      </c>
      <c r="U1235">
        <f t="shared" si="158"/>
        <v>2012</v>
      </c>
      <c r="V1235" s="22">
        <f t="shared" si="159"/>
        <v>1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52"/>
        <v>0</v>
      </c>
      <c r="P1236" s="8" t="e">
        <f t="shared" si="153"/>
        <v>#DIV/0!</v>
      </c>
      <c r="Q1236" t="str">
        <f t="shared" si="154"/>
        <v>music</v>
      </c>
      <c r="R1236" s="9" t="str">
        <f t="shared" si="155"/>
        <v>world music</v>
      </c>
      <c r="S1236" s="21">
        <f t="shared" si="156"/>
        <v>42007.788680555561</v>
      </c>
      <c r="T1236" s="21">
        <f t="shared" si="157"/>
        <v>42037.788680555561</v>
      </c>
      <c r="U1236">
        <f t="shared" si="158"/>
        <v>2015</v>
      </c>
      <c r="V1236" s="22">
        <f t="shared" si="159"/>
        <v>1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52"/>
        <v>2.7873639500929119</v>
      </c>
      <c r="P1237" s="8">
        <f t="shared" si="153"/>
        <v>35</v>
      </c>
      <c r="Q1237" t="str">
        <f t="shared" si="154"/>
        <v>music</v>
      </c>
      <c r="R1237" s="9" t="str">
        <f t="shared" si="155"/>
        <v>world music</v>
      </c>
      <c r="S1237" s="21">
        <f t="shared" si="156"/>
        <v>41583.135405092595</v>
      </c>
      <c r="T1237" s="21">
        <f t="shared" si="157"/>
        <v>41623.135405092595</v>
      </c>
      <c r="U1237">
        <f t="shared" si="158"/>
        <v>2013</v>
      </c>
      <c r="V1237" s="22">
        <f t="shared" si="159"/>
        <v>11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52"/>
        <v>0</v>
      </c>
      <c r="P1238" s="8" t="e">
        <f t="shared" si="153"/>
        <v>#DIV/0!</v>
      </c>
      <c r="Q1238" t="str">
        <f t="shared" si="154"/>
        <v>music</v>
      </c>
      <c r="R1238" s="9" t="str">
        <f t="shared" si="155"/>
        <v>world music</v>
      </c>
      <c r="S1238" s="21">
        <f t="shared" si="156"/>
        <v>41110.680138888885</v>
      </c>
      <c r="T1238" s="21">
        <f t="shared" si="157"/>
        <v>41118.666666666664</v>
      </c>
      <c r="U1238">
        <f t="shared" si="158"/>
        <v>2012</v>
      </c>
      <c r="V1238" s="22">
        <f t="shared" si="159"/>
        <v>7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52"/>
        <v>0</v>
      </c>
      <c r="P1239" s="8" t="e">
        <f t="shared" si="153"/>
        <v>#DIV/0!</v>
      </c>
      <c r="Q1239" t="str">
        <f t="shared" si="154"/>
        <v>music</v>
      </c>
      <c r="R1239" s="9" t="str">
        <f t="shared" si="155"/>
        <v>world music</v>
      </c>
      <c r="S1239" s="21">
        <f t="shared" si="156"/>
        <v>41125.283159722225</v>
      </c>
      <c r="T1239" s="21">
        <f t="shared" si="157"/>
        <v>41145.283159722225</v>
      </c>
      <c r="U1239">
        <f t="shared" si="158"/>
        <v>2012</v>
      </c>
      <c r="V1239" s="22">
        <f t="shared" si="159"/>
        <v>8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52"/>
        <v>17.8</v>
      </c>
      <c r="P1240" s="8">
        <f t="shared" si="153"/>
        <v>59.333333333333336</v>
      </c>
      <c r="Q1240" t="str">
        <f t="shared" si="154"/>
        <v>music</v>
      </c>
      <c r="R1240" s="9" t="str">
        <f t="shared" si="155"/>
        <v>world music</v>
      </c>
      <c r="S1240" s="21">
        <f t="shared" si="156"/>
        <v>40731.61037037037</v>
      </c>
      <c r="T1240" s="21">
        <f t="shared" si="157"/>
        <v>40761.61037037037</v>
      </c>
      <c r="U1240">
        <f t="shared" si="158"/>
        <v>2011</v>
      </c>
      <c r="V1240" s="22">
        <f t="shared" si="159"/>
        <v>7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52"/>
        <v>0</v>
      </c>
      <c r="P1241" s="8" t="e">
        <f t="shared" si="153"/>
        <v>#DIV/0!</v>
      </c>
      <c r="Q1241" t="str">
        <f t="shared" si="154"/>
        <v>music</v>
      </c>
      <c r="R1241" s="9" t="str">
        <f t="shared" si="155"/>
        <v>world music</v>
      </c>
      <c r="S1241" s="21">
        <f t="shared" si="156"/>
        <v>40883.962581018517</v>
      </c>
      <c r="T1241" s="21">
        <f t="shared" si="157"/>
        <v>40913.962581018517</v>
      </c>
      <c r="U1241">
        <f t="shared" si="158"/>
        <v>2011</v>
      </c>
      <c r="V1241" s="22">
        <f t="shared" si="159"/>
        <v>12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52"/>
        <v>3.0124999999999997</v>
      </c>
      <c r="P1242" s="8">
        <f t="shared" si="153"/>
        <v>30.125</v>
      </c>
      <c r="Q1242" t="str">
        <f t="shared" si="154"/>
        <v>music</v>
      </c>
      <c r="R1242" s="9" t="str">
        <f t="shared" si="155"/>
        <v>world music</v>
      </c>
      <c r="S1242" s="21">
        <f t="shared" si="156"/>
        <v>41409.040011574078</v>
      </c>
      <c r="T1242" s="21">
        <f t="shared" si="157"/>
        <v>41467.910416666666</v>
      </c>
      <c r="U1242">
        <f t="shared" si="158"/>
        <v>2013</v>
      </c>
      <c r="V1242" s="22">
        <f t="shared" si="159"/>
        <v>5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52"/>
        <v>50.739999999999995</v>
      </c>
      <c r="P1243" s="8">
        <f t="shared" si="153"/>
        <v>74.617647058823536</v>
      </c>
      <c r="Q1243" t="str">
        <f t="shared" si="154"/>
        <v>music</v>
      </c>
      <c r="R1243" s="9" t="str">
        <f t="shared" si="155"/>
        <v>world music</v>
      </c>
      <c r="S1243" s="21">
        <f t="shared" si="156"/>
        <v>41923.837731481479</v>
      </c>
      <c r="T1243" s="21">
        <f t="shared" si="157"/>
        <v>41946.249305555553</v>
      </c>
      <c r="U1243">
        <f t="shared" si="158"/>
        <v>2014</v>
      </c>
      <c r="V1243" s="22">
        <f t="shared" si="159"/>
        <v>10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52"/>
        <v>0.54884742041712409</v>
      </c>
      <c r="P1244" s="8">
        <f t="shared" si="153"/>
        <v>5</v>
      </c>
      <c r="Q1244" t="str">
        <f t="shared" si="154"/>
        <v>music</v>
      </c>
      <c r="R1244" s="9" t="str">
        <f t="shared" si="155"/>
        <v>world music</v>
      </c>
      <c r="S1244" s="21">
        <f t="shared" si="156"/>
        <v>40782.165532407409</v>
      </c>
      <c r="T1244" s="21">
        <f t="shared" si="157"/>
        <v>40797.554166666669</v>
      </c>
      <c r="U1244">
        <f t="shared" si="158"/>
        <v>2011</v>
      </c>
      <c r="V1244" s="22">
        <f t="shared" si="159"/>
        <v>8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52"/>
        <v>14.091666666666667</v>
      </c>
      <c r="P1245" s="8">
        <f t="shared" si="153"/>
        <v>44.5</v>
      </c>
      <c r="Q1245" t="str">
        <f t="shared" si="154"/>
        <v>music</v>
      </c>
      <c r="R1245" s="9" t="str">
        <f t="shared" si="155"/>
        <v>world music</v>
      </c>
      <c r="S1245" s="21">
        <f t="shared" si="156"/>
        <v>40671.879293981481</v>
      </c>
      <c r="T1245" s="21">
        <f t="shared" si="157"/>
        <v>40732.875</v>
      </c>
      <c r="U1245">
        <f t="shared" si="158"/>
        <v>2011</v>
      </c>
      <c r="V1245" s="22">
        <f t="shared" si="159"/>
        <v>5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52"/>
        <v>103.8</v>
      </c>
      <c r="P1246" s="8">
        <f t="shared" si="153"/>
        <v>46.133333333333333</v>
      </c>
      <c r="Q1246" t="str">
        <f t="shared" si="154"/>
        <v>music</v>
      </c>
      <c r="R1246" s="9" t="str">
        <f t="shared" si="155"/>
        <v>rock</v>
      </c>
      <c r="S1246" s="21">
        <f t="shared" si="156"/>
        <v>41355.825497685182</v>
      </c>
      <c r="T1246" s="21">
        <f t="shared" si="157"/>
        <v>41386.875</v>
      </c>
      <c r="U1246">
        <f t="shared" si="158"/>
        <v>2013</v>
      </c>
      <c r="V1246" s="22">
        <f t="shared" si="159"/>
        <v>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52"/>
        <v>120.24999999999999</v>
      </c>
      <c r="P1247" s="8">
        <f t="shared" si="153"/>
        <v>141.47058823529412</v>
      </c>
      <c r="Q1247" t="str">
        <f t="shared" si="154"/>
        <v>music</v>
      </c>
      <c r="R1247" s="9" t="str">
        <f t="shared" si="155"/>
        <v>rock</v>
      </c>
      <c r="S1247" s="21">
        <f t="shared" si="156"/>
        <v>41774.599930555552</v>
      </c>
      <c r="T1247" s="21">
        <f t="shared" si="157"/>
        <v>41804.599930555552</v>
      </c>
      <c r="U1247">
        <f t="shared" si="158"/>
        <v>2014</v>
      </c>
      <c r="V1247" s="22">
        <f t="shared" si="159"/>
        <v>5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52"/>
        <v>117</v>
      </c>
      <c r="P1248" s="8">
        <f t="shared" si="153"/>
        <v>75.483870967741936</v>
      </c>
      <c r="Q1248" t="str">
        <f t="shared" si="154"/>
        <v>music</v>
      </c>
      <c r="R1248" s="9" t="str">
        <f t="shared" si="155"/>
        <v>rock</v>
      </c>
      <c r="S1248" s="21">
        <f t="shared" si="156"/>
        <v>40838.043391203704</v>
      </c>
      <c r="T1248" s="21">
        <f t="shared" si="157"/>
        <v>40883.085057870368</v>
      </c>
      <c r="U1248">
        <f t="shared" si="158"/>
        <v>2011</v>
      </c>
      <c r="V1248" s="22">
        <f t="shared" si="159"/>
        <v>10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52"/>
        <v>122.14285714285715</v>
      </c>
      <c r="P1249" s="8">
        <f t="shared" si="153"/>
        <v>85.5</v>
      </c>
      <c r="Q1249" t="str">
        <f t="shared" si="154"/>
        <v>music</v>
      </c>
      <c r="R1249" s="9" t="str">
        <f t="shared" si="155"/>
        <v>rock</v>
      </c>
      <c r="S1249" s="21">
        <f t="shared" si="156"/>
        <v>41370.292303240742</v>
      </c>
      <c r="T1249" s="21">
        <f t="shared" si="157"/>
        <v>41400.292303240742</v>
      </c>
      <c r="U1249">
        <f t="shared" si="158"/>
        <v>2013</v>
      </c>
      <c r="V1249" s="22">
        <f t="shared" si="159"/>
        <v>4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52"/>
        <v>151.63999999999999</v>
      </c>
      <c r="P1250" s="8">
        <f t="shared" si="153"/>
        <v>64.254237288135599</v>
      </c>
      <c r="Q1250" t="str">
        <f t="shared" si="154"/>
        <v>music</v>
      </c>
      <c r="R1250" s="9" t="str">
        <f t="shared" si="155"/>
        <v>rock</v>
      </c>
      <c r="S1250" s="21">
        <f t="shared" si="156"/>
        <v>41767.656863425924</v>
      </c>
      <c r="T1250" s="21">
        <f t="shared" si="157"/>
        <v>41803.290972222225</v>
      </c>
      <c r="U1250">
        <f t="shared" si="158"/>
        <v>2014</v>
      </c>
      <c r="V1250" s="22">
        <f t="shared" si="159"/>
        <v>5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52"/>
        <v>104.44</v>
      </c>
      <c r="P1251" s="8">
        <f t="shared" si="153"/>
        <v>64.46913580246914</v>
      </c>
      <c r="Q1251" t="str">
        <f t="shared" si="154"/>
        <v>music</v>
      </c>
      <c r="R1251" s="9" t="str">
        <f t="shared" si="155"/>
        <v>rock</v>
      </c>
      <c r="S1251" s="21">
        <f t="shared" si="156"/>
        <v>41067.74086805556</v>
      </c>
      <c r="T1251" s="21">
        <f t="shared" si="157"/>
        <v>41097.74086805556</v>
      </c>
      <c r="U1251">
        <f t="shared" si="158"/>
        <v>2012</v>
      </c>
      <c r="V1251" s="22">
        <f t="shared" si="159"/>
        <v>6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52"/>
        <v>200.15333333333331</v>
      </c>
      <c r="P1252" s="8">
        <f t="shared" si="153"/>
        <v>118.2007874015748</v>
      </c>
      <c r="Q1252" t="str">
        <f t="shared" si="154"/>
        <v>music</v>
      </c>
      <c r="R1252" s="9" t="str">
        <f t="shared" si="155"/>
        <v>rock</v>
      </c>
      <c r="S1252" s="21">
        <f t="shared" si="156"/>
        <v>41843.64271990741</v>
      </c>
      <c r="T1252" s="21">
        <f t="shared" si="157"/>
        <v>41888.64271990741</v>
      </c>
      <c r="U1252">
        <f t="shared" si="158"/>
        <v>2014</v>
      </c>
      <c r="V1252" s="22">
        <f t="shared" si="159"/>
        <v>7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52"/>
        <v>101.8</v>
      </c>
      <c r="P1253" s="8">
        <f t="shared" si="153"/>
        <v>82.540540540540547</v>
      </c>
      <c r="Q1253" t="str">
        <f t="shared" si="154"/>
        <v>music</v>
      </c>
      <c r="R1253" s="9" t="str">
        <f t="shared" si="155"/>
        <v>rock</v>
      </c>
      <c r="S1253" s="21">
        <f t="shared" si="156"/>
        <v>40751.814432870371</v>
      </c>
      <c r="T1253" s="21">
        <f t="shared" si="157"/>
        <v>40811.814432870371</v>
      </c>
      <c r="U1253">
        <f t="shared" si="158"/>
        <v>2011</v>
      </c>
      <c r="V1253" s="22">
        <f t="shared" si="159"/>
        <v>7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52"/>
        <v>137.65714285714284</v>
      </c>
      <c r="P1254" s="8">
        <f t="shared" si="153"/>
        <v>34.170212765957444</v>
      </c>
      <c r="Q1254" t="str">
        <f t="shared" si="154"/>
        <v>music</v>
      </c>
      <c r="R1254" s="9" t="str">
        <f t="shared" si="155"/>
        <v>rock</v>
      </c>
      <c r="S1254" s="21">
        <f t="shared" si="156"/>
        <v>41543.988067129627</v>
      </c>
      <c r="T1254" s="21">
        <f t="shared" si="157"/>
        <v>41571.988067129627</v>
      </c>
      <c r="U1254">
        <f t="shared" si="158"/>
        <v>2013</v>
      </c>
      <c r="V1254" s="22">
        <f t="shared" si="159"/>
        <v>9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52"/>
        <v>303833.2</v>
      </c>
      <c r="P1255" s="8">
        <f t="shared" si="153"/>
        <v>42.73322081575246</v>
      </c>
      <c r="Q1255" t="str">
        <f t="shared" si="154"/>
        <v>music</v>
      </c>
      <c r="R1255" s="9" t="str">
        <f t="shared" si="155"/>
        <v>rock</v>
      </c>
      <c r="S1255" s="21">
        <f t="shared" si="156"/>
        <v>41855.783645833333</v>
      </c>
      <c r="T1255" s="21">
        <f t="shared" si="157"/>
        <v>41885.783645833333</v>
      </c>
      <c r="U1255">
        <f t="shared" si="158"/>
        <v>2014</v>
      </c>
      <c r="V1255" s="22">
        <f t="shared" si="159"/>
        <v>8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52"/>
        <v>198.85074626865671</v>
      </c>
      <c r="P1256" s="8">
        <f t="shared" si="153"/>
        <v>94.489361702127653</v>
      </c>
      <c r="Q1256" t="str">
        <f t="shared" si="154"/>
        <v>music</v>
      </c>
      <c r="R1256" s="9" t="str">
        <f t="shared" si="155"/>
        <v>rock</v>
      </c>
      <c r="S1256" s="21">
        <f t="shared" si="156"/>
        <v>40487.621365740742</v>
      </c>
      <c r="T1256" s="21">
        <f t="shared" si="157"/>
        <v>40544.207638888889</v>
      </c>
      <c r="U1256">
        <f t="shared" si="158"/>
        <v>2010</v>
      </c>
      <c r="V1256" s="22">
        <f t="shared" si="159"/>
        <v>11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52"/>
        <v>202.36666666666667</v>
      </c>
      <c r="P1257" s="8">
        <f t="shared" si="153"/>
        <v>55.697247706422019</v>
      </c>
      <c r="Q1257" t="str">
        <f t="shared" si="154"/>
        <v>music</v>
      </c>
      <c r="R1257" s="9" t="str">
        <f t="shared" si="155"/>
        <v>rock</v>
      </c>
      <c r="S1257" s="21">
        <f t="shared" si="156"/>
        <v>41579.845509259263</v>
      </c>
      <c r="T1257" s="21">
        <f t="shared" si="157"/>
        <v>41609.887175925927</v>
      </c>
      <c r="U1257">
        <f t="shared" si="158"/>
        <v>2013</v>
      </c>
      <c r="V1257" s="22">
        <f t="shared" si="159"/>
        <v>11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52"/>
        <v>117.96376666666666</v>
      </c>
      <c r="P1258" s="8">
        <f t="shared" si="153"/>
        <v>98.030831024930734</v>
      </c>
      <c r="Q1258" t="str">
        <f t="shared" si="154"/>
        <v>music</v>
      </c>
      <c r="R1258" s="9" t="str">
        <f t="shared" si="155"/>
        <v>rock</v>
      </c>
      <c r="S1258" s="21">
        <f t="shared" si="156"/>
        <v>40921.919340277782</v>
      </c>
      <c r="T1258" s="21">
        <f t="shared" si="157"/>
        <v>40951.919340277782</v>
      </c>
      <c r="U1258">
        <f t="shared" si="158"/>
        <v>2012</v>
      </c>
      <c r="V1258" s="22">
        <f t="shared" si="159"/>
        <v>1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52"/>
        <v>294.72727272727275</v>
      </c>
      <c r="P1259" s="8">
        <f t="shared" si="153"/>
        <v>92.102272727272734</v>
      </c>
      <c r="Q1259" t="str">
        <f t="shared" si="154"/>
        <v>music</v>
      </c>
      <c r="R1259" s="9" t="str">
        <f t="shared" si="155"/>
        <v>rock</v>
      </c>
      <c r="S1259" s="21">
        <f t="shared" si="156"/>
        <v>40587.085532407407</v>
      </c>
      <c r="T1259" s="21">
        <f t="shared" si="157"/>
        <v>40636.043865740743</v>
      </c>
      <c r="U1259">
        <f t="shared" si="158"/>
        <v>2011</v>
      </c>
      <c r="V1259" s="22">
        <f t="shared" si="159"/>
        <v>2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52"/>
        <v>213.14633333333336</v>
      </c>
      <c r="P1260" s="8">
        <f t="shared" si="153"/>
        <v>38.175462686567165</v>
      </c>
      <c r="Q1260" t="str">
        <f t="shared" si="154"/>
        <v>music</v>
      </c>
      <c r="R1260" s="9" t="str">
        <f t="shared" si="155"/>
        <v>rock</v>
      </c>
      <c r="S1260" s="21">
        <f t="shared" si="156"/>
        <v>41487.611250000002</v>
      </c>
      <c r="T1260" s="21">
        <f t="shared" si="157"/>
        <v>41517.611250000002</v>
      </c>
      <c r="U1260">
        <f t="shared" si="158"/>
        <v>2013</v>
      </c>
      <c r="V1260" s="22">
        <f t="shared" si="159"/>
        <v>8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52"/>
        <v>104.24</v>
      </c>
      <c r="P1261" s="8">
        <f t="shared" si="153"/>
        <v>27.145833333333332</v>
      </c>
      <c r="Q1261" t="str">
        <f t="shared" si="154"/>
        <v>music</v>
      </c>
      <c r="R1261" s="9" t="str">
        <f t="shared" si="155"/>
        <v>rock</v>
      </c>
      <c r="S1261" s="21">
        <f t="shared" si="156"/>
        <v>41766.970648148148</v>
      </c>
      <c r="T1261" s="21">
        <f t="shared" si="157"/>
        <v>41799.165972222225</v>
      </c>
      <c r="U1261">
        <f t="shared" si="158"/>
        <v>2014</v>
      </c>
      <c r="V1261" s="22">
        <f t="shared" si="159"/>
        <v>5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52"/>
        <v>113.66666666666667</v>
      </c>
      <c r="P1262" s="8">
        <f t="shared" si="153"/>
        <v>50.689189189189186</v>
      </c>
      <c r="Q1262" t="str">
        <f t="shared" si="154"/>
        <v>music</v>
      </c>
      <c r="R1262" s="9" t="str">
        <f t="shared" si="155"/>
        <v>rock</v>
      </c>
      <c r="S1262" s="21">
        <f t="shared" si="156"/>
        <v>41666.842824074076</v>
      </c>
      <c r="T1262" s="21">
        <f t="shared" si="157"/>
        <v>41696.842824074076</v>
      </c>
      <c r="U1262">
        <f t="shared" si="158"/>
        <v>2014</v>
      </c>
      <c r="V1262" s="22">
        <f t="shared" si="159"/>
        <v>1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52"/>
        <v>101.25</v>
      </c>
      <c r="P1263" s="8">
        <f t="shared" si="153"/>
        <v>38.942307692307693</v>
      </c>
      <c r="Q1263" t="str">
        <f t="shared" si="154"/>
        <v>music</v>
      </c>
      <c r="R1263" s="9" t="str">
        <f t="shared" si="155"/>
        <v>rock</v>
      </c>
      <c r="S1263" s="21">
        <f t="shared" si="156"/>
        <v>41638.342905092592</v>
      </c>
      <c r="T1263" s="21">
        <f t="shared" si="157"/>
        <v>41668.342905092592</v>
      </c>
      <c r="U1263">
        <f t="shared" si="158"/>
        <v>2013</v>
      </c>
      <c r="V1263" s="22">
        <f t="shared" si="159"/>
        <v>12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52"/>
        <v>125.41538461538462</v>
      </c>
      <c r="P1264" s="8">
        <f t="shared" si="153"/>
        <v>77.638095238095232</v>
      </c>
      <c r="Q1264" t="str">
        <f t="shared" si="154"/>
        <v>music</v>
      </c>
      <c r="R1264" s="9" t="str">
        <f t="shared" si="155"/>
        <v>rock</v>
      </c>
      <c r="S1264" s="21">
        <f t="shared" si="156"/>
        <v>41656.762638888889</v>
      </c>
      <c r="T1264" s="21">
        <f t="shared" si="157"/>
        <v>41686.762638888889</v>
      </c>
      <c r="U1264">
        <f t="shared" si="158"/>
        <v>2014</v>
      </c>
      <c r="V1264" s="22">
        <f t="shared" si="159"/>
        <v>1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52"/>
        <v>119</v>
      </c>
      <c r="P1265" s="8">
        <f t="shared" si="153"/>
        <v>43.536585365853661</v>
      </c>
      <c r="Q1265" t="str">
        <f t="shared" si="154"/>
        <v>music</v>
      </c>
      <c r="R1265" s="9" t="str">
        <f t="shared" si="155"/>
        <v>rock</v>
      </c>
      <c r="S1265" s="21">
        <f t="shared" si="156"/>
        <v>41692.084143518521</v>
      </c>
      <c r="T1265" s="21">
        <f t="shared" si="157"/>
        <v>41727.041666666664</v>
      </c>
      <c r="U1265">
        <f t="shared" si="158"/>
        <v>2014</v>
      </c>
      <c r="V1265" s="22">
        <f t="shared" si="159"/>
        <v>2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52"/>
        <v>166.46153846153845</v>
      </c>
      <c r="P1266" s="8">
        <f t="shared" si="153"/>
        <v>31.823529411764707</v>
      </c>
      <c r="Q1266" t="str">
        <f t="shared" si="154"/>
        <v>music</v>
      </c>
      <c r="R1266" s="9" t="str">
        <f t="shared" si="155"/>
        <v>rock</v>
      </c>
      <c r="S1266" s="21">
        <f t="shared" si="156"/>
        <v>41547.662997685184</v>
      </c>
      <c r="T1266" s="21">
        <f t="shared" si="157"/>
        <v>41576.662997685184</v>
      </c>
      <c r="U1266">
        <f t="shared" si="158"/>
        <v>2013</v>
      </c>
      <c r="V1266" s="22">
        <f t="shared" si="159"/>
        <v>9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52"/>
        <v>119.14771428571429</v>
      </c>
      <c r="P1267" s="8">
        <f t="shared" si="153"/>
        <v>63.184393939393942</v>
      </c>
      <c r="Q1267" t="str">
        <f t="shared" si="154"/>
        <v>music</v>
      </c>
      <c r="R1267" s="9" t="str">
        <f t="shared" si="155"/>
        <v>rock</v>
      </c>
      <c r="S1267" s="21">
        <f t="shared" si="156"/>
        <v>40465.655266203699</v>
      </c>
      <c r="T1267" s="21">
        <f t="shared" si="157"/>
        <v>40512.655266203699</v>
      </c>
      <c r="U1267">
        <f t="shared" si="158"/>
        <v>2010</v>
      </c>
      <c r="V1267" s="22">
        <f t="shared" si="159"/>
        <v>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52"/>
        <v>100.47368421052632</v>
      </c>
      <c r="P1268" s="8">
        <f t="shared" si="153"/>
        <v>190.9</v>
      </c>
      <c r="Q1268" t="str">
        <f t="shared" si="154"/>
        <v>music</v>
      </c>
      <c r="R1268" s="9" t="str">
        <f t="shared" si="155"/>
        <v>rock</v>
      </c>
      <c r="S1268" s="21">
        <f t="shared" si="156"/>
        <v>41620.87667824074</v>
      </c>
      <c r="T1268" s="21">
        <f t="shared" si="157"/>
        <v>41650.87667824074</v>
      </c>
      <c r="U1268">
        <f t="shared" si="158"/>
        <v>2013</v>
      </c>
      <c r="V1268" s="22">
        <f t="shared" si="159"/>
        <v>12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52"/>
        <v>101.8</v>
      </c>
      <c r="P1269" s="8">
        <f t="shared" si="153"/>
        <v>140.85534591194968</v>
      </c>
      <c r="Q1269" t="str">
        <f t="shared" si="154"/>
        <v>music</v>
      </c>
      <c r="R1269" s="9" t="str">
        <f t="shared" si="155"/>
        <v>rock</v>
      </c>
      <c r="S1269" s="21">
        <f t="shared" si="156"/>
        <v>41449.585162037038</v>
      </c>
      <c r="T1269" s="21">
        <f t="shared" si="157"/>
        <v>41479.585162037038</v>
      </c>
      <c r="U1269">
        <f t="shared" si="158"/>
        <v>2013</v>
      </c>
      <c r="V1269" s="22">
        <f t="shared" si="159"/>
        <v>6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52"/>
        <v>116.66666666666667</v>
      </c>
      <c r="P1270" s="8">
        <f t="shared" si="153"/>
        <v>76.92307692307692</v>
      </c>
      <c r="Q1270" t="str">
        <f t="shared" si="154"/>
        <v>music</v>
      </c>
      <c r="R1270" s="9" t="str">
        <f t="shared" si="155"/>
        <v>rock</v>
      </c>
      <c r="S1270" s="21">
        <f t="shared" si="156"/>
        <v>41507.845451388886</v>
      </c>
      <c r="T1270" s="21">
        <f t="shared" si="157"/>
        <v>41537.845451388886</v>
      </c>
      <c r="U1270">
        <f t="shared" si="158"/>
        <v>2013</v>
      </c>
      <c r="V1270" s="22">
        <f t="shared" si="159"/>
        <v>8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52"/>
        <v>108.64893617021276</v>
      </c>
      <c r="P1271" s="8">
        <f t="shared" si="153"/>
        <v>99.15533980582525</v>
      </c>
      <c r="Q1271" t="str">
        <f t="shared" si="154"/>
        <v>music</v>
      </c>
      <c r="R1271" s="9" t="str">
        <f t="shared" si="155"/>
        <v>rock</v>
      </c>
      <c r="S1271" s="21">
        <f t="shared" si="156"/>
        <v>42445.823055555549</v>
      </c>
      <c r="T1271" s="21">
        <f t="shared" si="157"/>
        <v>42476</v>
      </c>
      <c r="U1271">
        <f t="shared" si="158"/>
        <v>2016</v>
      </c>
      <c r="V1271" s="22">
        <f t="shared" si="159"/>
        <v>3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52"/>
        <v>114.72</v>
      </c>
      <c r="P1272" s="8">
        <f t="shared" si="153"/>
        <v>67.881656804733723</v>
      </c>
      <c r="Q1272" t="str">
        <f t="shared" si="154"/>
        <v>music</v>
      </c>
      <c r="R1272" s="9" t="str">
        <f t="shared" si="155"/>
        <v>rock</v>
      </c>
      <c r="S1272" s="21">
        <f t="shared" si="156"/>
        <v>40933.856967592597</v>
      </c>
      <c r="T1272" s="21">
        <f t="shared" si="157"/>
        <v>40993.815300925926</v>
      </c>
      <c r="U1272">
        <f t="shared" si="158"/>
        <v>2012</v>
      </c>
      <c r="V1272" s="22">
        <f t="shared" si="159"/>
        <v>1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52"/>
        <v>101.8</v>
      </c>
      <c r="P1273" s="8">
        <f t="shared" si="153"/>
        <v>246.29032258064515</v>
      </c>
      <c r="Q1273" t="str">
        <f t="shared" si="154"/>
        <v>music</v>
      </c>
      <c r="R1273" s="9" t="str">
        <f t="shared" si="155"/>
        <v>rock</v>
      </c>
      <c r="S1273" s="21">
        <f t="shared" si="156"/>
        <v>41561.683553240742</v>
      </c>
      <c r="T1273" s="21">
        <f t="shared" si="157"/>
        <v>41591.725219907406</v>
      </c>
      <c r="U1273">
        <f t="shared" si="158"/>
        <v>2013</v>
      </c>
      <c r="V1273" s="22">
        <f t="shared" si="159"/>
        <v>10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52"/>
        <v>106</v>
      </c>
      <c r="P1274" s="8">
        <f t="shared" si="153"/>
        <v>189.28571428571428</v>
      </c>
      <c r="Q1274" t="str">
        <f t="shared" si="154"/>
        <v>music</v>
      </c>
      <c r="R1274" s="9" t="str">
        <f t="shared" si="155"/>
        <v>rock</v>
      </c>
      <c r="S1274" s="21">
        <f t="shared" si="156"/>
        <v>40274.745127314818</v>
      </c>
      <c r="T1274" s="21">
        <f t="shared" si="157"/>
        <v>40344.166666666664</v>
      </c>
      <c r="U1274">
        <f t="shared" si="158"/>
        <v>2010</v>
      </c>
      <c r="V1274" s="22">
        <f t="shared" si="159"/>
        <v>4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52"/>
        <v>103.49999999999999</v>
      </c>
      <c r="P1275" s="8">
        <f t="shared" si="153"/>
        <v>76.666666666666671</v>
      </c>
      <c r="Q1275" t="str">
        <f t="shared" si="154"/>
        <v>music</v>
      </c>
      <c r="R1275" s="9" t="str">
        <f t="shared" si="155"/>
        <v>rock</v>
      </c>
      <c r="S1275" s="21">
        <f t="shared" si="156"/>
        <v>41852.730219907404</v>
      </c>
      <c r="T1275" s="21">
        <f t="shared" si="157"/>
        <v>41882.730219907404</v>
      </c>
      <c r="U1275">
        <f t="shared" si="158"/>
        <v>2014</v>
      </c>
      <c r="V1275" s="22">
        <f t="shared" si="159"/>
        <v>8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52"/>
        <v>154.97535999999999</v>
      </c>
      <c r="P1276" s="8">
        <f t="shared" si="153"/>
        <v>82.963254817987149</v>
      </c>
      <c r="Q1276" t="str">
        <f t="shared" si="154"/>
        <v>music</v>
      </c>
      <c r="R1276" s="9" t="str">
        <f t="shared" si="155"/>
        <v>rock</v>
      </c>
      <c r="S1276" s="21">
        <f t="shared" si="156"/>
        <v>41116.690104166664</v>
      </c>
      <c r="T1276" s="21">
        <f t="shared" si="157"/>
        <v>41151.690104166664</v>
      </c>
      <c r="U1276">
        <f t="shared" si="158"/>
        <v>2012</v>
      </c>
      <c r="V1276" s="22">
        <f t="shared" si="159"/>
        <v>7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52"/>
        <v>162.14066666666668</v>
      </c>
      <c r="P1277" s="8">
        <f t="shared" si="153"/>
        <v>62.522107969151669</v>
      </c>
      <c r="Q1277" t="str">
        <f t="shared" si="154"/>
        <v>music</v>
      </c>
      <c r="R1277" s="9" t="str">
        <f t="shared" si="155"/>
        <v>rock</v>
      </c>
      <c r="S1277" s="21">
        <f t="shared" si="156"/>
        <v>41458.867905092593</v>
      </c>
      <c r="T1277" s="21">
        <f t="shared" si="157"/>
        <v>41493.867905092593</v>
      </c>
      <c r="U1277">
        <f t="shared" si="158"/>
        <v>2013</v>
      </c>
      <c r="V1277" s="22">
        <f t="shared" si="159"/>
        <v>7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52"/>
        <v>104.42100000000001</v>
      </c>
      <c r="P1278" s="8">
        <f t="shared" si="153"/>
        <v>46.06808823529412</v>
      </c>
      <c r="Q1278" t="str">
        <f t="shared" si="154"/>
        <v>music</v>
      </c>
      <c r="R1278" s="9" t="str">
        <f t="shared" si="155"/>
        <v>rock</v>
      </c>
      <c r="S1278" s="21">
        <f t="shared" si="156"/>
        <v>40007.704247685186</v>
      </c>
      <c r="T1278" s="21">
        <f t="shared" si="157"/>
        <v>40057.166666666664</v>
      </c>
      <c r="U1278">
        <f t="shared" si="158"/>
        <v>2009</v>
      </c>
      <c r="V1278" s="22">
        <f t="shared" si="159"/>
        <v>7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52"/>
        <v>106.12433333333333</v>
      </c>
      <c r="P1279" s="8">
        <f t="shared" si="153"/>
        <v>38.543946731234868</v>
      </c>
      <c r="Q1279" t="str">
        <f t="shared" si="154"/>
        <v>music</v>
      </c>
      <c r="R1279" s="9" t="str">
        <f t="shared" si="155"/>
        <v>rock</v>
      </c>
      <c r="S1279" s="21">
        <f t="shared" si="156"/>
        <v>41121.561886574076</v>
      </c>
      <c r="T1279" s="21">
        <f t="shared" si="157"/>
        <v>41156.561886574076</v>
      </c>
      <c r="U1279">
        <f t="shared" si="158"/>
        <v>2012</v>
      </c>
      <c r="V1279" s="22">
        <f t="shared" si="159"/>
        <v>7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52"/>
        <v>154.93846153846152</v>
      </c>
      <c r="P1280" s="8">
        <f t="shared" si="153"/>
        <v>53.005263157894738</v>
      </c>
      <c r="Q1280" t="str">
        <f t="shared" si="154"/>
        <v>music</v>
      </c>
      <c r="R1280" s="9" t="str">
        <f t="shared" si="155"/>
        <v>rock</v>
      </c>
      <c r="S1280" s="21">
        <f t="shared" si="156"/>
        <v>41786.555162037039</v>
      </c>
      <c r="T1280" s="21">
        <f t="shared" si="157"/>
        <v>41815.083333333336</v>
      </c>
      <c r="U1280">
        <f t="shared" si="158"/>
        <v>2014</v>
      </c>
      <c r="V1280" s="22">
        <f t="shared" si="159"/>
        <v>5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52"/>
        <v>110.77157238734421</v>
      </c>
      <c r="P1281" s="8">
        <f t="shared" si="153"/>
        <v>73.355396825396824</v>
      </c>
      <c r="Q1281" t="str">
        <f t="shared" si="154"/>
        <v>music</v>
      </c>
      <c r="R1281" s="9" t="str">
        <f t="shared" si="155"/>
        <v>rock</v>
      </c>
      <c r="S1281" s="21">
        <f t="shared" si="156"/>
        <v>41682.099189814813</v>
      </c>
      <c r="T1281" s="21">
        <f t="shared" si="157"/>
        <v>41722.057523148149</v>
      </c>
      <c r="U1281">
        <f t="shared" si="158"/>
        <v>2014</v>
      </c>
      <c r="V1281" s="22">
        <f t="shared" si="159"/>
        <v>2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52"/>
        <v>110.91186666666665</v>
      </c>
      <c r="P1282" s="8">
        <f t="shared" si="153"/>
        <v>127.97523076923076</v>
      </c>
      <c r="Q1282" t="str">
        <f t="shared" si="154"/>
        <v>music</v>
      </c>
      <c r="R1282" s="9" t="str">
        <f t="shared" si="155"/>
        <v>rock</v>
      </c>
      <c r="S1282" s="21">
        <f t="shared" si="156"/>
        <v>40513.757569444446</v>
      </c>
      <c r="T1282" s="21">
        <f t="shared" si="157"/>
        <v>40603.757569444446</v>
      </c>
      <c r="U1282">
        <f t="shared" si="158"/>
        <v>2010</v>
      </c>
      <c r="V1282" s="22">
        <f t="shared" si="159"/>
        <v>12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60">E1283/D1283*100</f>
        <v>110.71428571428572</v>
      </c>
      <c r="P1283" s="8">
        <f t="shared" ref="P1283:P1346" si="161">E1283/L1283</f>
        <v>104.72972972972973</v>
      </c>
      <c r="Q1283" t="str">
        <f t="shared" ref="Q1283:Q1346" si="162">TRIM(LEFT(N1283, FIND("/",N1283)-1))</f>
        <v>music</v>
      </c>
      <c r="R1283" s="9" t="str">
        <f t="shared" ref="R1283:R1346" si="163">TRIM(RIGHT(N1283, LEN(N1283) - FIND("/",N1283)))</f>
        <v>rock</v>
      </c>
      <c r="S1283" s="21">
        <f t="shared" ref="S1283:S1346" si="164">(((J1283/60)/60)/24)+DATE(1970,1,1)</f>
        <v>41463.743472222224</v>
      </c>
      <c r="T1283" s="21">
        <f t="shared" ref="T1283:T1346" si="165">(((I1283/60)/60)/24)+DATE(1970,1,1)</f>
        <v>41483.743472222224</v>
      </c>
      <c r="U1283">
        <f t="shared" ref="U1283:U1346" si="166">YEAR(S1283)</f>
        <v>2013</v>
      </c>
      <c r="V1283" s="22">
        <f t="shared" ref="V1283:V1346" si="167">MONTH(S1283)</f>
        <v>7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60"/>
        <v>123.61333333333333</v>
      </c>
      <c r="P1284" s="8">
        <f t="shared" si="161"/>
        <v>67.671532846715323</v>
      </c>
      <c r="Q1284" t="str">
        <f t="shared" si="162"/>
        <v>music</v>
      </c>
      <c r="R1284" s="9" t="str">
        <f t="shared" si="163"/>
        <v>rock</v>
      </c>
      <c r="S1284" s="21">
        <f t="shared" si="164"/>
        <v>41586.475173611114</v>
      </c>
      <c r="T1284" s="21">
        <f t="shared" si="165"/>
        <v>41617.207638888889</v>
      </c>
      <c r="U1284">
        <f t="shared" si="166"/>
        <v>2013</v>
      </c>
      <c r="V1284" s="22">
        <f t="shared" si="167"/>
        <v>11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60"/>
        <v>211.05</v>
      </c>
      <c r="P1285" s="8">
        <f t="shared" si="161"/>
        <v>95.931818181818187</v>
      </c>
      <c r="Q1285" t="str">
        <f t="shared" si="162"/>
        <v>music</v>
      </c>
      <c r="R1285" s="9" t="str">
        <f t="shared" si="163"/>
        <v>rock</v>
      </c>
      <c r="S1285" s="21">
        <f t="shared" si="164"/>
        <v>41320.717465277776</v>
      </c>
      <c r="T1285" s="21">
        <f t="shared" si="165"/>
        <v>41344.166666666664</v>
      </c>
      <c r="U1285">
        <f t="shared" si="166"/>
        <v>2013</v>
      </c>
      <c r="V1285" s="22">
        <f t="shared" si="167"/>
        <v>2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60"/>
        <v>101</v>
      </c>
      <c r="P1286" s="8">
        <f t="shared" si="161"/>
        <v>65.161290322580641</v>
      </c>
      <c r="Q1286" t="str">
        <f t="shared" si="162"/>
        <v>theater</v>
      </c>
      <c r="R1286" s="9" t="str">
        <f t="shared" si="163"/>
        <v>plays</v>
      </c>
      <c r="S1286" s="21">
        <f t="shared" si="164"/>
        <v>42712.23474537037</v>
      </c>
      <c r="T1286" s="21">
        <f t="shared" si="165"/>
        <v>42735.707638888889</v>
      </c>
      <c r="U1286">
        <f t="shared" si="166"/>
        <v>2016</v>
      </c>
      <c r="V1286" s="22">
        <f t="shared" si="167"/>
        <v>12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60"/>
        <v>101.64999999999999</v>
      </c>
      <c r="P1287" s="8">
        <f t="shared" si="161"/>
        <v>32.269841269841272</v>
      </c>
      <c r="Q1287" t="str">
        <f t="shared" si="162"/>
        <v>theater</v>
      </c>
      <c r="R1287" s="9" t="str">
        <f t="shared" si="163"/>
        <v>plays</v>
      </c>
      <c r="S1287" s="21">
        <f t="shared" si="164"/>
        <v>42160.583043981482</v>
      </c>
      <c r="T1287" s="21">
        <f t="shared" si="165"/>
        <v>42175.583043981482</v>
      </c>
      <c r="U1287">
        <f t="shared" si="166"/>
        <v>2015</v>
      </c>
      <c r="V1287" s="22">
        <f t="shared" si="167"/>
        <v>6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60"/>
        <v>108.33333333333333</v>
      </c>
      <c r="P1288" s="8">
        <f t="shared" si="161"/>
        <v>81.25</v>
      </c>
      <c r="Q1288" t="str">
        <f t="shared" si="162"/>
        <v>theater</v>
      </c>
      <c r="R1288" s="9" t="str">
        <f t="shared" si="163"/>
        <v>plays</v>
      </c>
      <c r="S1288" s="21">
        <f t="shared" si="164"/>
        <v>42039.384571759263</v>
      </c>
      <c r="T1288" s="21">
        <f t="shared" si="165"/>
        <v>42052.583333333328</v>
      </c>
      <c r="U1288">
        <f t="shared" si="166"/>
        <v>2015</v>
      </c>
      <c r="V1288" s="22">
        <f t="shared" si="167"/>
        <v>2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60"/>
        <v>242</v>
      </c>
      <c r="P1289" s="8">
        <f t="shared" si="161"/>
        <v>24.2</v>
      </c>
      <c r="Q1289" t="str">
        <f t="shared" si="162"/>
        <v>theater</v>
      </c>
      <c r="R1289" s="9" t="str">
        <f t="shared" si="163"/>
        <v>plays</v>
      </c>
      <c r="S1289" s="21">
        <f t="shared" si="164"/>
        <v>42107.621018518519</v>
      </c>
      <c r="T1289" s="21">
        <f t="shared" si="165"/>
        <v>42167.621018518519</v>
      </c>
      <c r="U1289">
        <f t="shared" si="166"/>
        <v>2015</v>
      </c>
      <c r="V1289" s="22">
        <f t="shared" si="167"/>
        <v>4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60"/>
        <v>100.44999999999999</v>
      </c>
      <c r="P1290" s="8">
        <f t="shared" si="161"/>
        <v>65.868852459016395</v>
      </c>
      <c r="Q1290" t="str">
        <f t="shared" si="162"/>
        <v>theater</v>
      </c>
      <c r="R1290" s="9" t="str">
        <f t="shared" si="163"/>
        <v>plays</v>
      </c>
      <c r="S1290" s="21">
        <f t="shared" si="164"/>
        <v>42561.154664351852</v>
      </c>
      <c r="T1290" s="21">
        <f t="shared" si="165"/>
        <v>42592.166666666672</v>
      </c>
      <c r="U1290">
        <f t="shared" si="166"/>
        <v>2016</v>
      </c>
      <c r="V1290" s="22">
        <f t="shared" si="167"/>
        <v>7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60"/>
        <v>125.06666666666666</v>
      </c>
      <c r="P1291" s="8">
        <f t="shared" si="161"/>
        <v>36.07692307692308</v>
      </c>
      <c r="Q1291" t="str">
        <f t="shared" si="162"/>
        <v>theater</v>
      </c>
      <c r="R1291" s="9" t="str">
        <f t="shared" si="163"/>
        <v>plays</v>
      </c>
      <c r="S1291" s="21">
        <f t="shared" si="164"/>
        <v>42709.134780092587</v>
      </c>
      <c r="T1291" s="21">
        <f t="shared" si="165"/>
        <v>42739.134780092587</v>
      </c>
      <c r="U1291">
        <f t="shared" si="166"/>
        <v>2016</v>
      </c>
      <c r="V1291" s="22">
        <f t="shared" si="167"/>
        <v>12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60"/>
        <v>108.57142857142857</v>
      </c>
      <c r="P1292" s="8">
        <f t="shared" si="161"/>
        <v>44.186046511627907</v>
      </c>
      <c r="Q1292" t="str">
        <f t="shared" si="162"/>
        <v>theater</v>
      </c>
      <c r="R1292" s="9" t="str">
        <f t="shared" si="163"/>
        <v>plays</v>
      </c>
      <c r="S1292" s="21">
        <f t="shared" si="164"/>
        <v>42086.614942129629</v>
      </c>
      <c r="T1292" s="21">
        <f t="shared" si="165"/>
        <v>42117.290972222225</v>
      </c>
      <c r="U1292">
        <f t="shared" si="166"/>
        <v>2015</v>
      </c>
      <c r="V1292" s="22">
        <f t="shared" si="167"/>
        <v>3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60"/>
        <v>145.70000000000002</v>
      </c>
      <c r="P1293" s="8">
        <f t="shared" si="161"/>
        <v>104.07142857142857</v>
      </c>
      <c r="Q1293" t="str">
        <f t="shared" si="162"/>
        <v>theater</v>
      </c>
      <c r="R1293" s="9" t="str">
        <f t="shared" si="163"/>
        <v>plays</v>
      </c>
      <c r="S1293" s="21">
        <f t="shared" si="164"/>
        <v>42064.652673611112</v>
      </c>
      <c r="T1293" s="21">
        <f t="shared" si="165"/>
        <v>42101.291666666672</v>
      </c>
      <c r="U1293">
        <f t="shared" si="166"/>
        <v>2015</v>
      </c>
      <c r="V1293" s="22">
        <f t="shared" si="167"/>
        <v>3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60"/>
        <v>110.00000000000001</v>
      </c>
      <c r="P1294" s="8">
        <f t="shared" si="161"/>
        <v>35.96153846153846</v>
      </c>
      <c r="Q1294" t="str">
        <f t="shared" si="162"/>
        <v>theater</v>
      </c>
      <c r="R1294" s="9" t="str">
        <f t="shared" si="163"/>
        <v>plays</v>
      </c>
      <c r="S1294" s="21">
        <f t="shared" si="164"/>
        <v>42256.764212962968</v>
      </c>
      <c r="T1294" s="21">
        <f t="shared" si="165"/>
        <v>42283.957638888889</v>
      </c>
      <c r="U1294">
        <f t="shared" si="166"/>
        <v>2015</v>
      </c>
      <c r="V1294" s="22">
        <f t="shared" si="167"/>
        <v>9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60"/>
        <v>102.23333333333333</v>
      </c>
      <c r="P1295" s="8">
        <f t="shared" si="161"/>
        <v>127.79166666666667</v>
      </c>
      <c r="Q1295" t="str">
        <f t="shared" si="162"/>
        <v>theater</v>
      </c>
      <c r="R1295" s="9" t="str">
        <f t="shared" si="163"/>
        <v>plays</v>
      </c>
      <c r="S1295" s="21">
        <f t="shared" si="164"/>
        <v>42292.701053240744</v>
      </c>
      <c r="T1295" s="21">
        <f t="shared" si="165"/>
        <v>42322.742719907401</v>
      </c>
      <c r="U1295">
        <f t="shared" si="166"/>
        <v>2015</v>
      </c>
      <c r="V1295" s="22">
        <f t="shared" si="167"/>
        <v>10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60"/>
        <v>122</v>
      </c>
      <c r="P1296" s="8">
        <f t="shared" si="161"/>
        <v>27.727272727272727</v>
      </c>
      <c r="Q1296" t="str">
        <f t="shared" si="162"/>
        <v>theater</v>
      </c>
      <c r="R1296" s="9" t="str">
        <f t="shared" si="163"/>
        <v>plays</v>
      </c>
      <c r="S1296" s="21">
        <f t="shared" si="164"/>
        <v>42278.453668981485</v>
      </c>
      <c r="T1296" s="21">
        <f t="shared" si="165"/>
        <v>42296.458333333328</v>
      </c>
      <c r="U1296">
        <f t="shared" si="166"/>
        <v>2015</v>
      </c>
      <c r="V1296" s="22">
        <f t="shared" si="167"/>
        <v>10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60"/>
        <v>101.96000000000001</v>
      </c>
      <c r="P1297" s="8">
        <f t="shared" si="161"/>
        <v>39.828125</v>
      </c>
      <c r="Q1297" t="str">
        <f t="shared" si="162"/>
        <v>theater</v>
      </c>
      <c r="R1297" s="9" t="str">
        <f t="shared" si="163"/>
        <v>plays</v>
      </c>
      <c r="S1297" s="21">
        <f t="shared" si="164"/>
        <v>42184.572881944448</v>
      </c>
      <c r="T1297" s="21">
        <f t="shared" si="165"/>
        <v>42214.708333333328</v>
      </c>
      <c r="U1297">
        <f t="shared" si="166"/>
        <v>2015</v>
      </c>
      <c r="V1297" s="22">
        <f t="shared" si="167"/>
        <v>6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60"/>
        <v>141.1764705882353</v>
      </c>
      <c r="P1298" s="8">
        <f t="shared" si="161"/>
        <v>52.173913043478258</v>
      </c>
      <c r="Q1298" t="str">
        <f t="shared" si="162"/>
        <v>theater</v>
      </c>
      <c r="R1298" s="9" t="str">
        <f t="shared" si="163"/>
        <v>plays</v>
      </c>
      <c r="S1298" s="21">
        <f t="shared" si="164"/>
        <v>42423.050613425927</v>
      </c>
      <c r="T1298" s="21">
        <f t="shared" si="165"/>
        <v>42443.008946759262</v>
      </c>
      <c r="U1298">
        <f t="shared" si="166"/>
        <v>2016</v>
      </c>
      <c r="V1298" s="22">
        <f t="shared" si="167"/>
        <v>2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60"/>
        <v>109.52500000000001</v>
      </c>
      <c r="P1299" s="8">
        <f t="shared" si="161"/>
        <v>92.037815126050418</v>
      </c>
      <c r="Q1299" t="str">
        <f t="shared" si="162"/>
        <v>theater</v>
      </c>
      <c r="R1299" s="9" t="str">
        <f t="shared" si="163"/>
        <v>plays</v>
      </c>
      <c r="S1299" s="21">
        <f t="shared" si="164"/>
        <v>42461.747199074074</v>
      </c>
      <c r="T1299" s="21">
        <f t="shared" si="165"/>
        <v>42491.747199074074</v>
      </c>
      <c r="U1299">
        <f t="shared" si="166"/>
        <v>2016</v>
      </c>
      <c r="V1299" s="22">
        <f t="shared" si="167"/>
        <v>4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60"/>
        <v>104.65</v>
      </c>
      <c r="P1300" s="8">
        <f t="shared" si="161"/>
        <v>63.424242424242422</v>
      </c>
      <c r="Q1300" t="str">
        <f t="shared" si="162"/>
        <v>theater</v>
      </c>
      <c r="R1300" s="9" t="str">
        <f t="shared" si="163"/>
        <v>plays</v>
      </c>
      <c r="S1300" s="21">
        <f t="shared" si="164"/>
        <v>42458.680925925932</v>
      </c>
      <c r="T1300" s="21">
        <f t="shared" si="165"/>
        <v>42488.680925925932</v>
      </c>
      <c r="U1300">
        <f t="shared" si="166"/>
        <v>2016</v>
      </c>
      <c r="V1300" s="22">
        <f t="shared" si="167"/>
        <v>3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60"/>
        <v>124</v>
      </c>
      <c r="P1301" s="8">
        <f t="shared" si="161"/>
        <v>135.625</v>
      </c>
      <c r="Q1301" t="str">
        <f t="shared" si="162"/>
        <v>theater</v>
      </c>
      <c r="R1301" s="9" t="str">
        <f t="shared" si="163"/>
        <v>plays</v>
      </c>
      <c r="S1301" s="21">
        <f t="shared" si="164"/>
        <v>42169.814340277779</v>
      </c>
      <c r="T1301" s="21">
        <f t="shared" si="165"/>
        <v>42199.814340277779</v>
      </c>
      <c r="U1301">
        <f t="shared" si="166"/>
        <v>2015</v>
      </c>
      <c r="V1301" s="22">
        <f t="shared" si="167"/>
        <v>6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60"/>
        <v>135</v>
      </c>
      <c r="P1302" s="8">
        <f t="shared" si="161"/>
        <v>168.75</v>
      </c>
      <c r="Q1302" t="str">
        <f t="shared" si="162"/>
        <v>theater</v>
      </c>
      <c r="R1302" s="9" t="str">
        <f t="shared" si="163"/>
        <v>plays</v>
      </c>
      <c r="S1302" s="21">
        <f t="shared" si="164"/>
        <v>42483.675208333334</v>
      </c>
      <c r="T1302" s="21">
        <f t="shared" si="165"/>
        <v>42522.789583333331</v>
      </c>
      <c r="U1302">
        <f t="shared" si="166"/>
        <v>2016</v>
      </c>
      <c r="V1302" s="22">
        <f t="shared" si="167"/>
        <v>4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60"/>
        <v>102.75000000000001</v>
      </c>
      <c r="P1303" s="8">
        <f t="shared" si="161"/>
        <v>70.862068965517238</v>
      </c>
      <c r="Q1303" t="str">
        <f t="shared" si="162"/>
        <v>theater</v>
      </c>
      <c r="R1303" s="9" t="str">
        <f t="shared" si="163"/>
        <v>plays</v>
      </c>
      <c r="S1303" s="21">
        <f t="shared" si="164"/>
        <v>42195.749745370369</v>
      </c>
      <c r="T1303" s="21">
        <f t="shared" si="165"/>
        <v>42206.125</v>
      </c>
      <c r="U1303">
        <f t="shared" si="166"/>
        <v>2015</v>
      </c>
      <c r="V1303" s="22">
        <f t="shared" si="167"/>
        <v>7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60"/>
        <v>100</v>
      </c>
      <c r="P1304" s="8">
        <f t="shared" si="161"/>
        <v>50</v>
      </c>
      <c r="Q1304" t="str">
        <f t="shared" si="162"/>
        <v>theater</v>
      </c>
      <c r="R1304" s="9" t="str">
        <f t="shared" si="163"/>
        <v>plays</v>
      </c>
      <c r="S1304" s="21">
        <f t="shared" si="164"/>
        <v>42675.057997685188</v>
      </c>
      <c r="T1304" s="21">
        <f t="shared" si="165"/>
        <v>42705.099664351852</v>
      </c>
      <c r="U1304">
        <f t="shared" si="166"/>
        <v>2016</v>
      </c>
      <c r="V1304" s="22">
        <f t="shared" si="167"/>
        <v>11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60"/>
        <v>130.26085714285716</v>
      </c>
      <c r="P1305" s="8">
        <f t="shared" si="161"/>
        <v>42.214166666666671</v>
      </c>
      <c r="Q1305" t="str">
        <f t="shared" si="162"/>
        <v>theater</v>
      </c>
      <c r="R1305" s="9" t="str">
        <f t="shared" si="163"/>
        <v>plays</v>
      </c>
      <c r="S1305" s="21">
        <f t="shared" si="164"/>
        <v>42566.441203703704</v>
      </c>
      <c r="T1305" s="21">
        <f t="shared" si="165"/>
        <v>42582.458333333328</v>
      </c>
      <c r="U1305">
        <f t="shared" si="166"/>
        <v>2016</v>
      </c>
      <c r="V1305" s="22">
        <f t="shared" si="167"/>
        <v>7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60"/>
        <v>39.627499999999998</v>
      </c>
      <c r="P1306" s="8">
        <f t="shared" si="161"/>
        <v>152.41346153846155</v>
      </c>
      <c r="Q1306" t="str">
        <f t="shared" si="162"/>
        <v>technology</v>
      </c>
      <c r="R1306" s="9" t="str">
        <f t="shared" si="163"/>
        <v>wearables</v>
      </c>
      <c r="S1306" s="21">
        <f t="shared" si="164"/>
        <v>42747.194502314815</v>
      </c>
      <c r="T1306" s="21">
        <f t="shared" si="165"/>
        <v>42807.152835648143</v>
      </c>
      <c r="U1306">
        <f t="shared" si="166"/>
        <v>2017</v>
      </c>
      <c r="V1306" s="22">
        <f t="shared" si="167"/>
        <v>1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60"/>
        <v>25.976666666666663</v>
      </c>
      <c r="P1307" s="8">
        <f t="shared" si="161"/>
        <v>90.616279069767444</v>
      </c>
      <c r="Q1307" t="str">
        <f t="shared" si="162"/>
        <v>technology</v>
      </c>
      <c r="R1307" s="9" t="str">
        <f t="shared" si="163"/>
        <v>wearables</v>
      </c>
      <c r="S1307" s="21">
        <f t="shared" si="164"/>
        <v>42543.665601851855</v>
      </c>
      <c r="T1307" s="21">
        <f t="shared" si="165"/>
        <v>42572.729166666672</v>
      </c>
      <c r="U1307">
        <f t="shared" si="166"/>
        <v>2016</v>
      </c>
      <c r="V1307" s="22">
        <f t="shared" si="167"/>
        <v>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60"/>
        <v>65.24636363636364</v>
      </c>
      <c r="P1308" s="8">
        <f t="shared" si="161"/>
        <v>201.60393258426967</v>
      </c>
      <c r="Q1308" t="str">
        <f t="shared" si="162"/>
        <v>technology</v>
      </c>
      <c r="R1308" s="9" t="str">
        <f t="shared" si="163"/>
        <v>wearables</v>
      </c>
      <c r="S1308" s="21">
        <f t="shared" si="164"/>
        <v>41947.457569444443</v>
      </c>
      <c r="T1308" s="21">
        <f t="shared" si="165"/>
        <v>41977.457569444443</v>
      </c>
      <c r="U1308">
        <f t="shared" si="166"/>
        <v>2014</v>
      </c>
      <c r="V1308" s="22">
        <f t="shared" si="167"/>
        <v>11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60"/>
        <v>11.514000000000001</v>
      </c>
      <c r="P1309" s="8">
        <f t="shared" si="161"/>
        <v>127.93333333333334</v>
      </c>
      <c r="Q1309" t="str">
        <f t="shared" si="162"/>
        <v>technology</v>
      </c>
      <c r="R1309" s="9" t="str">
        <f t="shared" si="163"/>
        <v>wearables</v>
      </c>
      <c r="S1309" s="21">
        <f t="shared" si="164"/>
        <v>42387.503229166665</v>
      </c>
      <c r="T1309" s="21">
        <f t="shared" si="165"/>
        <v>42417.503229166665</v>
      </c>
      <c r="U1309">
        <f t="shared" si="166"/>
        <v>2016</v>
      </c>
      <c r="V1309" s="22">
        <f t="shared" si="167"/>
        <v>1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60"/>
        <v>11.360000000000001</v>
      </c>
      <c r="P1310" s="8">
        <f t="shared" si="161"/>
        <v>29.894736842105264</v>
      </c>
      <c r="Q1310" t="str">
        <f t="shared" si="162"/>
        <v>technology</v>
      </c>
      <c r="R1310" s="9" t="str">
        <f t="shared" si="163"/>
        <v>wearables</v>
      </c>
      <c r="S1310" s="21">
        <f t="shared" si="164"/>
        <v>42611.613564814819</v>
      </c>
      <c r="T1310" s="21">
        <f t="shared" si="165"/>
        <v>42651.613564814819</v>
      </c>
      <c r="U1310">
        <f t="shared" si="166"/>
        <v>2016</v>
      </c>
      <c r="V1310" s="22">
        <f t="shared" si="167"/>
        <v>8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60"/>
        <v>111.99130434782609</v>
      </c>
      <c r="P1311" s="8">
        <f t="shared" si="161"/>
        <v>367.97142857142859</v>
      </c>
      <c r="Q1311" t="str">
        <f t="shared" si="162"/>
        <v>technology</v>
      </c>
      <c r="R1311" s="9" t="str">
        <f t="shared" si="163"/>
        <v>wearables</v>
      </c>
      <c r="S1311" s="21">
        <f t="shared" si="164"/>
        <v>42257.882731481484</v>
      </c>
      <c r="T1311" s="21">
        <f t="shared" si="165"/>
        <v>42292.882731481484</v>
      </c>
      <c r="U1311">
        <f t="shared" si="166"/>
        <v>2015</v>
      </c>
      <c r="V1311" s="22">
        <f t="shared" si="167"/>
        <v>9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60"/>
        <v>15.5</v>
      </c>
      <c r="P1312" s="8">
        <f t="shared" si="161"/>
        <v>129.16666666666666</v>
      </c>
      <c r="Q1312" t="str">
        <f t="shared" si="162"/>
        <v>technology</v>
      </c>
      <c r="R1312" s="9" t="str">
        <f t="shared" si="163"/>
        <v>wearables</v>
      </c>
      <c r="S1312" s="21">
        <f t="shared" si="164"/>
        <v>42556.667245370365</v>
      </c>
      <c r="T1312" s="21">
        <f t="shared" si="165"/>
        <v>42601.667245370365</v>
      </c>
      <c r="U1312">
        <f t="shared" si="166"/>
        <v>2016</v>
      </c>
      <c r="V1312" s="22">
        <f t="shared" si="167"/>
        <v>7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60"/>
        <v>32.027999999999999</v>
      </c>
      <c r="P1313" s="8">
        <f t="shared" si="161"/>
        <v>800.7</v>
      </c>
      <c r="Q1313" t="str">
        <f t="shared" si="162"/>
        <v>technology</v>
      </c>
      <c r="R1313" s="9" t="str">
        <f t="shared" si="163"/>
        <v>wearables</v>
      </c>
      <c r="S1313" s="21">
        <f t="shared" si="164"/>
        <v>42669.802303240736</v>
      </c>
      <c r="T1313" s="21">
        <f t="shared" si="165"/>
        <v>42704.843969907408</v>
      </c>
      <c r="U1313">
        <f t="shared" si="166"/>
        <v>2016</v>
      </c>
      <c r="V1313" s="22">
        <f t="shared" si="167"/>
        <v>10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60"/>
        <v>0.60869565217391308</v>
      </c>
      <c r="P1314" s="8">
        <f t="shared" si="161"/>
        <v>28</v>
      </c>
      <c r="Q1314" t="str">
        <f t="shared" si="162"/>
        <v>technology</v>
      </c>
      <c r="R1314" s="9" t="str">
        <f t="shared" si="163"/>
        <v>wearables</v>
      </c>
      <c r="S1314" s="21">
        <f t="shared" si="164"/>
        <v>42082.702800925923</v>
      </c>
      <c r="T1314" s="21">
        <f t="shared" si="165"/>
        <v>42112.702800925923</v>
      </c>
      <c r="U1314">
        <f t="shared" si="166"/>
        <v>2015</v>
      </c>
      <c r="V1314" s="22">
        <f t="shared" si="167"/>
        <v>3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60"/>
        <v>31.114999999999998</v>
      </c>
      <c r="P1315" s="8">
        <f t="shared" si="161"/>
        <v>102.01639344262296</v>
      </c>
      <c r="Q1315" t="str">
        <f t="shared" si="162"/>
        <v>technology</v>
      </c>
      <c r="R1315" s="9" t="str">
        <f t="shared" si="163"/>
        <v>wearables</v>
      </c>
      <c r="S1315" s="21">
        <f t="shared" si="164"/>
        <v>42402.709652777776</v>
      </c>
      <c r="T1315" s="21">
        <f t="shared" si="165"/>
        <v>42432.709652777776</v>
      </c>
      <c r="U1315">
        <f t="shared" si="166"/>
        <v>2016</v>
      </c>
      <c r="V1315" s="22">
        <f t="shared" si="167"/>
        <v>2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60"/>
        <v>1.1266666666666667</v>
      </c>
      <c r="P1316" s="8">
        <f t="shared" si="161"/>
        <v>184.36363636363637</v>
      </c>
      <c r="Q1316" t="str">
        <f t="shared" si="162"/>
        <v>technology</v>
      </c>
      <c r="R1316" s="9" t="str">
        <f t="shared" si="163"/>
        <v>wearables</v>
      </c>
      <c r="S1316" s="21">
        <f t="shared" si="164"/>
        <v>42604.669675925921</v>
      </c>
      <c r="T1316" s="21">
        <f t="shared" si="165"/>
        <v>42664.669675925921</v>
      </c>
      <c r="U1316">
        <f t="shared" si="166"/>
        <v>2016</v>
      </c>
      <c r="V1316" s="22">
        <f t="shared" si="167"/>
        <v>8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60"/>
        <v>40.404000000000003</v>
      </c>
      <c r="P1317" s="8">
        <f t="shared" si="161"/>
        <v>162.91935483870967</v>
      </c>
      <c r="Q1317" t="str">
        <f t="shared" si="162"/>
        <v>technology</v>
      </c>
      <c r="R1317" s="9" t="str">
        <f t="shared" si="163"/>
        <v>wearables</v>
      </c>
      <c r="S1317" s="21">
        <f t="shared" si="164"/>
        <v>42278.498240740737</v>
      </c>
      <c r="T1317" s="21">
        <f t="shared" si="165"/>
        <v>42314.041666666672</v>
      </c>
      <c r="U1317">
        <f t="shared" si="166"/>
        <v>2015</v>
      </c>
      <c r="V1317" s="22">
        <f t="shared" si="167"/>
        <v>10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60"/>
        <v>1.3333333333333333E-3</v>
      </c>
      <c r="P1318" s="8">
        <f t="shared" si="161"/>
        <v>1</v>
      </c>
      <c r="Q1318" t="str">
        <f t="shared" si="162"/>
        <v>technology</v>
      </c>
      <c r="R1318" s="9" t="str">
        <f t="shared" si="163"/>
        <v>wearables</v>
      </c>
      <c r="S1318" s="21">
        <f t="shared" si="164"/>
        <v>42393.961909722217</v>
      </c>
      <c r="T1318" s="21">
        <f t="shared" si="165"/>
        <v>42428.961909722217</v>
      </c>
      <c r="U1318">
        <f t="shared" si="166"/>
        <v>2016</v>
      </c>
      <c r="V1318" s="22">
        <f t="shared" si="167"/>
        <v>1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60"/>
        <v>5.7334999999999994</v>
      </c>
      <c r="P1319" s="8">
        <f t="shared" si="161"/>
        <v>603.52631578947364</v>
      </c>
      <c r="Q1319" t="str">
        <f t="shared" si="162"/>
        <v>technology</v>
      </c>
      <c r="R1319" s="9" t="str">
        <f t="shared" si="163"/>
        <v>wearables</v>
      </c>
      <c r="S1319" s="21">
        <f t="shared" si="164"/>
        <v>42520.235486111109</v>
      </c>
      <c r="T1319" s="21">
        <f t="shared" si="165"/>
        <v>42572.583333333328</v>
      </c>
      <c r="U1319">
        <f t="shared" si="166"/>
        <v>2016</v>
      </c>
      <c r="V1319" s="22">
        <f t="shared" si="167"/>
        <v>5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60"/>
        <v>15.324999999999999</v>
      </c>
      <c r="P1320" s="8">
        <f t="shared" si="161"/>
        <v>45.407407407407405</v>
      </c>
      <c r="Q1320" t="str">
        <f t="shared" si="162"/>
        <v>technology</v>
      </c>
      <c r="R1320" s="9" t="str">
        <f t="shared" si="163"/>
        <v>wearables</v>
      </c>
      <c r="S1320" s="21">
        <f t="shared" si="164"/>
        <v>41985.043657407412</v>
      </c>
      <c r="T1320" s="21">
        <f t="shared" si="165"/>
        <v>42015.043657407412</v>
      </c>
      <c r="U1320">
        <f t="shared" si="166"/>
        <v>2014</v>
      </c>
      <c r="V1320" s="22">
        <f t="shared" si="167"/>
        <v>12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60"/>
        <v>15.103448275862069</v>
      </c>
      <c r="P1321" s="8">
        <f t="shared" si="161"/>
        <v>97.333333333333329</v>
      </c>
      <c r="Q1321" t="str">
        <f t="shared" si="162"/>
        <v>technology</v>
      </c>
      <c r="R1321" s="9" t="str">
        <f t="shared" si="163"/>
        <v>wearables</v>
      </c>
      <c r="S1321" s="21">
        <f t="shared" si="164"/>
        <v>41816.812094907407</v>
      </c>
      <c r="T1321" s="21">
        <f t="shared" si="165"/>
        <v>41831.666666666664</v>
      </c>
      <c r="U1321">
        <f t="shared" si="166"/>
        <v>2014</v>
      </c>
      <c r="V1321" s="22">
        <f t="shared" si="167"/>
        <v>6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60"/>
        <v>0.503</v>
      </c>
      <c r="P1322" s="8">
        <f t="shared" si="161"/>
        <v>167.66666666666666</v>
      </c>
      <c r="Q1322" t="str">
        <f t="shared" si="162"/>
        <v>technology</v>
      </c>
      <c r="R1322" s="9" t="str">
        <f t="shared" si="163"/>
        <v>wearables</v>
      </c>
      <c r="S1322" s="21">
        <f t="shared" si="164"/>
        <v>42705.690347222218</v>
      </c>
      <c r="T1322" s="21">
        <f t="shared" si="165"/>
        <v>42734.958333333328</v>
      </c>
      <c r="U1322">
        <f t="shared" si="166"/>
        <v>2016</v>
      </c>
      <c r="V1322" s="22">
        <f t="shared" si="167"/>
        <v>12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60"/>
        <v>1.3028138528138529</v>
      </c>
      <c r="P1323" s="8">
        <f t="shared" si="161"/>
        <v>859.85714285714289</v>
      </c>
      <c r="Q1323" t="str">
        <f t="shared" si="162"/>
        <v>technology</v>
      </c>
      <c r="R1323" s="9" t="str">
        <f t="shared" si="163"/>
        <v>wearables</v>
      </c>
      <c r="S1323" s="21">
        <f t="shared" si="164"/>
        <v>42697.74927083333</v>
      </c>
      <c r="T1323" s="21">
        <f t="shared" si="165"/>
        <v>42727.74927083333</v>
      </c>
      <c r="U1323">
        <f t="shared" si="166"/>
        <v>2016</v>
      </c>
      <c r="V1323" s="22">
        <f t="shared" si="167"/>
        <v>11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60"/>
        <v>0.30285714285714288</v>
      </c>
      <c r="P1324" s="8">
        <f t="shared" si="161"/>
        <v>26.5</v>
      </c>
      <c r="Q1324" t="str">
        <f t="shared" si="162"/>
        <v>technology</v>
      </c>
      <c r="R1324" s="9" t="str">
        <f t="shared" si="163"/>
        <v>wearables</v>
      </c>
      <c r="S1324" s="21">
        <f t="shared" si="164"/>
        <v>42115.656539351854</v>
      </c>
      <c r="T1324" s="21">
        <f t="shared" si="165"/>
        <v>42145.656539351854</v>
      </c>
      <c r="U1324">
        <f t="shared" si="166"/>
        <v>2015</v>
      </c>
      <c r="V1324" s="22">
        <f t="shared" si="167"/>
        <v>4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60"/>
        <v>8.8800000000000008</v>
      </c>
      <c r="P1325" s="8">
        <f t="shared" si="161"/>
        <v>30.272727272727273</v>
      </c>
      <c r="Q1325" t="str">
        <f t="shared" si="162"/>
        <v>technology</v>
      </c>
      <c r="R1325" s="9" t="str">
        <f t="shared" si="163"/>
        <v>wearables</v>
      </c>
      <c r="S1325" s="21">
        <f t="shared" si="164"/>
        <v>42451.698449074072</v>
      </c>
      <c r="T1325" s="21">
        <f t="shared" si="165"/>
        <v>42486.288194444445</v>
      </c>
      <c r="U1325">
        <f t="shared" si="166"/>
        <v>2016</v>
      </c>
      <c r="V1325" s="22">
        <f t="shared" si="167"/>
        <v>3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60"/>
        <v>9.84</v>
      </c>
      <c r="P1326" s="8">
        <f t="shared" si="161"/>
        <v>54.666666666666664</v>
      </c>
      <c r="Q1326" t="str">
        <f t="shared" si="162"/>
        <v>technology</v>
      </c>
      <c r="R1326" s="9" t="str">
        <f t="shared" si="163"/>
        <v>wearables</v>
      </c>
      <c r="S1326" s="21">
        <f t="shared" si="164"/>
        <v>42626.633703703701</v>
      </c>
      <c r="T1326" s="21">
        <f t="shared" si="165"/>
        <v>42656.633703703701</v>
      </c>
      <c r="U1326">
        <f t="shared" si="166"/>
        <v>2016</v>
      </c>
      <c r="V1326" s="22">
        <f t="shared" si="167"/>
        <v>9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60"/>
        <v>2.4299999999999997</v>
      </c>
      <c r="P1327" s="8">
        <f t="shared" si="161"/>
        <v>60.75</v>
      </c>
      <c r="Q1327" t="str">
        <f t="shared" si="162"/>
        <v>technology</v>
      </c>
      <c r="R1327" s="9" t="str">
        <f t="shared" si="163"/>
        <v>wearables</v>
      </c>
      <c r="S1327" s="21">
        <f t="shared" si="164"/>
        <v>42704.086053240739</v>
      </c>
      <c r="T1327" s="21">
        <f t="shared" si="165"/>
        <v>42734.086053240739</v>
      </c>
      <c r="U1327">
        <f t="shared" si="166"/>
        <v>2016</v>
      </c>
      <c r="V1327" s="22">
        <f t="shared" si="167"/>
        <v>11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60"/>
        <v>1.1299999999999999</v>
      </c>
      <c r="P1328" s="8">
        <f t="shared" si="161"/>
        <v>102.72727272727273</v>
      </c>
      <c r="Q1328" t="str">
        <f t="shared" si="162"/>
        <v>technology</v>
      </c>
      <c r="R1328" s="9" t="str">
        <f t="shared" si="163"/>
        <v>wearables</v>
      </c>
      <c r="S1328" s="21">
        <f t="shared" si="164"/>
        <v>41974.791990740734</v>
      </c>
      <c r="T1328" s="21">
        <f t="shared" si="165"/>
        <v>42019.791990740734</v>
      </c>
      <c r="U1328">
        <f t="shared" si="166"/>
        <v>2014</v>
      </c>
      <c r="V1328" s="22">
        <f t="shared" si="167"/>
        <v>12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60"/>
        <v>3.5520833333333335</v>
      </c>
      <c r="P1329" s="8">
        <f t="shared" si="161"/>
        <v>41.585365853658537</v>
      </c>
      <c r="Q1329" t="str">
        <f t="shared" si="162"/>
        <v>technology</v>
      </c>
      <c r="R1329" s="9" t="str">
        <f t="shared" si="163"/>
        <v>wearables</v>
      </c>
      <c r="S1329" s="21">
        <f t="shared" si="164"/>
        <v>42123.678645833337</v>
      </c>
      <c r="T1329" s="21">
        <f t="shared" si="165"/>
        <v>42153.678645833337</v>
      </c>
      <c r="U1329">
        <f t="shared" si="166"/>
        <v>2015</v>
      </c>
      <c r="V1329" s="22">
        <f t="shared" si="167"/>
        <v>4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60"/>
        <v>2.3306666666666667</v>
      </c>
      <c r="P1330" s="8">
        <f t="shared" si="161"/>
        <v>116.53333333333333</v>
      </c>
      <c r="Q1330" t="str">
        <f t="shared" si="162"/>
        <v>technology</v>
      </c>
      <c r="R1330" s="9" t="str">
        <f t="shared" si="163"/>
        <v>wearables</v>
      </c>
      <c r="S1330" s="21">
        <f t="shared" si="164"/>
        <v>42612.642754629633</v>
      </c>
      <c r="T1330" s="21">
        <f t="shared" si="165"/>
        <v>42657.642754629633</v>
      </c>
      <c r="U1330">
        <f t="shared" si="166"/>
        <v>2016</v>
      </c>
      <c r="V1330" s="22">
        <f t="shared" si="167"/>
        <v>8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60"/>
        <v>0.81600000000000006</v>
      </c>
      <c r="P1331" s="8">
        <f t="shared" si="161"/>
        <v>45.333333333333336</v>
      </c>
      <c r="Q1331" t="str">
        <f t="shared" si="162"/>
        <v>technology</v>
      </c>
      <c r="R1331" s="9" t="str">
        <f t="shared" si="163"/>
        <v>wearables</v>
      </c>
      <c r="S1331" s="21">
        <f t="shared" si="164"/>
        <v>41935.221585648149</v>
      </c>
      <c r="T1331" s="21">
        <f t="shared" si="165"/>
        <v>41975.263252314813</v>
      </c>
      <c r="U1331">
        <f t="shared" si="166"/>
        <v>2014</v>
      </c>
      <c r="V1331" s="22">
        <f t="shared" si="167"/>
        <v>10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60"/>
        <v>22.494285714285713</v>
      </c>
      <c r="P1332" s="8">
        <f t="shared" si="161"/>
        <v>157.46</v>
      </c>
      <c r="Q1332" t="str">
        <f t="shared" si="162"/>
        <v>technology</v>
      </c>
      <c r="R1332" s="9" t="str">
        <f t="shared" si="163"/>
        <v>wearables</v>
      </c>
      <c r="S1332" s="21">
        <f t="shared" si="164"/>
        <v>42522.276724537034</v>
      </c>
      <c r="T1332" s="21">
        <f t="shared" si="165"/>
        <v>42553.166666666672</v>
      </c>
      <c r="U1332">
        <f t="shared" si="166"/>
        <v>2016</v>
      </c>
      <c r="V1332" s="22">
        <f t="shared" si="167"/>
        <v>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60"/>
        <v>1.3668</v>
      </c>
      <c r="P1333" s="8">
        <f t="shared" si="161"/>
        <v>100.5</v>
      </c>
      <c r="Q1333" t="str">
        <f t="shared" si="162"/>
        <v>technology</v>
      </c>
      <c r="R1333" s="9" t="str">
        <f t="shared" si="163"/>
        <v>wearables</v>
      </c>
      <c r="S1333" s="21">
        <f t="shared" si="164"/>
        <v>42569.50409722222</v>
      </c>
      <c r="T1333" s="21">
        <f t="shared" si="165"/>
        <v>42599.50409722222</v>
      </c>
      <c r="U1333">
        <f t="shared" si="166"/>
        <v>2016</v>
      </c>
      <c r="V1333" s="22">
        <f t="shared" si="167"/>
        <v>7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60"/>
        <v>0</v>
      </c>
      <c r="P1334" s="8" t="e">
        <f t="shared" si="161"/>
        <v>#DIV/0!</v>
      </c>
      <c r="Q1334" t="str">
        <f t="shared" si="162"/>
        <v>technology</v>
      </c>
      <c r="R1334" s="9" t="str">
        <f t="shared" si="163"/>
        <v>wearables</v>
      </c>
      <c r="S1334" s="21">
        <f t="shared" si="164"/>
        <v>42732.060277777782</v>
      </c>
      <c r="T1334" s="21">
        <f t="shared" si="165"/>
        <v>42762.060277777782</v>
      </c>
      <c r="U1334">
        <f t="shared" si="166"/>
        <v>2016</v>
      </c>
      <c r="V1334" s="22">
        <f t="shared" si="167"/>
        <v>12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60"/>
        <v>0</v>
      </c>
      <c r="P1335" s="8" t="e">
        <f t="shared" si="161"/>
        <v>#DIV/0!</v>
      </c>
      <c r="Q1335" t="str">
        <f t="shared" si="162"/>
        <v>technology</v>
      </c>
      <c r="R1335" s="9" t="str">
        <f t="shared" si="163"/>
        <v>wearables</v>
      </c>
      <c r="S1335" s="21">
        <f t="shared" si="164"/>
        <v>41806.106770833336</v>
      </c>
      <c r="T1335" s="21">
        <f t="shared" si="165"/>
        <v>41836.106770833336</v>
      </c>
      <c r="U1335">
        <f t="shared" si="166"/>
        <v>2014</v>
      </c>
      <c r="V1335" s="22">
        <f t="shared" si="167"/>
        <v>6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60"/>
        <v>10.754135338345865</v>
      </c>
      <c r="P1336" s="8">
        <f t="shared" si="161"/>
        <v>51.822463768115945</v>
      </c>
      <c r="Q1336" t="str">
        <f t="shared" si="162"/>
        <v>technology</v>
      </c>
      <c r="R1336" s="9" t="str">
        <f t="shared" si="163"/>
        <v>wearables</v>
      </c>
      <c r="S1336" s="21">
        <f t="shared" si="164"/>
        <v>42410.774155092593</v>
      </c>
      <c r="T1336" s="21">
        <f t="shared" si="165"/>
        <v>42440.774155092593</v>
      </c>
      <c r="U1336">
        <f t="shared" si="166"/>
        <v>2016</v>
      </c>
      <c r="V1336" s="22">
        <f t="shared" si="167"/>
        <v>2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60"/>
        <v>19.759999999999998</v>
      </c>
      <c r="P1337" s="8">
        <f t="shared" si="161"/>
        <v>308.75</v>
      </c>
      <c r="Q1337" t="str">
        <f t="shared" si="162"/>
        <v>technology</v>
      </c>
      <c r="R1337" s="9" t="str">
        <f t="shared" si="163"/>
        <v>wearables</v>
      </c>
      <c r="S1337" s="21">
        <f t="shared" si="164"/>
        <v>42313.936365740738</v>
      </c>
      <c r="T1337" s="21">
        <f t="shared" si="165"/>
        <v>42343.936365740738</v>
      </c>
      <c r="U1337">
        <f t="shared" si="166"/>
        <v>2015</v>
      </c>
      <c r="V1337" s="22">
        <f t="shared" si="167"/>
        <v>11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60"/>
        <v>84.946999999999989</v>
      </c>
      <c r="P1338" s="8">
        <f t="shared" si="161"/>
        <v>379.22767857142856</v>
      </c>
      <c r="Q1338" t="str">
        <f t="shared" si="162"/>
        <v>technology</v>
      </c>
      <c r="R1338" s="9" t="str">
        <f t="shared" si="163"/>
        <v>wearables</v>
      </c>
      <c r="S1338" s="21">
        <f t="shared" si="164"/>
        <v>41955.863750000004</v>
      </c>
      <c r="T1338" s="21">
        <f t="shared" si="165"/>
        <v>41990.863750000004</v>
      </c>
      <c r="U1338">
        <f t="shared" si="166"/>
        <v>2014</v>
      </c>
      <c r="V1338" s="22">
        <f t="shared" si="167"/>
        <v>11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60"/>
        <v>49.381999999999998</v>
      </c>
      <c r="P1339" s="8">
        <f t="shared" si="161"/>
        <v>176.36428571428573</v>
      </c>
      <c r="Q1339" t="str">
        <f t="shared" si="162"/>
        <v>technology</v>
      </c>
      <c r="R1339" s="9" t="str">
        <f t="shared" si="163"/>
        <v>wearables</v>
      </c>
      <c r="S1339" s="21">
        <f t="shared" si="164"/>
        <v>42767.577303240745</v>
      </c>
      <c r="T1339" s="21">
        <f t="shared" si="165"/>
        <v>42797.577303240745</v>
      </c>
      <c r="U1339">
        <f t="shared" si="166"/>
        <v>2017</v>
      </c>
      <c r="V1339" s="22">
        <f t="shared" si="167"/>
        <v>2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60"/>
        <v>3.3033333333333332</v>
      </c>
      <c r="P1340" s="8">
        <f t="shared" si="161"/>
        <v>66.066666666666663</v>
      </c>
      <c r="Q1340" t="str">
        <f t="shared" si="162"/>
        <v>technology</v>
      </c>
      <c r="R1340" s="9" t="str">
        <f t="shared" si="163"/>
        <v>wearables</v>
      </c>
      <c r="S1340" s="21">
        <f t="shared" si="164"/>
        <v>42188.803622685184</v>
      </c>
      <c r="T1340" s="21">
        <f t="shared" si="165"/>
        <v>42218.803622685184</v>
      </c>
      <c r="U1340">
        <f t="shared" si="166"/>
        <v>2015</v>
      </c>
      <c r="V1340" s="22">
        <f t="shared" si="167"/>
        <v>7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60"/>
        <v>6.6339999999999995</v>
      </c>
      <c r="P1341" s="8">
        <f t="shared" si="161"/>
        <v>89.648648648648646</v>
      </c>
      <c r="Q1341" t="str">
        <f t="shared" si="162"/>
        <v>technology</v>
      </c>
      <c r="R1341" s="9" t="str">
        <f t="shared" si="163"/>
        <v>wearables</v>
      </c>
      <c r="S1341" s="21">
        <f t="shared" si="164"/>
        <v>41936.647164351853</v>
      </c>
      <c r="T1341" s="21">
        <f t="shared" si="165"/>
        <v>41981.688831018517</v>
      </c>
      <c r="U1341">
        <f t="shared" si="166"/>
        <v>2014</v>
      </c>
      <c r="V1341" s="22">
        <f t="shared" si="167"/>
        <v>10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60"/>
        <v>0</v>
      </c>
      <c r="P1342" s="8" t="e">
        <f t="shared" si="161"/>
        <v>#DIV/0!</v>
      </c>
      <c r="Q1342" t="str">
        <f t="shared" si="162"/>
        <v>technology</v>
      </c>
      <c r="R1342" s="9" t="str">
        <f t="shared" si="163"/>
        <v>wearables</v>
      </c>
      <c r="S1342" s="21">
        <f t="shared" si="164"/>
        <v>41836.595520833333</v>
      </c>
      <c r="T1342" s="21">
        <f t="shared" si="165"/>
        <v>41866.595520833333</v>
      </c>
      <c r="U1342">
        <f t="shared" si="166"/>
        <v>2014</v>
      </c>
      <c r="V1342" s="22">
        <f t="shared" si="167"/>
        <v>7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60"/>
        <v>70.36</v>
      </c>
      <c r="P1343" s="8">
        <f t="shared" si="161"/>
        <v>382.39130434782606</v>
      </c>
      <c r="Q1343" t="str">
        <f t="shared" si="162"/>
        <v>technology</v>
      </c>
      <c r="R1343" s="9" t="str">
        <f t="shared" si="163"/>
        <v>wearables</v>
      </c>
      <c r="S1343" s="21">
        <f t="shared" si="164"/>
        <v>42612.624039351853</v>
      </c>
      <c r="T1343" s="21">
        <f t="shared" si="165"/>
        <v>42644.624039351853</v>
      </c>
      <c r="U1343">
        <f t="shared" si="166"/>
        <v>2016</v>
      </c>
      <c r="V1343" s="22">
        <f t="shared" si="167"/>
        <v>8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60"/>
        <v>0.2</v>
      </c>
      <c r="P1344" s="8">
        <f t="shared" si="161"/>
        <v>100</v>
      </c>
      <c r="Q1344" t="str">
        <f t="shared" si="162"/>
        <v>technology</v>
      </c>
      <c r="R1344" s="9" t="str">
        <f t="shared" si="163"/>
        <v>wearables</v>
      </c>
      <c r="S1344" s="21">
        <f t="shared" si="164"/>
        <v>42172.816423611104</v>
      </c>
      <c r="T1344" s="21">
        <f t="shared" si="165"/>
        <v>42202.816423611104</v>
      </c>
      <c r="U1344">
        <f t="shared" si="166"/>
        <v>2015</v>
      </c>
      <c r="V1344" s="22">
        <f t="shared" si="167"/>
        <v>6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60"/>
        <v>102.298</v>
      </c>
      <c r="P1345" s="8">
        <f t="shared" si="161"/>
        <v>158.35603715170279</v>
      </c>
      <c r="Q1345" t="str">
        <f t="shared" si="162"/>
        <v>technology</v>
      </c>
      <c r="R1345" s="9" t="str">
        <f t="shared" si="163"/>
        <v>wearables</v>
      </c>
      <c r="S1345" s="21">
        <f t="shared" si="164"/>
        <v>42542.526423611111</v>
      </c>
      <c r="T1345" s="21">
        <f t="shared" si="165"/>
        <v>42601.165972222225</v>
      </c>
      <c r="U1345">
        <f t="shared" si="166"/>
        <v>2016</v>
      </c>
      <c r="V1345" s="22">
        <f t="shared" si="167"/>
        <v>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60"/>
        <v>377.73333333333335</v>
      </c>
      <c r="P1346" s="8">
        <f t="shared" si="161"/>
        <v>40.762589928057551</v>
      </c>
      <c r="Q1346" t="str">
        <f t="shared" si="162"/>
        <v>publishing</v>
      </c>
      <c r="R1346" s="9" t="str">
        <f t="shared" si="163"/>
        <v>nonfiction</v>
      </c>
      <c r="S1346" s="21">
        <f t="shared" si="164"/>
        <v>42522.789803240739</v>
      </c>
      <c r="T1346" s="21">
        <f t="shared" si="165"/>
        <v>42551.789803240739</v>
      </c>
      <c r="U1346">
        <f t="shared" si="166"/>
        <v>2016</v>
      </c>
      <c r="V1346" s="22">
        <f t="shared" si="167"/>
        <v>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68">E1347/D1347*100</f>
        <v>125</v>
      </c>
      <c r="P1347" s="8">
        <f t="shared" ref="P1347:P1410" si="169">E1347/L1347</f>
        <v>53.571428571428569</v>
      </c>
      <c r="Q1347" t="str">
        <f t="shared" ref="Q1347:Q1410" si="170">TRIM(LEFT(N1347, FIND("/",N1347)-1))</f>
        <v>publishing</v>
      </c>
      <c r="R1347" s="9" t="str">
        <f t="shared" ref="R1347:R1410" si="171">TRIM(RIGHT(N1347, LEN(N1347) - FIND("/",N1347)))</f>
        <v>nonfiction</v>
      </c>
      <c r="S1347" s="21">
        <f t="shared" ref="S1347:S1410" si="172">(((J1347/60)/60)/24)+DATE(1970,1,1)</f>
        <v>41799.814340277779</v>
      </c>
      <c r="T1347" s="21">
        <f t="shared" ref="T1347:T1410" si="173">(((I1347/60)/60)/24)+DATE(1970,1,1)</f>
        <v>41834.814340277779</v>
      </c>
      <c r="U1347">
        <f t="shared" ref="U1347:U1410" si="174">YEAR(S1347)</f>
        <v>2014</v>
      </c>
      <c r="V1347" s="22">
        <f t="shared" ref="V1347:V1410" si="175">MONTH(S1347)</f>
        <v>6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68"/>
        <v>147.32653061224491</v>
      </c>
      <c r="P1348" s="8">
        <f t="shared" si="169"/>
        <v>48.449664429530202</v>
      </c>
      <c r="Q1348" t="str">
        <f t="shared" si="170"/>
        <v>publishing</v>
      </c>
      <c r="R1348" s="9" t="str">
        <f t="shared" si="171"/>
        <v>nonfiction</v>
      </c>
      <c r="S1348" s="21">
        <f t="shared" si="172"/>
        <v>41422.075821759259</v>
      </c>
      <c r="T1348" s="21">
        <f t="shared" si="173"/>
        <v>41452.075821759259</v>
      </c>
      <c r="U1348">
        <f t="shared" si="174"/>
        <v>2013</v>
      </c>
      <c r="V1348" s="22">
        <f t="shared" si="175"/>
        <v>5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68"/>
        <v>102.2</v>
      </c>
      <c r="P1349" s="8">
        <f t="shared" si="169"/>
        <v>82.41935483870968</v>
      </c>
      <c r="Q1349" t="str">
        <f t="shared" si="170"/>
        <v>publishing</v>
      </c>
      <c r="R1349" s="9" t="str">
        <f t="shared" si="171"/>
        <v>nonfiction</v>
      </c>
      <c r="S1349" s="21">
        <f t="shared" si="172"/>
        <v>42040.638020833328</v>
      </c>
      <c r="T1349" s="21">
        <f t="shared" si="173"/>
        <v>42070.638020833328</v>
      </c>
      <c r="U1349">
        <f t="shared" si="174"/>
        <v>2015</v>
      </c>
      <c r="V1349" s="22">
        <f t="shared" si="175"/>
        <v>2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68"/>
        <v>101.8723404255319</v>
      </c>
      <c r="P1350" s="8">
        <f t="shared" si="169"/>
        <v>230.19230769230768</v>
      </c>
      <c r="Q1350" t="str">
        <f t="shared" si="170"/>
        <v>publishing</v>
      </c>
      <c r="R1350" s="9" t="str">
        <f t="shared" si="171"/>
        <v>nonfiction</v>
      </c>
      <c r="S1350" s="21">
        <f t="shared" si="172"/>
        <v>41963.506168981476</v>
      </c>
      <c r="T1350" s="21">
        <f t="shared" si="173"/>
        <v>41991.506168981476</v>
      </c>
      <c r="U1350">
        <f t="shared" si="174"/>
        <v>2014</v>
      </c>
      <c r="V1350" s="22">
        <f t="shared" si="175"/>
        <v>11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68"/>
        <v>204.2</v>
      </c>
      <c r="P1351" s="8">
        <f t="shared" si="169"/>
        <v>59.360465116279073</v>
      </c>
      <c r="Q1351" t="str">
        <f t="shared" si="170"/>
        <v>publishing</v>
      </c>
      <c r="R1351" s="9" t="str">
        <f t="shared" si="171"/>
        <v>nonfiction</v>
      </c>
      <c r="S1351" s="21">
        <f t="shared" si="172"/>
        <v>42317.33258101852</v>
      </c>
      <c r="T1351" s="21">
        <f t="shared" si="173"/>
        <v>42354.290972222225</v>
      </c>
      <c r="U1351">
        <f t="shared" si="174"/>
        <v>2015</v>
      </c>
      <c r="V1351" s="22">
        <f t="shared" si="175"/>
        <v>11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68"/>
        <v>104.05</v>
      </c>
      <c r="P1352" s="8">
        <f t="shared" si="169"/>
        <v>66.698717948717942</v>
      </c>
      <c r="Q1352" t="str">
        <f t="shared" si="170"/>
        <v>publishing</v>
      </c>
      <c r="R1352" s="9" t="str">
        <f t="shared" si="171"/>
        <v>nonfiction</v>
      </c>
      <c r="S1352" s="21">
        <f t="shared" si="172"/>
        <v>42334.013124999998</v>
      </c>
      <c r="T1352" s="21">
        <f t="shared" si="173"/>
        <v>42364.013124999998</v>
      </c>
      <c r="U1352">
        <f t="shared" si="174"/>
        <v>2015</v>
      </c>
      <c r="V1352" s="22">
        <f t="shared" si="175"/>
        <v>11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68"/>
        <v>101.265</v>
      </c>
      <c r="P1353" s="8">
        <f t="shared" si="169"/>
        <v>168.77500000000001</v>
      </c>
      <c r="Q1353" t="str">
        <f t="shared" si="170"/>
        <v>publishing</v>
      </c>
      <c r="R1353" s="9" t="str">
        <f t="shared" si="171"/>
        <v>nonfiction</v>
      </c>
      <c r="S1353" s="21">
        <f t="shared" si="172"/>
        <v>42382.74009259259</v>
      </c>
      <c r="T1353" s="21">
        <f t="shared" si="173"/>
        <v>42412.74009259259</v>
      </c>
      <c r="U1353">
        <f t="shared" si="174"/>
        <v>2016</v>
      </c>
      <c r="V1353" s="22">
        <f t="shared" si="175"/>
        <v>1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68"/>
        <v>136.13999999999999</v>
      </c>
      <c r="P1354" s="8">
        <f t="shared" si="169"/>
        <v>59.973568281938327</v>
      </c>
      <c r="Q1354" t="str">
        <f t="shared" si="170"/>
        <v>publishing</v>
      </c>
      <c r="R1354" s="9" t="str">
        <f t="shared" si="171"/>
        <v>nonfiction</v>
      </c>
      <c r="S1354" s="21">
        <f t="shared" si="172"/>
        <v>42200.578310185185</v>
      </c>
      <c r="T1354" s="21">
        <f t="shared" si="173"/>
        <v>42252.165972222225</v>
      </c>
      <c r="U1354">
        <f t="shared" si="174"/>
        <v>2015</v>
      </c>
      <c r="V1354" s="22">
        <f t="shared" si="175"/>
        <v>7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68"/>
        <v>133.6</v>
      </c>
      <c r="P1355" s="8">
        <f t="shared" si="169"/>
        <v>31.80952380952381</v>
      </c>
      <c r="Q1355" t="str">
        <f t="shared" si="170"/>
        <v>publishing</v>
      </c>
      <c r="R1355" s="9" t="str">
        <f t="shared" si="171"/>
        <v>nonfiction</v>
      </c>
      <c r="S1355" s="21">
        <f t="shared" si="172"/>
        <v>41309.11791666667</v>
      </c>
      <c r="T1355" s="21">
        <f t="shared" si="173"/>
        <v>41344</v>
      </c>
      <c r="U1355">
        <f t="shared" si="174"/>
        <v>2013</v>
      </c>
      <c r="V1355" s="22">
        <f t="shared" si="175"/>
        <v>2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68"/>
        <v>130.25</v>
      </c>
      <c r="P1356" s="8">
        <f t="shared" si="169"/>
        <v>24.421875</v>
      </c>
      <c r="Q1356" t="str">
        <f t="shared" si="170"/>
        <v>publishing</v>
      </c>
      <c r="R1356" s="9" t="str">
        <f t="shared" si="171"/>
        <v>nonfiction</v>
      </c>
      <c r="S1356" s="21">
        <f t="shared" si="172"/>
        <v>42502.807627314818</v>
      </c>
      <c r="T1356" s="21">
        <f t="shared" si="173"/>
        <v>42532.807627314818</v>
      </c>
      <c r="U1356">
        <f t="shared" si="174"/>
        <v>2016</v>
      </c>
      <c r="V1356" s="22">
        <f t="shared" si="175"/>
        <v>5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68"/>
        <v>122.67999999999999</v>
      </c>
      <c r="P1357" s="8">
        <f t="shared" si="169"/>
        <v>25.347107438016529</v>
      </c>
      <c r="Q1357" t="str">
        <f t="shared" si="170"/>
        <v>publishing</v>
      </c>
      <c r="R1357" s="9" t="str">
        <f t="shared" si="171"/>
        <v>nonfiction</v>
      </c>
      <c r="S1357" s="21">
        <f t="shared" si="172"/>
        <v>41213.254687499997</v>
      </c>
      <c r="T1357" s="21">
        <f t="shared" si="173"/>
        <v>41243.416666666664</v>
      </c>
      <c r="U1357">
        <f t="shared" si="174"/>
        <v>2012</v>
      </c>
      <c r="V1357" s="22">
        <f t="shared" si="175"/>
        <v>10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68"/>
        <v>182.81058823529412</v>
      </c>
      <c r="P1358" s="8">
        <f t="shared" si="169"/>
        <v>71.443218390804603</v>
      </c>
      <c r="Q1358" t="str">
        <f t="shared" si="170"/>
        <v>publishing</v>
      </c>
      <c r="R1358" s="9" t="str">
        <f t="shared" si="171"/>
        <v>nonfiction</v>
      </c>
      <c r="S1358" s="21">
        <f t="shared" si="172"/>
        <v>41430.038888888892</v>
      </c>
      <c r="T1358" s="21">
        <f t="shared" si="173"/>
        <v>41460.038888888892</v>
      </c>
      <c r="U1358">
        <f t="shared" si="174"/>
        <v>2013</v>
      </c>
      <c r="V1358" s="22">
        <f t="shared" si="175"/>
        <v>6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68"/>
        <v>125.29999999999998</v>
      </c>
      <c r="P1359" s="8">
        <f t="shared" si="169"/>
        <v>38.553846153846152</v>
      </c>
      <c r="Q1359" t="str">
        <f t="shared" si="170"/>
        <v>publishing</v>
      </c>
      <c r="R1359" s="9" t="str">
        <f t="shared" si="171"/>
        <v>nonfiction</v>
      </c>
      <c r="S1359" s="21">
        <f t="shared" si="172"/>
        <v>41304.962233796294</v>
      </c>
      <c r="T1359" s="21">
        <f t="shared" si="173"/>
        <v>41334.249305555553</v>
      </c>
      <c r="U1359">
        <f t="shared" si="174"/>
        <v>2013</v>
      </c>
      <c r="V1359" s="22">
        <f t="shared" si="175"/>
        <v>1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68"/>
        <v>111.66666666666667</v>
      </c>
      <c r="P1360" s="8">
        <f t="shared" si="169"/>
        <v>68.367346938775512</v>
      </c>
      <c r="Q1360" t="str">
        <f t="shared" si="170"/>
        <v>publishing</v>
      </c>
      <c r="R1360" s="9" t="str">
        <f t="shared" si="171"/>
        <v>nonfiction</v>
      </c>
      <c r="S1360" s="21">
        <f t="shared" si="172"/>
        <v>40689.570868055554</v>
      </c>
      <c r="T1360" s="21">
        <f t="shared" si="173"/>
        <v>40719.570868055554</v>
      </c>
      <c r="U1360">
        <f t="shared" si="174"/>
        <v>2011</v>
      </c>
      <c r="V1360" s="22">
        <f t="shared" si="175"/>
        <v>5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68"/>
        <v>115.75757575757575</v>
      </c>
      <c r="P1361" s="8">
        <f t="shared" si="169"/>
        <v>40.210526315789473</v>
      </c>
      <c r="Q1361" t="str">
        <f t="shared" si="170"/>
        <v>publishing</v>
      </c>
      <c r="R1361" s="9" t="str">
        <f t="shared" si="171"/>
        <v>nonfiction</v>
      </c>
      <c r="S1361" s="21">
        <f t="shared" si="172"/>
        <v>40668.814699074072</v>
      </c>
      <c r="T1361" s="21">
        <f t="shared" si="173"/>
        <v>40730.814699074072</v>
      </c>
      <c r="U1361">
        <f t="shared" si="174"/>
        <v>2011</v>
      </c>
      <c r="V1361" s="22">
        <f t="shared" si="175"/>
        <v>5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68"/>
        <v>173.2</v>
      </c>
      <c r="P1362" s="8">
        <f t="shared" si="169"/>
        <v>32.074074074074076</v>
      </c>
      <c r="Q1362" t="str">
        <f t="shared" si="170"/>
        <v>publishing</v>
      </c>
      <c r="R1362" s="9" t="str">
        <f t="shared" si="171"/>
        <v>nonfiction</v>
      </c>
      <c r="S1362" s="21">
        <f t="shared" si="172"/>
        <v>41095.900694444441</v>
      </c>
      <c r="T1362" s="21">
        <f t="shared" si="173"/>
        <v>41123.900694444441</v>
      </c>
      <c r="U1362">
        <f t="shared" si="174"/>
        <v>2012</v>
      </c>
      <c r="V1362" s="22">
        <f t="shared" si="175"/>
        <v>7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68"/>
        <v>125.98333333333333</v>
      </c>
      <c r="P1363" s="8">
        <f t="shared" si="169"/>
        <v>28.632575757575758</v>
      </c>
      <c r="Q1363" t="str">
        <f t="shared" si="170"/>
        <v>publishing</v>
      </c>
      <c r="R1363" s="9" t="str">
        <f t="shared" si="171"/>
        <v>nonfiction</v>
      </c>
      <c r="S1363" s="21">
        <f t="shared" si="172"/>
        <v>41781.717268518521</v>
      </c>
      <c r="T1363" s="21">
        <f t="shared" si="173"/>
        <v>41811.717268518521</v>
      </c>
      <c r="U1363">
        <f t="shared" si="174"/>
        <v>2014</v>
      </c>
      <c r="V1363" s="22">
        <f t="shared" si="175"/>
        <v>5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68"/>
        <v>109.1</v>
      </c>
      <c r="P1364" s="8">
        <f t="shared" si="169"/>
        <v>43.64</v>
      </c>
      <c r="Q1364" t="str">
        <f t="shared" si="170"/>
        <v>publishing</v>
      </c>
      <c r="R1364" s="9" t="str">
        <f t="shared" si="171"/>
        <v>nonfiction</v>
      </c>
      <c r="S1364" s="21">
        <f t="shared" si="172"/>
        <v>41464.934386574074</v>
      </c>
      <c r="T1364" s="21">
        <f t="shared" si="173"/>
        <v>41524.934386574074</v>
      </c>
      <c r="U1364">
        <f t="shared" si="174"/>
        <v>2013</v>
      </c>
      <c r="V1364" s="22">
        <f t="shared" si="175"/>
        <v>7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68"/>
        <v>100</v>
      </c>
      <c r="P1365" s="8">
        <f t="shared" si="169"/>
        <v>40</v>
      </c>
      <c r="Q1365" t="str">
        <f t="shared" si="170"/>
        <v>publishing</v>
      </c>
      <c r="R1365" s="9" t="str">
        <f t="shared" si="171"/>
        <v>nonfiction</v>
      </c>
      <c r="S1365" s="21">
        <f t="shared" si="172"/>
        <v>42396.8440625</v>
      </c>
      <c r="T1365" s="21">
        <f t="shared" si="173"/>
        <v>42415.332638888889</v>
      </c>
      <c r="U1365">
        <f t="shared" si="174"/>
        <v>2016</v>
      </c>
      <c r="V1365" s="22">
        <f t="shared" si="175"/>
        <v>1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68"/>
        <v>118.64285714285714</v>
      </c>
      <c r="P1366" s="8">
        <f t="shared" si="169"/>
        <v>346.04166666666669</v>
      </c>
      <c r="Q1366" t="str">
        <f t="shared" si="170"/>
        <v>music</v>
      </c>
      <c r="R1366" s="9" t="str">
        <f t="shared" si="171"/>
        <v>rock</v>
      </c>
      <c r="S1366" s="21">
        <f t="shared" si="172"/>
        <v>41951.695671296293</v>
      </c>
      <c r="T1366" s="21">
        <f t="shared" si="173"/>
        <v>42011.6956712963</v>
      </c>
      <c r="U1366">
        <f t="shared" si="174"/>
        <v>2014</v>
      </c>
      <c r="V1366" s="22">
        <f t="shared" si="175"/>
        <v>11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68"/>
        <v>100.26666666666667</v>
      </c>
      <c r="P1367" s="8">
        <f t="shared" si="169"/>
        <v>81.739130434782609</v>
      </c>
      <c r="Q1367" t="str">
        <f t="shared" si="170"/>
        <v>music</v>
      </c>
      <c r="R1367" s="9" t="str">
        <f t="shared" si="171"/>
        <v>rock</v>
      </c>
      <c r="S1367" s="21">
        <f t="shared" si="172"/>
        <v>42049.733240740738</v>
      </c>
      <c r="T1367" s="21">
        <f t="shared" si="173"/>
        <v>42079.691574074073</v>
      </c>
      <c r="U1367">
        <f t="shared" si="174"/>
        <v>2015</v>
      </c>
      <c r="V1367" s="22">
        <f t="shared" si="175"/>
        <v>2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68"/>
        <v>126.48920000000001</v>
      </c>
      <c r="P1368" s="8">
        <f t="shared" si="169"/>
        <v>64.535306122448986</v>
      </c>
      <c r="Q1368" t="str">
        <f t="shared" si="170"/>
        <v>music</v>
      </c>
      <c r="R1368" s="9" t="str">
        <f t="shared" si="171"/>
        <v>rock</v>
      </c>
      <c r="S1368" s="21">
        <f t="shared" si="172"/>
        <v>41924.996099537035</v>
      </c>
      <c r="T1368" s="21">
        <f t="shared" si="173"/>
        <v>41970.037766203706</v>
      </c>
      <c r="U1368">
        <f t="shared" si="174"/>
        <v>2014</v>
      </c>
      <c r="V1368" s="22">
        <f t="shared" si="175"/>
        <v>10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68"/>
        <v>114.26</v>
      </c>
      <c r="P1369" s="8">
        <f t="shared" si="169"/>
        <v>63.477777777777774</v>
      </c>
      <c r="Q1369" t="str">
        <f t="shared" si="170"/>
        <v>music</v>
      </c>
      <c r="R1369" s="9" t="str">
        <f t="shared" si="171"/>
        <v>rock</v>
      </c>
      <c r="S1369" s="21">
        <f t="shared" si="172"/>
        <v>42292.002893518518</v>
      </c>
      <c r="T1369" s="21">
        <f t="shared" si="173"/>
        <v>42322.044560185182</v>
      </c>
      <c r="U1369">
        <f t="shared" si="174"/>
        <v>2015</v>
      </c>
      <c r="V1369" s="22">
        <f t="shared" si="175"/>
        <v>10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68"/>
        <v>110.7</v>
      </c>
      <c r="P1370" s="8">
        <f t="shared" si="169"/>
        <v>63.620689655172413</v>
      </c>
      <c r="Q1370" t="str">
        <f t="shared" si="170"/>
        <v>music</v>
      </c>
      <c r="R1370" s="9" t="str">
        <f t="shared" si="171"/>
        <v>rock</v>
      </c>
      <c r="S1370" s="21">
        <f t="shared" si="172"/>
        <v>42146.190902777773</v>
      </c>
      <c r="T1370" s="21">
        <f t="shared" si="173"/>
        <v>42170.190902777773</v>
      </c>
      <c r="U1370">
        <f t="shared" si="174"/>
        <v>2015</v>
      </c>
      <c r="V1370" s="22">
        <f t="shared" si="175"/>
        <v>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68"/>
        <v>105.34805315203954</v>
      </c>
      <c r="P1371" s="8">
        <f t="shared" si="169"/>
        <v>83.967068965517228</v>
      </c>
      <c r="Q1371" t="str">
        <f t="shared" si="170"/>
        <v>music</v>
      </c>
      <c r="R1371" s="9" t="str">
        <f t="shared" si="171"/>
        <v>rock</v>
      </c>
      <c r="S1371" s="21">
        <f t="shared" si="172"/>
        <v>41710.594282407408</v>
      </c>
      <c r="T1371" s="21">
        <f t="shared" si="173"/>
        <v>41740.594282407408</v>
      </c>
      <c r="U1371">
        <f t="shared" si="174"/>
        <v>2014</v>
      </c>
      <c r="V1371" s="22">
        <f t="shared" si="175"/>
        <v>3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68"/>
        <v>103.66666666666666</v>
      </c>
      <c r="P1372" s="8">
        <f t="shared" si="169"/>
        <v>77.75</v>
      </c>
      <c r="Q1372" t="str">
        <f t="shared" si="170"/>
        <v>music</v>
      </c>
      <c r="R1372" s="9" t="str">
        <f t="shared" si="171"/>
        <v>rock</v>
      </c>
      <c r="S1372" s="21">
        <f t="shared" si="172"/>
        <v>41548.00335648148</v>
      </c>
      <c r="T1372" s="21">
        <f t="shared" si="173"/>
        <v>41563.00335648148</v>
      </c>
      <c r="U1372">
        <f t="shared" si="174"/>
        <v>2013</v>
      </c>
      <c r="V1372" s="22">
        <f t="shared" si="175"/>
        <v>10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68"/>
        <v>107.08672667523933</v>
      </c>
      <c r="P1373" s="8">
        <f t="shared" si="169"/>
        <v>107.07142857142857</v>
      </c>
      <c r="Q1373" t="str">
        <f t="shared" si="170"/>
        <v>music</v>
      </c>
      <c r="R1373" s="9" t="str">
        <f t="shared" si="171"/>
        <v>rock</v>
      </c>
      <c r="S1373" s="21">
        <f t="shared" si="172"/>
        <v>42101.758587962962</v>
      </c>
      <c r="T1373" s="21">
        <f t="shared" si="173"/>
        <v>42131.758587962962</v>
      </c>
      <c r="U1373">
        <f t="shared" si="174"/>
        <v>2015</v>
      </c>
      <c r="V1373" s="22">
        <f t="shared" si="175"/>
        <v>4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68"/>
        <v>124</v>
      </c>
      <c r="P1374" s="8">
        <f t="shared" si="169"/>
        <v>38.75</v>
      </c>
      <c r="Q1374" t="str">
        <f t="shared" si="170"/>
        <v>music</v>
      </c>
      <c r="R1374" s="9" t="str">
        <f t="shared" si="171"/>
        <v>rock</v>
      </c>
      <c r="S1374" s="21">
        <f t="shared" si="172"/>
        <v>41072.739953703705</v>
      </c>
      <c r="T1374" s="21">
        <f t="shared" si="173"/>
        <v>41102.739953703705</v>
      </c>
      <c r="U1374">
        <f t="shared" si="174"/>
        <v>2012</v>
      </c>
      <c r="V1374" s="22">
        <f t="shared" si="175"/>
        <v>6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68"/>
        <v>105.01</v>
      </c>
      <c r="P1375" s="8">
        <f t="shared" si="169"/>
        <v>201.94230769230768</v>
      </c>
      <c r="Q1375" t="str">
        <f t="shared" si="170"/>
        <v>music</v>
      </c>
      <c r="R1375" s="9" t="str">
        <f t="shared" si="171"/>
        <v>rock</v>
      </c>
      <c r="S1375" s="21">
        <f t="shared" si="172"/>
        <v>42704.95177083333</v>
      </c>
      <c r="T1375" s="21">
        <f t="shared" si="173"/>
        <v>42734.95177083333</v>
      </c>
      <c r="U1375">
        <f t="shared" si="174"/>
        <v>2016</v>
      </c>
      <c r="V1375" s="22">
        <f t="shared" si="175"/>
        <v>11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68"/>
        <v>189.46666666666667</v>
      </c>
      <c r="P1376" s="8">
        <f t="shared" si="169"/>
        <v>43.060606060606062</v>
      </c>
      <c r="Q1376" t="str">
        <f t="shared" si="170"/>
        <v>music</v>
      </c>
      <c r="R1376" s="9" t="str">
        <f t="shared" si="171"/>
        <v>rock</v>
      </c>
      <c r="S1376" s="21">
        <f t="shared" si="172"/>
        <v>42424.161898148144</v>
      </c>
      <c r="T1376" s="21">
        <f t="shared" si="173"/>
        <v>42454.12023148148</v>
      </c>
      <c r="U1376">
        <f t="shared" si="174"/>
        <v>2016</v>
      </c>
      <c r="V1376" s="22">
        <f t="shared" si="175"/>
        <v>2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68"/>
        <v>171.32499999999999</v>
      </c>
      <c r="P1377" s="8">
        <f t="shared" si="169"/>
        <v>62.871559633027523</v>
      </c>
      <c r="Q1377" t="str">
        <f t="shared" si="170"/>
        <v>music</v>
      </c>
      <c r="R1377" s="9" t="str">
        <f t="shared" si="171"/>
        <v>rock</v>
      </c>
      <c r="S1377" s="21">
        <f t="shared" si="172"/>
        <v>42720.066192129627</v>
      </c>
      <c r="T1377" s="21">
        <f t="shared" si="173"/>
        <v>42750.066192129627</v>
      </c>
      <c r="U1377">
        <f t="shared" si="174"/>
        <v>2016</v>
      </c>
      <c r="V1377" s="22">
        <f t="shared" si="175"/>
        <v>12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68"/>
        <v>252.48648648648651</v>
      </c>
      <c r="P1378" s="8">
        <f t="shared" si="169"/>
        <v>55.607142857142854</v>
      </c>
      <c r="Q1378" t="str">
        <f t="shared" si="170"/>
        <v>music</v>
      </c>
      <c r="R1378" s="9" t="str">
        <f t="shared" si="171"/>
        <v>rock</v>
      </c>
      <c r="S1378" s="21">
        <f t="shared" si="172"/>
        <v>42677.669050925921</v>
      </c>
      <c r="T1378" s="21">
        <f t="shared" si="173"/>
        <v>42707.710717592592</v>
      </c>
      <c r="U1378">
        <f t="shared" si="174"/>
        <v>2016</v>
      </c>
      <c r="V1378" s="22">
        <f t="shared" si="175"/>
        <v>11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68"/>
        <v>116.15384615384616</v>
      </c>
      <c r="P1379" s="8">
        <f t="shared" si="169"/>
        <v>48.70967741935484</v>
      </c>
      <c r="Q1379" t="str">
        <f t="shared" si="170"/>
        <v>music</v>
      </c>
      <c r="R1379" s="9" t="str">
        <f t="shared" si="171"/>
        <v>rock</v>
      </c>
      <c r="S1379" s="21">
        <f t="shared" si="172"/>
        <v>42747.219560185185</v>
      </c>
      <c r="T1379" s="21">
        <f t="shared" si="173"/>
        <v>42769.174305555556</v>
      </c>
      <c r="U1379">
        <f t="shared" si="174"/>
        <v>2017</v>
      </c>
      <c r="V1379" s="22">
        <f t="shared" si="175"/>
        <v>1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68"/>
        <v>203.35000000000002</v>
      </c>
      <c r="P1380" s="8">
        <f t="shared" si="169"/>
        <v>30.578947368421051</v>
      </c>
      <c r="Q1380" t="str">
        <f t="shared" si="170"/>
        <v>music</v>
      </c>
      <c r="R1380" s="9" t="str">
        <f t="shared" si="171"/>
        <v>rock</v>
      </c>
      <c r="S1380" s="21">
        <f t="shared" si="172"/>
        <v>42568.759374999994</v>
      </c>
      <c r="T1380" s="21">
        <f t="shared" si="173"/>
        <v>42583.759374999994</v>
      </c>
      <c r="U1380">
        <f t="shared" si="174"/>
        <v>2016</v>
      </c>
      <c r="V1380" s="22">
        <f t="shared" si="175"/>
        <v>7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68"/>
        <v>111.60000000000001</v>
      </c>
      <c r="P1381" s="8">
        <f t="shared" si="169"/>
        <v>73.907284768211923</v>
      </c>
      <c r="Q1381" t="str">
        <f t="shared" si="170"/>
        <v>music</v>
      </c>
      <c r="R1381" s="9" t="str">
        <f t="shared" si="171"/>
        <v>rock</v>
      </c>
      <c r="S1381" s="21">
        <f t="shared" si="172"/>
        <v>42130.491620370376</v>
      </c>
      <c r="T1381" s="21">
        <f t="shared" si="173"/>
        <v>42160.491620370376</v>
      </c>
      <c r="U1381">
        <f t="shared" si="174"/>
        <v>2015</v>
      </c>
      <c r="V1381" s="22">
        <f t="shared" si="175"/>
        <v>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68"/>
        <v>424</v>
      </c>
      <c r="P1382" s="8">
        <f t="shared" si="169"/>
        <v>21.2</v>
      </c>
      <c r="Q1382" t="str">
        <f t="shared" si="170"/>
        <v>music</v>
      </c>
      <c r="R1382" s="9" t="str">
        <f t="shared" si="171"/>
        <v>rock</v>
      </c>
      <c r="S1382" s="21">
        <f t="shared" si="172"/>
        <v>42141.762800925921</v>
      </c>
      <c r="T1382" s="21">
        <f t="shared" si="173"/>
        <v>42164.083333333328</v>
      </c>
      <c r="U1382">
        <f t="shared" si="174"/>
        <v>2015</v>
      </c>
      <c r="V1382" s="22">
        <f t="shared" si="175"/>
        <v>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68"/>
        <v>107.1</v>
      </c>
      <c r="P1383" s="8">
        <f t="shared" si="169"/>
        <v>73.356164383561648</v>
      </c>
      <c r="Q1383" t="str">
        <f t="shared" si="170"/>
        <v>music</v>
      </c>
      <c r="R1383" s="9" t="str">
        <f t="shared" si="171"/>
        <v>rock</v>
      </c>
      <c r="S1383" s="21">
        <f t="shared" si="172"/>
        <v>42703.214409722219</v>
      </c>
      <c r="T1383" s="21">
        <f t="shared" si="173"/>
        <v>42733.214409722219</v>
      </c>
      <c r="U1383">
        <f t="shared" si="174"/>
        <v>2016</v>
      </c>
      <c r="V1383" s="22">
        <f t="shared" si="175"/>
        <v>11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68"/>
        <v>104.3625</v>
      </c>
      <c r="P1384" s="8">
        <f t="shared" si="169"/>
        <v>56.412162162162161</v>
      </c>
      <c r="Q1384" t="str">
        <f t="shared" si="170"/>
        <v>music</v>
      </c>
      <c r="R1384" s="9" t="str">
        <f t="shared" si="171"/>
        <v>rock</v>
      </c>
      <c r="S1384" s="21">
        <f t="shared" si="172"/>
        <v>41370.800185185188</v>
      </c>
      <c r="T1384" s="21">
        <f t="shared" si="173"/>
        <v>41400.800185185188</v>
      </c>
      <c r="U1384">
        <f t="shared" si="174"/>
        <v>2013</v>
      </c>
      <c r="V1384" s="22">
        <f t="shared" si="175"/>
        <v>4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68"/>
        <v>212.40909090909091</v>
      </c>
      <c r="P1385" s="8">
        <f t="shared" si="169"/>
        <v>50.247311827956992</v>
      </c>
      <c r="Q1385" t="str">
        <f t="shared" si="170"/>
        <v>music</v>
      </c>
      <c r="R1385" s="9" t="str">
        <f t="shared" si="171"/>
        <v>rock</v>
      </c>
      <c r="S1385" s="21">
        <f t="shared" si="172"/>
        <v>42707.074976851851</v>
      </c>
      <c r="T1385" s="21">
        <f t="shared" si="173"/>
        <v>42727.074976851851</v>
      </c>
      <c r="U1385">
        <f t="shared" si="174"/>
        <v>2016</v>
      </c>
      <c r="V1385" s="22">
        <f t="shared" si="175"/>
        <v>12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68"/>
        <v>124.08571428571429</v>
      </c>
      <c r="P1386" s="8">
        <f t="shared" si="169"/>
        <v>68.936507936507937</v>
      </c>
      <c r="Q1386" t="str">
        <f t="shared" si="170"/>
        <v>music</v>
      </c>
      <c r="R1386" s="9" t="str">
        <f t="shared" si="171"/>
        <v>rock</v>
      </c>
      <c r="S1386" s="21">
        <f t="shared" si="172"/>
        <v>42160.735208333332</v>
      </c>
      <c r="T1386" s="21">
        <f t="shared" si="173"/>
        <v>42190.735208333332</v>
      </c>
      <c r="U1386">
        <f t="shared" si="174"/>
        <v>2015</v>
      </c>
      <c r="V1386" s="22">
        <f t="shared" si="175"/>
        <v>6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68"/>
        <v>110.406125</v>
      </c>
      <c r="P1387" s="8">
        <f t="shared" si="169"/>
        <v>65.914104477611943</v>
      </c>
      <c r="Q1387" t="str">
        <f t="shared" si="170"/>
        <v>music</v>
      </c>
      <c r="R1387" s="9" t="str">
        <f t="shared" si="171"/>
        <v>rock</v>
      </c>
      <c r="S1387" s="21">
        <f t="shared" si="172"/>
        <v>42433.688900462963</v>
      </c>
      <c r="T1387" s="21">
        <f t="shared" si="173"/>
        <v>42489.507638888885</v>
      </c>
      <c r="U1387">
        <f t="shared" si="174"/>
        <v>2016</v>
      </c>
      <c r="V1387" s="22">
        <f t="shared" si="175"/>
        <v>3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68"/>
        <v>218.75</v>
      </c>
      <c r="P1388" s="8">
        <f t="shared" si="169"/>
        <v>62.5</v>
      </c>
      <c r="Q1388" t="str">
        <f t="shared" si="170"/>
        <v>music</v>
      </c>
      <c r="R1388" s="9" t="str">
        <f t="shared" si="171"/>
        <v>rock</v>
      </c>
      <c r="S1388" s="21">
        <f t="shared" si="172"/>
        <v>42184.646863425922</v>
      </c>
      <c r="T1388" s="21">
        <f t="shared" si="173"/>
        <v>42214.646863425922</v>
      </c>
      <c r="U1388">
        <f t="shared" si="174"/>
        <v>2015</v>
      </c>
      <c r="V1388" s="22">
        <f t="shared" si="175"/>
        <v>6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68"/>
        <v>136.625</v>
      </c>
      <c r="P1389" s="8">
        <f t="shared" si="169"/>
        <v>70.064102564102569</v>
      </c>
      <c r="Q1389" t="str">
        <f t="shared" si="170"/>
        <v>music</v>
      </c>
      <c r="R1389" s="9" t="str">
        <f t="shared" si="171"/>
        <v>rock</v>
      </c>
      <c r="S1389" s="21">
        <f t="shared" si="172"/>
        <v>42126.92123842593</v>
      </c>
      <c r="T1389" s="21">
        <f t="shared" si="173"/>
        <v>42158.1875</v>
      </c>
      <c r="U1389">
        <f t="shared" si="174"/>
        <v>2015</v>
      </c>
      <c r="V1389" s="22">
        <f t="shared" si="175"/>
        <v>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68"/>
        <v>134.8074</v>
      </c>
      <c r="P1390" s="8">
        <f t="shared" si="169"/>
        <v>60.181874999999998</v>
      </c>
      <c r="Q1390" t="str">
        <f t="shared" si="170"/>
        <v>music</v>
      </c>
      <c r="R1390" s="9" t="str">
        <f t="shared" si="171"/>
        <v>rock</v>
      </c>
      <c r="S1390" s="21">
        <f t="shared" si="172"/>
        <v>42634.614780092597</v>
      </c>
      <c r="T1390" s="21">
        <f t="shared" si="173"/>
        <v>42660.676388888889</v>
      </c>
      <c r="U1390">
        <f t="shared" si="174"/>
        <v>2016</v>
      </c>
      <c r="V1390" s="22">
        <f t="shared" si="175"/>
        <v>9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68"/>
        <v>145.4</v>
      </c>
      <c r="P1391" s="8">
        <f t="shared" si="169"/>
        <v>21.382352941176471</v>
      </c>
      <c r="Q1391" t="str">
        <f t="shared" si="170"/>
        <v>music</v>
      </c>
      <c r="R1391" s="9" t="str">
        <f t="shared" si="171"/>
        <v>rock</v>
      </c>
      <c r="S1391" s="21">
        <f t="shared" si="172"/>
        <v>42565.480983796297</v>
      </c>
      <c r="T1391" s="21">
        <f t="shared" si="173"/>
        <v>42595.480983796297</v>
      </c>
      <c r="U1391">
        <f t="shared" si="174"/>
        <v>2016</v>
      </c>
      <c r="V1391" s="22">
        <f t="shared" si="175"/>
        <v>7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68"/>
        <v>109.10714285714285</v>
      </c>
      <c r="P1392" s="8">
        <f t="shared" si="169"/>
        <v>160.78947368421052</v>
      </c>
      <c r="Q1392" t="str">
        <f t="shared" si="170"/>
        <v>music</v>
      </c>
      <c r="R1392" s="9" t="str">
        <f t="shared" si="171"/>
        <v>rock</v>
      </c>
      <c r="S1392" s="21">
        <f t="shared" si="172"/>
        <v>42087.803310185183</v>
      </c>
      <c r="T1392" s="21">
        <f t="shared" si="173"/>
        <v>42121.716666666667</v>
      </c>
      <c r="U1392">
        <f t="shared" si="174"/>
        <v>2015</v>
      </c>
      <c r="V1392" s="22">
        <f t="shared" si="175"/>
        <v>3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68"/>
        <v>110.2</v>
      </c>
      <c r="P1393" s="8">
        <f t="shared" si="169"/>
        <v>42.384615384615387</v>
      </c>
      <c r="Q1393" t="str">
        <f t="shared" si="170"/>
        <v>music</v>
      </c>
      <c r="R1393" s="9" t="str">
        <f t="shared" si="171"/>
        <v>rock</v>
      </c>
      <c r="S1393" s="21">
        <f t="shared" si="172"/>
        <v>42193.650671296295</v>
      </c>
      <c r="T1393" s="21">
        <f t="shared" si="173"/>
        <v>42238.207638888889</v>
      </c>
      <c r="U1393">
        <f t="shared" si="174"/>
        <v>2015</v>
      </c>
      <c r="V1393" s="22">
        <f t="shared" si="175"/>
        <v>7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68"/>
        <v>113.64000000000001</v>
      </c>
      <c r="P1394" s="8">
        <f t="shared" si="169"/>
        <v>27.317307692307693</v>
      </c>
      <c r="Q1394" t="str">
        <f t="shared" si="170"/>
        <v>music</v>
      </c>
      <c r="R1394" s="9" t="str">
        <f t="shared" si="171"/>
        <v>rock</v>
      </c>
      <c r="S1394" s="21">
        <f t="shared" si="172"/>
        <v>42401.154930555553</v>
      </c>
      <c r="T1394" s="21">
        <f t="shared" si="173"/>
        <v>42432.154930555553</v>
      </c>
      <c r="U1394">
        <f t="shared" si="174"/>
        <v>2016</v>
      </c>
      <c r="V1394" s="22">
        <f t="shared" si="175"/>
        <v>2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68"/>
        <v>102.35000000000001</v>
      </c>
      <c r="P1395" s="8">
        <f t="shared" si="169"/>
        <v>196.82692307692307</v>
      </c>
      <c r="Q1395" t="str">
        <f t="shared" si="170"/>
        <v>music</v>
      </c>
      <c r="R1395" s="9" t="str">
        <f t="shared" si="171"/>
        <v>rock</v>
      </c>
      <c r="S1395" s="21">
        <f t="shared" si="172"/>
        <v>42553.681979166664</v>
      </c>
      <c r="T1395" s="21">
        <f t="shared" si="173"/>
        <v>42583.681979166664</v>
      </c>
      <c r="U1395">
        <f t="shared" si="174"/>
        <v>2016</v>
      </c>
      <c r="V1395" s="22">
        <f t="shared" si="175"/>
        <v>7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68"/>
        <v>122.13333333333334</v>
      </c>
      <c r="P1396" s="8">
        <f t="shared" si="169"/>
        <v>53.882352941176471</v>
      </c>
      <c r="Q1396" t="str">
        <f t="shared" si="170"/>
        <v>music</v>
      </c>
      <c r="R1396" s="9" t="str">
        <f t="shared" si="171"/>
        <v>rock</v>
      </c>
      <c r="S1396" s="21">
        <f t="shared" si="172"/>
        <v>42752.144976851851</v>
      </c>
      <c r="T1396" s="21">
        <f t="shared" si="173"/>
        <v>42795.125</v>
      </c>
      <c r="U1396">
        <f t="shared" si="174"/>
        <v>2017</v>
      </c>
      <c r="V1396" s="22">
        <f t="shared" si="175"/>
        <v>1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68"/>
        <v>111.88571428571427</v>
      </c>
      <c r="P1397" s="8">
        <f t="shared" si="169"/>
        <v>47.756097560975611</v>
      </c>
      <c r="Q1397" t="str">
        <f t="shared" si="170"/>
        <v>music</v>
      </c>
      <c r="R1397" s="9" t="str">
        <f t="shared" si="171"/>
        <v>rock</v>
      </c>
      <c r="S1397" s="21">
        <f t="shared" si="172"/>
        <v>42719.90834490741</v>
      </c>
      <c r="T1397" s="21">
        <f t="shared" si="173"/>
        <v>42749.90834490741</v>
      </c>
      <c r="U1397">
        <f t="shared" si="174"/>
        <v>2016</v>
      </c>
      <c r="V1397" s="22">
        <f t="shared" si="175"/>
        <v>12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68"/>
        <v>107.3</v>
      </c>
      <c r="P1398" s="8">
        <f t="shared" si="169"/>
        <v>88.191780821917803</v>
      </c>
      <c r="Q1398" t="str">
        <f t="shared" si="170"/>
        <v>music</v>
      </c>
      <c r="R1398" s="9" t="str">
        <f t="shared" si="171"/>
        <v>rock</v>
      </c>
      <c r="S1398" s="21">
        <f t="shared" si="172"/>
        <v>42018.99863425926</v>
      </c>
      <c r="T1398" s="21">
        <f t="shared" si="173"/>
        <v>42048.99863425926</v>
      </c>
      <c r="U1398">
        <f t="shared" si="174"/>
        <v>2015</v>
      </c>
      <c r="V1398" s="22">
        <f t="shared" si="175"/>
        <v>1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68"/>
        <v>113.85000000000001</v>
      </c>
      <c r="P1399" s="8">
        <f t="shared" si="169"/>
        <v>72.056962025316452</v>
      </c>
      <c r="Q1399" t="str">
        <f t="shared" si="170"/>
        <v>music</v>
      </c>
      <c r="R1399" s="9" t="str">
        <f t="shared" si="171"/>
        <v>rock</v>
      </c>
      <c r="S1399" s="21">
        <f t="shared" si="172"/>
        <v>42640.917939814812</v>
      </c>
      <c r="T1399" s="21">
        <f t="shared" si="173"/>
        <v>42670.888194444444</v>
      </c>
      <c r="U1399">
        <f t="shared" si="174"/>
        <v>2016</v>
      </c>
      <c r="V1399" s="22">
        <f t="shared" si="175"/>
        <v>9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68"/>
        <v>109.68181818181819</v>
      </c>
      <c r="P1400" s="8">
        <f t="shared" si="169"/>
        <v>74.246153846153845</v>
      </c>
      <c r="Q1400" t="str">
        <f t="shared" si="170"/>
        <v>music</v>
      </c>
      <c r="R1400" s="9" t="str">
        <f t="shared" si="171"/>
        <v>rock</v>
      </c>
      <c r="S1400" s="21">
        <f t="shared" si="172"/>
        <v>42526.874236111107</v>
      </c>
      <c r="T1400" s="21">
        <f t="shared" si="173"/>
        <v>42556.874236111107</v>
      </c>
      <c r="U1400">
        <f t="shared" si="174"/>
        <v>2016</v>
      </c>
      <c r="V1400" s="22">
        <f t="shared" si="175"/>
        <v>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68"/>
        <v>126.14444444444443</v>
      </c>
      <c r="P1401" s="8">
        <f t="shared" si="169"/>
        <v>61.701086956521742</v>
      </c>
      <c r="Q1401" t="str">
        <f t="shared" si="170"/>
        <v>music</v>
      </c>
      <c r="R1401" s="9" t="str">
        <f t="shared" si="171"/>
        <v>rock</v>
      </c>
      <c r="S1401" s="21">
        <f t="shared" si="172"/>
        <v>41889.004317129627</v>
      </c>
      <c r="T1401" s="21">
        <f t="shared" si="173"/>
        <v>41919.004317129627</v>
      </c>
      <c r="U1401">
        <f t="shared" si="174"/>
        <v>2014</v>
      </c>
      <c r="V1401" s="22">
        <f t="shared" si="175"/>
        <v>9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68"/>
        <v>167.42857142857144</v>
      </c>
      <c r="P1402" s="8">
        <f t="shared" si="169"/>
        <v>17.235294117647058</v>
      </c>
      <c r="Q1402" t="str">
        <f t="shared" si="170"/>
        <v>music</v>
      </c>
      <c r="R1402" s="9" t="str">
        <f t="shared" si="171"/>
        <v>rock</v>
      </c>
      <c r="S1402" s="21">
        <f t="shared" si="172"/>
        <v>42498.341122685189</v>
      </c>
      <c r="T1402" s="21">
        <f t="shared" si="173"/>
        <v>42533.229166666672</v>
      </c>
      <c r="U1402">
        <f t="shared" si="174"/>
        <v>2016</v>
      </c>
      <c r="V1402" s="22">
        <f t="shared" si="175"/>
        <v>5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68"/>
        <v>496.52000000000004</v>
      </c>
      <c r="P1403" s="8">
        <f t="shared" si="169"/>
        <v>51.720833333333331</v>
      </c>
      <c r="Q1403" t="str">
        <f t="shared" si="170"/>
        <v>music</v>
      </c>
      <c r="R1403" s="9" t="str">
        <f t="shared" si="171"/>
        <v>rock</v>
      </c>
      <c r="S1403" s="21">
        <f t="shared" si="172"/>
        <v>41399.99622685185</v>
      </c>
      <c r="T1403" s="21">
        <f t="shared" si="173"/>
        <v>41420.99622685185</v>
      </c>
      <c r="U1403">
        <f t="shared" si="174"/>
        <v>2013</v>
      </c>
      <c r="V1403" s="22">
        <f t="shared" si="175"/>
        <v>5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68"/>
        <v>109.16</v>
      </c>
      <c r="P1404" s="8">
        <f t="shared" si="169"/>
        <v>24.150442477876105</v>
      </c>
      <c r="Q1404" t="str">
        <f t="shared" si="170"/>
        <v>music</v>
      </c>
      <c r="R1404" s="9" t="str">
        <f t="shared" si="171"/>
        <v>rock</v>
      </c>
      <c r="S1404" s="21">
        <f t="shared" si="172"/>
        <v>42065.053368055553</v>
      </c>
      <c r="T1404" s="21">
        <f t="shared" si="173"/>
        <v>42125.011701388896</v>
      </c>
      <c r="U1404">
        <f t="shared" si="174"/>
        <v>2015</v>
      </c>
      <c r="V1404" s="22">
        <f t="shared" si="175"/>
        <v>3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68"/>
        <v>102.57499999999999</v>
      </c>
      <c r="P1405" s="8">
        <f t="shared" si="169"/>
        <v>62.166666666666664</v>
      </c>
      <c r="Q1405" t="str">
        <f t="shared" si="170"/>
        <v>music</v>
      </c>
      <c r="R1405" s="9" t="str">
        <f t="shared" si="171"/>
        <v>rock</v>
      </c>
      <c r="S1405" s="21">
        <f t="shared" si="172"/>
        <v>41451.062905092593</v>
      </c>
      <c r="T1405" s="21">
        <f t="shared" si="173"/>
        <v>41481.062905092593</v>
      </c>
      <c r="U1405">
        <f t="shared" si="174"/>
        <v>2013</v>
      </c>
      <c r="V1405" s="22">
        <f t="shared" si="175"/>
        <v>6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68"/>
        <v>1.6620689655172414</v>
      </c>
      <c r="P1406" s="8">
        <f t="shared" si="169"/>
        <v>48.2</v>
      </c>
      <c r="Q1406" t="str">
        <f t="shared" si="170"/>
        <v>publishing</v>
      </c>
      <c r="R1406" s="9" t="str">
        <f t="shared" si="171"/>
        <v>translations</v>
      </c>
      <c r="S1406" s="21">
        <f t="shared" si="172"/>
        <v>42032.510243055556</v>
      </c>
      <c r="T1406" s="21">
        <f t="shared" si="173"/>
        <v>42057.510243055556</v>
      </c>
      <c r="U1406">
        <f t="shared" si="174"/>
        <v>2015</v>
      </c>
      <c r="V1406" s="22">
        <f t="shared" si="175"/>
        <v>1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68"/>
        <v>0.42</v>
      </c>
      <c r="P1407" s="8">
        <f t="shared" si="169"/>
        <v>6.1764705882352944</v>
      </c>
      <c r="Q1407" t="str">
        <f t="shared" si="170"/>
        <v>publishing</v>
      </c>
      <c r="R1407" s="9" t="str">
        <f t="shared" si="171"/>
        <v>translations</v>
      </c>
      <c r="S1407" s="21">
        <f t="shared" si="172"/>
        <v>41941.680567129632</v>
      </c>
      <c r="T1407" s="21">
        <f t="shared" si="173"/>
        <v>41971.722233796296</v>
      </c>
      <c r="U1407">
        <f t="shared" si="174"/>
        <v>2014</v>
      </c>
      <c r="V1407" s="22">
        <f t="shared" si="175"/>
        <v>10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68"/>
        <v>0.125</v>
      </c>
      <c r="P1408" s="8">
        <f t="shared" si="169"/>
        <v>5</v>
      </c>
      <c r="Q1408" t="str">
        <f t="shared" si="170"/>
        <v>publishing</v>
      </c>
      <c r="R1408" s="9" t="str">
        <f t="shared" si="171"/>
        <v>translations</v>
      </c>
      <c r="S1408" s="21">
        <f t="shared" si="172"/>
        <v>42297.432951388888</v>
      </c>
      <c r="T1408" s="21">
        <f t="shared" si="173"/>
        <v>42350.416666666672</v>
      </c>
      <c r="U1408">
        <f t="shared" si="174"/>
        <v>2015</v>
      </c>
      <c r="V1408" s="22">
        <f t="shared" si="175"/>
        <v>10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68"/>
        <v>0.5</v>
      </c>
      <c r="P1409" s="8">
        <f t="shared" si="169"/>
        <v>7.5</v>
      </c>
      <c r="Q1409" t="str">
        <f t="shared" si="170"/>
        <v>publishing</v>
      </c>
      <c r="R1409" s="9" t="str">
        <f t="shared" si="171"/>
        <v>translations</v>
      </c>
      <c r="S1409" s="21">
        <f t="shared" si="172"/>
        <v>41838.536782407406</v>
      </c>
      <c r="T1409" s="21">
        <f t="shared" si="173"/>
        <v>41863.536782407406</v>
      </c>
      <c r="U1409">
        <f t="shared" si="174"/>
        <v>2014</v>
      </c>
      <c r="V1409" s="22">
        <f t="shared" si="175"/>
        <v>7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68"/>
        <v>7.1999999999999993</v>
      </c>
      <c r="P1410" s="8">
        <f t="shared" si="169"/>
        <v>12</v>
      </c>
      <c r="Q1410" t="str">
        <f t="shared" si="170"/>
        <v>publishing</v>
      </c>
      <c r="R1410" s="9" t="str">
        <f t="shared" si="171"/>
        <v>translations</v>
      </c>
      <c r="S1410" s="21">
        <f t="shared" si="172"/>
        <v>42291.872175925921</v>
      </c>
      <c r="T1410" s="21">
        <f t="shared" si="173"/>
        <v>42321.913842592592</v>
      </c>
      <c r="U1410">
        <f t="shared" si="174"/>
        <v>2015</v>
      </c>
      <c r="V1410" s="22">
        <f t="shared" si="175"/>
        <v>10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76">E1411/D1411*100</f>
        <v>0</v>
      </c>
      <c r="P1411" s="8" t="e">
        <f t="shared" ref="P1411:P1474" si="177">E1411/L1411</f>
        <v>#DIV/0!</v>
      </c>
      <c r="Q1411" t="str">
        <f t="shared" ref="Q1411:Q1474" si="178">TRIM(LEFT(N1411, FIND("/",N1411)-1))</f>
        <v>publishing</v>
      </c>
      <c r="R1411" s="9" t="str">
        <f t="shared" ref="R1411:R1474" si="179">TRIM(RIGHT(N1411, LEN(N1411) - FIND("/",N1411)))</f>
        <v>translations</v>
      </c>
      <c r="S1411" s="21">
        <f t="shared" ref="S1411:S1474" si="180">(((J1411/60)/60)/24)+DATE(1970,1,1)</f>
        <v>41945.133506944447</v>
      </c>
      <c r="T1411" s="21">
        <f t="shared" ref="T1411:T1474" si="181">(((I1411/60)/60)/24)+DATE(1970,1,1)</f>
        <v>42005.175173611111</v>
      </c>
      <c r="U1411">
        <f t="shared" ref="U1411:U1474" si="182">YEAR(S1411)</f>
        <v>2014</v>
      </c>
      <c r="V1411" s="22">
        <f t="shared" ref="V1411:V1474" si="183">MONTH(S1411)</f>
        <v>11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76"/>
        <v>1.6666666666666666E-2</v>
      </c>
      <c r="P1412" s="8">
        <f t="shared" si="177"/>
        <v>1</v>
      </c>
      <c r="Q1412" t="str">
        <f t="shared" si="178"/>
        <v>publishing</v>
      </c>
      <c r="R1412" s="9" t="str">
        <f t="shared" si="179"/>
        <v>translations</v>
      </c>
      <c r="S1412" s="21">
        <f t="shared" si="180"/>
        <v>42479.318518518514</v>
      </c>
      <c r="T1412" s="21">
        <f t="shared" si="181"/>
        <v>42524.318518518514</v>
      </c>
      <c r="U1412">
        <f t="shared" si="182"/>
        <v>2016</v>
      </c>
      <c r="V1412" s="22">
        <f t="shared" si="183"/>
        <v>4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76"/>
        <v>0.23333333333333336</v>
      </c>
      <c r="P1413" s="8">
        <f t="shared" si="177"/>
        <v>2.3333333333333335</v>
      </c>
      <c r="Q1413" t="str">
        <f t="shared" si="178"/>
        <v>publishing</v>
      </c>
      <c r="R1413" s="9" t="str">
        <f t="shared" si="179"/>
        <v>translations</v>
      </c>
      <c r="S1413" s="21">
        <f t="shared" si="180"/>
        <v>42013.059027777781</v>
      </c>
      <c r="T1413" s="21">
        <f t="shared" si="181"/>
        <v>42041.059027777781</v>
      </c>
      <c r="U1413">
        <f t="shared" si="182"/>
        <v>2015</v>
      </c>
      <c r="V1413" s="22">
        <f t="shared" si="183"/>
        <v>1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76"/>
        <v>4.5714285714285712</v>
      </c>
      <c r="P1414" s="8">
        <f t="shared" si="177"/>
        <v>24.615384615384617</v>
      </c>
      <c r="Q1414" t="str">
        <f t="shared" si="178"/>
        <v>publishing</v>
      </c>
      <c r="R1414" s="9" t="str">
        <f t="shared" si="179"/>
        <v>translations</v>
      </c>
      <c r="S1414" s="21">
        <f t="shared" si="180"/>
        <v>41947.063645833332</v>
      </c>
      <c r="T1414" s="21">
        <f t="shared" si="181"/>
        <v>41977.063645833332</v>
      </c>
      <c r="U1414">
        <f t="shared" si="182"/>
        <v>2014</v>
      </c>
      <c r="V1414" s="22">
        <f t="shared" si="183"/>
        <v>11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76"/>
        <v>5</v>
      </c>
      <c r="P1415" s="8">
        <f t="shared" si="177"/>
        <v>100</v>
      </c>
      <c r="Q1415" t="str">
        <f t="shared" si="178"/>
        <v>publishing</v>
      </c>
      <c r="R1415" s="9" t="str">
        <f t="shared" si="179"/>
        <v>translations</v>
      </c>
      <c r="S1415" s="21">
        <f t="shared" si="180"/>
        <v>42360.437152777777</v>
      </c>
      <c r="T1415" s="21">
        <f t="shared" si="181"/>
        <v>42420.437152777777</v>
      </c>
      <c r="U1415">
        <f t="shared" si="182"/>
        <v>2015</v>
      </c>
      <c r="V1415" s="22">
        <f t="shared" si="183"/>
        <v>12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76"/>
        <v>0.2</v>
      </c>
      <c r="P1416" s="8">
        <f t="shared" si="177"/>
        <v>1</v>
      </c>
      <c r="Q1416" t="str">
        <f t="shared" si="178"/>
        <v>publishing</v>
      </c>
      <c r="R1416" s="9" t="str">
        <f t="shared" si="179"/>
        <v>translations</v>
      </c>
      <c r="S1416" s="21">
        <f t="shared" si="180"/>
        <v>42708.25309027778</v>
      </c>
      <c r="T1416" s="21">
        <f t="shared" si="181"/>
        <v>42738.25309027778</v>
      </c>
      <c r="U1416">
        <f t="shared" si="182"/>
        <v>2016</v>
      </c>
      <c r="V1416" s="22">
        <f t="shared" si="183"/>
        <v>12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76"/>
        <v>18.181818181818183</v>
      </c>
      <c r="P1417" s="8">
        <f t="shared" si="177"/>
        <v>88.888888888888886</v>
      </c>
      <c r="Q1417" t="str">
        <f t="shared" si="178"/>
        <v>publishing</v>
      </c>
      <c r="R1417" s="9" t="str">
        <f t="shared" si="179"/>
        <v>translations</v>
      </c>
      <c r="S1417" s="21">
        <f t="shared" si="180"/>
        <v>42192.675821759258</v>
      </c>
      <c r="T1417" s="21">
        <f t="shared" si="181"/>
        <v>42232.675821759258</v>
      </c>
      <c r="U1417">
        <f t="shared" si="182"/>
        <v>2015</v>
      </c>
      <c r="V1417" s="22">
        <f t="shared" si="183"/>
        <v>7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76"/>
        <v>0</v>
      </c>
      <c r="P1418" s="8" t="e">
        <f t="shared" si="177"/>
        <v>#DIV/0!</v>
      </c>
      <c r="Q1418" t="str">
        <f t="shared" si="178"/>
        <v>publishing</v>
      </c>
      <c r="R1418" s="9" t="str">
        <f t="shared" si="179"/>
        <v>translations</v>
      </c>
      <c r="S1418" s="21">
        <f t="shared" si="180"/>
        <v>42299.926145833335</v>
      </c>
      <c r="T1418" s="21">
        <f t="shared" si="181"/>
        <v>42329.967812499999</v>
      </c>
      <c r="U1418">
        <f t="shared" si="182"/>
        <v>2015</v>
      </c>
      <c r="V1418" s="22">
        <f t="shared" si="183"/>
        <v>10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76"/>
        <v>1.2222222222222223</v>
      </c>
      <c r="P1419" s="8">
        <f t="shared" si="177"/>
        <v>27.5</v>
      </c>
      <c r="Q1419" t="str">
        <f t="shared" si="178"/>
        <v>publishing</v>
      </c>
      <c r="R1419" s="9" t="str">
        <f t="shared" si="179"/>
        <v>translations</v>
      </c>
      <c r="S1419" s="21">
        <f t="shared" si="180"/>
        <v>42232.15016203704</v>
      </c>
      <c r="T1419" s="21">
        <f t="shared" si="181"/>
        <v>42262.465972222228</v>
      </c>
      <c r="U1419">
        <f t="shared" si="182"/>
        <v>2015</v>
      </c>
      <c r="V1419" s="22">
        <f t="shared" si="183"/>
        <v>8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76"/>
        <v>0.2</v>
      </c>
      <c r="P1420" s="8">
        <f t="shared" si="177"/>
        <v>6</v>
      </c>
      <c r="Q1420" t="str">
        <f t="shared" si="178"/>
        <v>publishing</v>
      </c>
      <c r="R1420" s="9" t="str">
        <f t="shared" si="179"/>
        <v>translations</v>
      </c>
      <c r="S1420" s="21">
        <f t="shared" si="180"/>
        <v>42395.456412037034</v>
      </c>
      <c r="T1420" s="21">
        <f t="shared" si="181"/>
        <v>42425.456412037034</v>
      </c>
      <c r="U1420">
        <f t="shared" si="182"/>
        <v>2016</v>
      </c>
      <c r="V1420" s="22">
        <f t="shared" si="183"/>
        <v>1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76"/>
        <v>7.0634920634920633</v>
      </c>
      <c r="P1421" s="8">
        <f t="shared" si="177"/>
        <v>44.5</v>
      </c>
      <c r="Q1421" t="str">
        <f t="shared" si="178"/>
        <v>publishing</v>
      </c>
      <c r="R1421" s="9" t="str">
        <f t="shared" si="179"/>
        <v>translations</v>
      </c>
      <c r="S1421" s="21">
        <f t="shared" si="180"/>
        <v>42622.456238425926</v>
      </c>
      <c r="T1421" s="21">
        <f t="shared" si="181"/>
        <v>42652.456238425926</v>
      </c>
      <c r="U1421">
        <f t="shared" si="182"/>
        <v>2016</v>
      </c>
      <c r="V1421" s="22">
        <f t="shared" si="183"/>
        <v>9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76"/>
        <v>2.7272727272727271</v>
      </c>
      <c r="P1422" s="8">
        <f t="shared" si="177"/>
        <v>1</v>
      </c>
      <c r="Q1422" t="str">
        <f t="shared" si="178"/>
        <v>publishing</v>
      </c>
      <c r="R1422" s="9" t="str">
        <f t="shared" si="179"/>
        <v>translations</v>
      </c>
      <c r="S1422" s="21">
        <f t="shared" si="180"/>
        <v>42524.667662037042</v>
      </c>
      <c r="T1422" s="21">
        <f t="shared" si="181"/>
        <v>42549.667662037042</v>
      </c>
      <c r="U1422">
        <f t="shared" si="182"/>
        <v>2016</v>
      </c>
      <c r="V1422" s="22">
        <f t="shared" si="183"/>
        <v>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76"/>
        <v>0.1</v>
      </c>
      <c r="P1423" s="8">
        <f t="shared" si="177"/>
        <v>100</v>
      </c>
      <c r="Q1423" t="str">
        <f t="shared" si="178"/>
        <v>publishing</v>
      </c>
      <c r="R1423" s="9" t="str">
        <f t="shared" si="179"/>
        <v>translations</v>
      </c>
      <c r="S1423" s="21">
        <f t="shared" si="180"/>
        <v>42013.915613425925</v>
      </c>
      <c r="T1423" s="21">
        <f t="shared" si="181"/>
        <v>42043.915613425925</v>
      </c>
      <c r="U1423">
        <f t="shared" si="182"/>
        <v>2015</v>
      </c>
      <c r="V1423" s="22">
        <f t="shared" si="183"/>
        <v>1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76"/>
        <v>0.104</v>
      </c>
      <c r="P1424" s="8">
        <f t="shared" si="177"/>
        <v>13</v>
      </c>
      <c r="Q1424" t="str">
        <f t="shared" si="178"/>
        <v>publishing</v>
      </c>
      <c r="R1424" s="9" t="str">
        <f t="shared" si="179"/>
        <v>translations</v>
      </c>
      <c r="S1424" s="21">
        <f t="shared" si="180"/>
        <v>42604.239629629628</v>
      </c>
      <c r="T1424" s="21">
        <f t="shared" si="181"/>
        <v>42634.239629629628</v>
      </c>
      <c r="U1424">
        <f t="shared" si="182"/>
        <v>2016</v>
      </c>
      <c r="V1424" s="22">
        <f t="shared" si="183"/>
        <v>8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76"/>
        <v>0.33333333333333337</v>
      </c>
      <c r="P1425" s="8">
        <f t="shared" si="177"/>
        <v>100</v>
      </c>
      <c r="Q1425" t="str">
        <f t="shared" si="178"/>
        <v>publishing</v>
      </c>
      <c r="R1425" s="9" t="str">
        <f t="shared" si="179"/>
        <v>translations</v>
      </c>
      <c r="S1425" s="21">
        <f t="shared" si="180"/>
        <v>42340.360312500001</v>
      </c>
      <c r="T1425" s="21">
        <f t="shared" si="181"/>
        <v>42370.360312500001</v>
      </c>
      <c r="U1425">
        <f t="shared" si="182"/>
        <v>2015</v>
      </c>
      <c r="V1425" s="22">
        <f t="shared" si="183"/>
        <v>12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76"/>
        <v>20.36</v>
      </c>
      <c r="P1426" s="8">
        <f t="shared" si="177"/>
        <v>109.07142857142857</v>
      </c>
      <c r="Q1426" t="str">
        <f t="shared" si="178"/>
        <v>publishing</v>
      </c>
      <c r="R1426" s="9" t="str">
        <f t="shared" si="179"/>
        <v>translations</v>
      </c>
      <c r="S1426" s="21">
        <f t="shared" si="180"/>
        <v>42676.717615740738</v>
      </c>
      <c r="T1426" s="21">
        <f t="shared" si="181"/>
        <v>42689.759282407409</v>
      </c>
      <c r="U1426">
        <f t="shared" si="182"/>
        <v>2016</v>
      </c>
      <c r="V1426" s="22">
        <f t="shared" si="183"/>
        <v>11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76"/>
        <v>0</v>
      </c>
      <c r="P1427" s="8" t="e">
        <f t="shared" si="177"/>
        <v>#DIV/0!</v>
      </c>
      <c r="Q1427" t="str">
        <f t="shared" si="178"/>
        <v>publishing</v>
      </c>
      <c r="R1427" s="9" t="str">
        <f t="shared" si="179"/>
        <v>translations</v>
      </c>
      <c r="S1427" s="21">
        <f t="shared" si="180"/>
        <v>42093.131469907406</v>
      </c>
      <c r="T1427" s="21">
        <f t="shared" si="181"/>
        <v>42123.131469907406</v>
      </c>
      <c r="U1427">
        <f t="shared" si="182"/>
        <v>2015</v>
      </c>
      <c r="V1427" s="22">
        <f t="shared" si="183"/>
        <v>3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76"/>
        <v>0</v>
      </c>
      <c r="P1428" s="8" t="e">
        <f t="shared" si="177"/>
        <v>#DIV/0!</v>
      </c>
      <c r="Q1428" t="str">
        <f t="shared" si="178"/>
        <v>publishing</v>
      </c>
      <c r="R1428" s="9" t="str">
        <f t="shared" si="179"/>
        <v>translations</v>
      </c>
      <c r="S1428" s="21">
        <f t="shared" si="180"/>
        <v>42180.390277777777</v>
      </c>
      <c r="T1428" s="21">
        <f t="shared" si="181"/>
        <v>42240.390277777777</v>
      </c>
      <c r="U1428">
        <f t="shared" si="182"/>
        <v>2015</v>
      </c>
      <c r="V1428" s="22">
        <f t="shared" si="183"/>
        <v>6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76"/>
        <v>8.3800000000000008</v>
      </c>
      <c r="P1429" s="8">
        <f t="shared" si="177"/>
        <v>104.75</v>
      </c>
      <c r="Q1429" t="str">
        <f t="shared" si="178"/>
        <v>publishing</v>
      </c>
      <c r="R1429" s="9" t="str">
        <f t="shared" si="179"/>
        <v>translations</v>
      </c>
      <c r="S1429" s="21">
        <f t="shared" si="180"/>
        <v>42601.851678240739</v>
      </c>
      <c r="T1429" s="21">
        <f t="shared" si="181"/>
        <v>42631.851678240739</v>
      </c>
      <c r="U1429">
        <f t="shared" si="182"/>
        <v>2016</v>
      </c>
      <c r="V1429" s="22">
        <f t="shared" si="183"/>
        <v>8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76"/>
        <v>4.5</v>
      </c>
      <c r="P1430" s="8">
        <f t="shared" si="177"/>
        <v>15</v>
      </c>
      <c r="Q1430" t="str">
        <f t="shared" si="178"/>
        <v>publishing</v>
      </c>
      <c r="R1430" s="9" t="str">
        <f t="shared" si="179"/>
        <v>translations</v>
      </c>
      <c r="S1430" s="21">
        <f t="shared" si="180"/>
        <v>42432.379826388889</v>
      </c>
      <c r="T1430" s="21">
        <f t="shared" si="181"/>
        <v>42462.338159722218</v>
      </c>
      <c r="U1430">
        <f t="shared" si="182"/>
        <v>2016</v>
      </c>
      <c r="V1430" s="22">
        <f t="shared" si="183"/>
        <v>3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76"/>
        <v>0</v>
      </c>
      <c r="P1431" s="8" t="e">
        <f t="shared" si="177"/>
        <v>#DIV/0!</v>
      </c>
      <c r="Q1431" t="str">
        <f t="shared" si="178"/>
        <v>publishing</v>
      </c>
      <c r="R1431" s="9" t="str">
        <f t="shared" si="179"/>
        <v>translations</v>
      </c>
      <c r="S1431" s="21">
        <f t="shared" si="180"/>
        <v>42074.060671296291</v>
      </c>
      <c r="T1431" s="21">
        <f t="shared" si="181"/>
        <v>42104.060671296291</v>
      </c>
      <c r="U1431">
        <f t="shared" si="182"/>
        <v>2015</v>
      </c>
      <c r="V1431" s="22">
        <f t="shared" si="183"/>
        <v>3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76"/>
        <v>8.06</v>
      </c>
      <c r="P1432" s="8">
        <f t="shared" si="177"/>
        <v>80.599999999999994</v>
      </c>
      <c r="Q1432" t="str">
        <f t="shared" si="178"/>
        <v>publishing</v>
      </c>
      <c r="R1432" s="9" t="str">
        <f t="shared" si="179"/>
        <v>translations</v>
      </c>
      <c r="S1432" s="21">
        <f t="shared" si="180"/>
        <v>41961.813518518517</v>
      </c>
      <c r="T1432" s="21">
        <f t="shared" si="181"/>
        <v>41992.813518518517</v>
      </c>
      <c r="U1432">
        <f t="shared" si="182"/>
        <v>2014</v>
      </c>
      <c r="V1432" s="22">
        <f t="shared" si="183"/>
        <v>11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76"/>
        <v>31.94705882352941</v>
      </c>
      <c r="P1433" s="8">
        <f t="shared" si="177"/>
        <v>115.55319148936171</v>
      </c>
      <c r="Q1433" t="str">
        <f t="shared" si="178"/>
        <v>publishing</v>
      </c>
      <c r="R1433" s="9" t="str">
        <f t="shared" si="179"/>
        <v>translations</v>
      </c>
      <c r="S1433" s="21">
        <f t="shared" si="180"/>
        <v>42304.210833333331</v>
      </c>
      <c r="T1433" s="21">
        <f t="shared" si="181"/>
        <v>42334.252500000002</v>
      </c>
      <c r="U1433">
        <f t="shared" si="182"/>
        <v>2015</v>
      </c>
      <c r="V1433" s="22">
        <f t="shared" si="183"/>
        <v>10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76"/>
        <v>0</v>
      </c>
      <c r="P1434" s="8" t="e">
        <f t="shared" si="177"/>
        <v>#DIV/0!</v>
      </c>
      <c r="Q1434" t="str">
        <f t="shared" si="178"/>
        <v>publishing</v>
      </c>
      <c r="R1434" s="9" t="str">
        <f t="shared" si="179"/>
        <v>translations</v>
      </c>
      <c r="S1434" s="21">
        <f t="shared" si="180"/>
        <v>42175.780416666668</v>
      </c>
      <c r="T1434" s="21">
        <f t="shared" si="181"/>
        <v>42205.780416666668</v>
      </c>
      <c r="U1434">
        <f t="shared" si="182"/>
        <v>2015</v>
      </c>
      <c r="V1434" s="22">
        <f t="shared" si="183"/>
        <v>6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76"/>
        <v>6.708333333333333</v>
      </c>
      <c r="P1435" s="8">
        <f t="shared" si="177"/>
        <v>80.5</v>
      </c>
      <c r="Q1435" t="str">
        <f t="shared" si="178"/>
        <v>publishing</v>
      </c>
      <c r="R1435" s="9" t="str">
        <f t="shared" si="179"/>
        <v>translations</v>
      </c>
      <c r="S1435" s="21">
        <f t="shared" si="180"/>
        <v>42673.625868055555</v>
      </c>
      <c r="T1435" s="21">
        <f t="shared" si="181"/>
        <v>42714.458333333328</v>
      </c>
      <c r="U1435">
        <f t="shared" si="182"/>
        <v>2016</v>
      </c>
      <c r="V1435" s="22">
        <f t="shared" si="183"/>
        <v>10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76"/>
        <v>9.9878048780487809</v>
      </c>
      <c r="P1436" s="8">
        <f t="shared" si="177"/>
        <v>744.5454545454545</v>
      </c>
      <c r="Q1436" t="str">
        <f t="shared" si="178"/>
        <v>publishing</v>
      </c>
      <c r="R1436" s="9" t="str">
        <f t="shared" si="179"/>
        <v>translations</v>
      </c>
      <c r="S1436" s="21">
        <f t="shared" si="180"/>
        <v>42142.767106481479</v>
      </c>
      <c r="T1436" s="21">
        <f t="shared" si="181"/>
        <v>42163.625</v>
      </c>
      <c r="U1436">
        <f t="shared" si="182"/>
        <v>2015</v>
      </c>
      <c r="V1436" s="22">
        <f t="shared" si="183"/>
        <v>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76"/>
        <v>0.1</v>
      </c>
      <c r="P1437" s="8">
        <f t="shared" si="177"/>
        <v>7.5</v>
      </c>
      <c r="Q1437" t="str">
        <f t="shared" si="178"/>
        <v>publishing</v>
      </c>
      <c r="R1437" s="9" t="str">
        <f t="shared" si="179"/>
        <v>translations</v>
      </c>
      <c r="S1437" s="21">
        <f t="shared" si="180"/>
        <v>42258.780324074076</v>
      </c>
      <c r="T1437" s="21">
        <f t="shared" si="181"/>
        <v>42288.780324074076</v>
      </c>
      <c r="U1437">
        <f t="shared" si="182"/>
        <v>2015</v>
      </c>
      <c r="V1437" s="22">
        <f t="shared" si="183"/>
        <v>9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76"/>
        <v>0.77</v>
      </c>
      <c r="P1438" s="8">
        <f t="shared" si="177"/>
        <v>38.5</v>
      </c>
      <c r="Q1438" t="str">
        <f t="shared" si="178"/>
        <v>publishing</v>
      </c>
      <c r="R1438" s="9" t="str">
        <f t="shared" si="179"/>
        <v>translations</v>
      </c>
      <c r="S1438" s="21">
        <f t="shared" si="180"/>
        <v>42391.35019675926</v>
      </c>
      <c r="T1438" s="21">
        <f t="shared" si="181"/>
        <v>42421.35019675926</v>
      </c>
      <c r="U1438">
        <f t="shared" si="182"/>
        <v>2016</v>
      </c>
      <c r="V1438" s="22">
        <f t="shared" si="183"/>
        <v>1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76"/>
        <v>26.900000000000002</v>
      </c>
      <c r="P1439" s="8">
        <f t="shared" si="177"/>
        <v>36.68181818181818</v>
      </c>
      <c r="Q1439" t="str">
        <f t="shared" si="178"/>
        <v>publishing</v>
      </c>
      <c r="R1439" s="9" t="str">
        <f t="shared" si="179"/>
        <v>translations</v>
      </c>
      <c r="S1439" s="21">
        <f t="shared" si="180"/>
        <v>41796.531701388885</v>
      </c>
      <c r="T1439" s="21">
        <f t="shared" si="181"/>
        <v>41833.207638888889</v>
      </c>
      <c r="U1439">
        <f t="shared" si="182"/>
        <v>2014</v>
      </c>
      <c r="V1439" s="22">
        <f t="shared" si="183"/>
        <v>6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76"/>
        <v>3</v>
      </c>
      <c r="P1440" s="8">
        <f t="shared" si="177"/>
        <v>75</v>
      </c>
      <c r="Q1440" t="str">
        <f t="shared" si="178"/>
        <v>publishing</v>
      </c>
      <c r="R1440" s="9" t="str">
        <f t="shared" si="179"/>
        <v>translations</v>
      </c>
      <c r="S1440" s="21">
        <f t="shared" si="180"/>
        <v>42457.871516203704</v>
      </c>
      <c r="T1440" s="21">
        <f t="shared" si="181"/>
        <v>42487.579861111109</v>
      </c>
      <c r="U1440">
        <f t="shared" si="182"/>
        <v>2016</v>
      </c>
      <c r="V1440" s="22">
        <f t="shared" si="183"/>
        <v>3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76"/>
        <v>6.6055045871559637</v>
      </c>
      <c r="P1441" s="8">
        <f t="shared" si="177"/>
        <v>30</v>
      </c>
      <c r="Q1441" t="str">
        <f t="shared" si="178"/>
        <v>publishing</v>
      </c>
      <c r="R1441" s="9" t="str">
        <f t="shared" si="179"/>
        <v>translations</v>
      </c>
      <c r="S1441" s="21">
        <f t="shared" si="180"/>
        <v>42040.829872685179</v>
      </c>
      <c r="T1441" s="21">
        <f t="shared" si="181"/>
        <v>42070.829872685179</v>
      </c>
      <c r="U1441">
        <f t="shared" si="182"/>
        <v>2015</v>
      </c>
      <c r="V1441" s="22">
        <f t="shared" si="183"/>
        <v>2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76"/>
        <v>7.6923076923076927E-3</v>
      </c>
      <c r="P1442" s="8">
        <f t="shared" si="177"/>
        <v>1</v>
      </c>
      <c r="Q1442" t="str">
        <f t="shared" si="178"/>
        <v>publishing</v>
      </c>
      <c r="R1442" s="9" t="str">
        <f t="shared" si="179"/>
        <v>translations</v>
      </c>
      <c r="S1442" s="21">
        <f t="shared" si="180"/>
        <v>42486.748414351852</v>
      </c>
      <c r="T1442" s="21">
        <f t="shared" si="181"/>
        <v>42516.748414351852</v>
      </c>
      <c r="U1442">
        <f t="shared" si="182"/>
        <v>2016</v>
      </c>
      <c r="V1442" s="22">
        <f t="shared" si="183"/>
        <v>4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76"/>
        <v>1.1222222222222222</v>
      </c>
      <c r="P1443" s="8">
        <f t="shared" si="177"/>
        <v>673.33333333333337</v>
      </c>
      <c r="Q1443" t="str">
        <f t="shared" si="178"/>
        <v>publishing</v>
      </c>
      <c r="R1443" s="9" t="str">
        <f t="shared" si="179"/>
        <v>translations</v>
      </c>
      <c r="S1443" s="21">
        <f t="shared" si="180"/>
        <v>42198.765844907408</v>
      </c>
      <c r="T1443" s="21">
        <f t="shared" si="181"/>
        <v>42258.765844907408</v>
      </c>
      <c r="U1443">
        <f t="shared" si="182"/>
        <v>2015</v>
      </c>
      <c r="V1443" s="22">
        <f t="shared" si="183"/>
        <v>7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76"/>
        <v>0</v>
      </c>
      <c r="P1444" s="8" t="e">
        <f t="shared" si="177"/>
        <v>#DIV/0!</v>
      </c>
      <c r="Q1444" t="str">
        <f t="shared" si="178"/>
        <v>publishing</v>
      </c>
      <c r="R1444" s="9" t="str">
        <f t="shared" si="179"/>
        <v>translations</v>
      </c>
      <c r="S1444" s="21">
        <f t="shared" si="180"/>
        <v>42485.64534722222</v>
      </c>
      <c r="T1444" s="21">
        <f t="shared" si="181"/>
        <v>42515.64534722222</v>
      </c>
      <c r="U1444">
        <f t="shared" si="182"/>
        <v>2016</v>
      </c>
      <c r="V1444" s="22">
        <f t="shared" si="183"/>
        <v>4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76"/>
        <v>0</v>
      </c>
      <c r="P1445" s="8" t="e">
        <f t="shared" si="177"/>
        <v>#DIV/0!</v>
      </c>
      <c r="Q1445" t="str">
        <f t="shared" si="178"/>
        <v>publishing</v>
      </c>
      <c r="R1445" s="9" t="str">
        <f t="shared" si="179"/>
        <v>translations</v>
      </c>
      <c r="S1445" s="21">
        <f t="shared" si="180"/>
        <v>42707.926030092596</v>
      </c>
      <c r="T1445" s="21">
        <f t="shared" si="181"/>
        <v>42737.926030092596</v>
      </c>
      <c r="U1445">
        <f t="shared" si="182"/>
        <v>2016</v>
      </c>
      <c r="V1445" s="22">
        <f t="shared" si="183"/>
        <v>12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76"/>
        <v>0</v>
      </c>
      <c r="P1446" s="8" t="e">
        <f t="shared" si="177"/>
        <v>#DIV/0!</v>
      </c>
      <c r="Q1446" t="str">
        <f t="shared" si="178"/>
        <v>publishing</v>
      </c>
      <c r="R1446" s="9" t="str">
        <f t="shared" si="179"/>
        <v>translations</v>
      </c>
      <c r="S1446" s="21">
        <f t="shared" si="180"/>
        <v>42199.873402777783</v>
      </c>
      <c r="T1446" s="21">
        <f t="shared" si="181"/>
        <v>42259.873402777783</v>
      </c>
      <c r="U1446">
        <f t="shared" si="182"/>
        <v>2015</v>
      </c>
      <c r="V1446" s="22">
        <f t="shared" si="183"/>
        <v>7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76"/>
        <v>0</v>
      </c>
      <c r="P1447" s="8" t="e">
        <f t="shared" si="177"/>
        <v>#DIV/0!</v>
      </c>
      <c r="Q1447" t="str">
        <f t="shared" si="178"/>
        <v>publishing</v>
      </c>
      <c r="R1447" s="9" t="str">
        <f t="shared" si="179"/>
        <v>translations</v>
      </c>
      <c r="S1447" s="21">
        <f t="shared" si="180"/>
        <v>42139.542303240742</v>
      </c>
      <c r="T1447" s="21">
        <f t="shared" si="181"/>
        <v>42169.542303240742</v>
      </c>
      <c r="U1447">
        <f t="shared" si="182"/>
        <v>2015</v>
      </c>
      <c r="V1447" s="22">
        <f t="shared" si="183"/>
        <v>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76"/>
        <v>0</v>
      </c>
      <c r="P1448" s="8" t="e">
        <f t="shared" si="177"/>
        <v>#DIV/0!</v>
      </c>
      <c r="Q1448" t="str">
        <f t="shared" si="178"/>
        <v>publishing</v>
      </c>
      <c r="R1448" s="9" t="str">
        <f t="shared" si="179"/>
        <v>translations</v>
      </c>
      <c r="S1448" s="21">
        <f t="shared" si="180"/>
        <v>42461.447662037041</v>
      </c>
      <c r="T1448" s="21">
        <f t="shared" si="181"/>
        <v>42481.447662037041</v>
      </c>
      <c r="U1448">
        <f t="shared" si="182"/>
        <v>2016</v>
      </c>
      <c r="V1448" s="22">
        <f t="shared" si="183"/>
        <v>4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76"/>
        <v>1.4999999999999999E-2</v>
      </c>
      <c r="P1449" s="8">
        <f t="shared" si="177"/>
        <v>25</v>
      </c>
      <c r="Q1449" t="str">
        <f t="shared" si="178"/>
        <v>publishing</v>
      </c>
      <c r="R1449" s="9" t="str">
        <f t="shared" si="179"/>
        <v>translations</v>
      </c>
      <c r="S1449" s="21">
        <f t="shared" si="180"/>
        <v>42529.730717592596</v>
      </c>
      <c r="T1449" s="21">
        <f t="shared" si="181"/>
        <v>42559.730717592596</v>
      </c>
      <c r="U1449">
        <f t="shared" si="182"/>
        <v>2016</v>
      </c>
      <c r="V1449" s="22">
        <f t="shared" si="183"/>
        <v>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76"/>
        <v>0</v>
      </c>
      <c r="P1450" s="8" t="e">
        <f t="shared" si="177"/>
        <v>#DIV/0!</v>
      </c>
      <c r="Q1450" t="str">
        <f t="shared" si="178"/>
        <v>publishing</v>
      </c>
      <c r="R1450" s="9" t="str">
        <f t="shared" si="179"/>
        <v>translations</v>
      </c>
      <c r="S1450" s="21">
        <f t="shared" si="180"/>
        <v>42115.936550925922</v>
      </c>
      <c r="T1450" s="21">
        <f t="shared" si="181"/>
        <v>42146.225694444445</v>
      </c>
      <c r="U1450">
        <f t="shared" si="182"/>
        <v>2015</v>
      </c>
      <c r="V1450" s="22">
        <f t="shared" si="183"/>
        <v>4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76"/>
        <v>0</v>
      </c>
      <c r="P1451" s="8" t="e">
        <f t="shared" si="177"/>
        <v>#DIV/0!</v>
      </c>
      <c r="Q1451" t="str">
        <f t="shared" si="178"/>
        <v>publishing</v>
      </c>
      <c r="R1451" s="9" t="str">
        <f t="shared" si="179"/>
        <v>translations</v>
      </c>
      <c r="S1451" s="21">
        <f t="shared" si="180"/>
        <v>42086.811400462961</v>
      </c>
      <c r="T1451" s="21">
        <f t="shared" si="181"/>
        <v>42134.811400462961</v>
      </c>
      <c r="U1451">
        <f t="shared" si="182"/>
        <v>2015</v>
      </c>
      <c r="V1451" s="22">
        <f t="shared" si="183"/>
        <v>3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76"/>
        <v>1E-3</v>
      </c>
      <c r="P1452" s="8">
        <f t="shared" si="177"/>
        <v>1</v>
      </c>
      <c r="Q1452" t="str">
        <f t="shared" si="178"/>
        <v>publishing</v>
      </c>
      <c r="R1452" s="9" t="str">
        <f t="shared" si="179"/>
        <v>translations</v>
      </c>
      <c r="S1452" s="21">
        <f t="shared" si="180"/>
        <v>42390.171261574069</v>
      </c>
      <c r="T1452" s="21">
        <f t="shared" si="181"/>
        <v>42420.171261574069</v>
      </c>
      <c r="U1452">
        <f t="shared" si="182"/>
        <v>2016</v>
      </c>
      <c r="V1452" s="22">
        <f t="shared" si="183"/>
        <v>1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76"/>
        <v>1.0554089709762533E-2</v>
      </c>
      <c r="P1453" s="8">
        <f t="shared" si="177"/>
        <v>1</v>
      </c>
      <c r="Q1453" t="str">
        <f t="shared" si="178"/>
        <v>publishing</v>
      </c>
      <c r="R1453" s="9" t="str">
        <f t="shared" si="179"/>
        <v>translations</v>
      </c>
      <c r="S1453" s="21">
        <f t="shared" si="180"/>
        <v>41931.959016203706</v>
      </c>
      <c r="T1453" s="21">
        <f t="shared" si="181"/>
        <v>41962.00068287037</v>
      </c>
      <c r="U1453">
        <f t="shared" si="182"/>
        <v>2014</v>
      </c>
      <c r="V1453" s="22">
        <f t="shared" si="183"/>
        <v>10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76"/>
        <v>0</v>
      </c>
      <c r="P1454" s="8" t="e">
        <f t="shared" si="177"/>
        <v>#DIV/0!</v>
      </c>
      <c r="Q1454" t="str">
        <f t="shared" si="178"/>
        <v>publishing</v>
      </c>
      <c r="R1454" s="9" t="str">
        <f t="shared" si="179"/>
        <v>translations</v>
      </c>
      <c r="S1454" s="21">
        <f t="shared" si="180"/>
        <v>41818.703275462962</v>
      </c>
      <c r="T1454" s="21">
        <f t="shared" si="181"/>
        <v>41848.703275462962</v>
      </c>
      <c r="U1454">
        <f t="shared" si="182"/>
        <v>2014</v>
      </c>
      <c r="V1454" s="22">
        <f t="shared" si="183"/>
        <v>6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76"/>
        <v>0</v>
      </c>
      <c r="P1455" s="8" t="e">
        <f t="shared" si="177"/>
        <v>#DIV/0!</v>
      </c>
      <c r="Q1455" t="str">
        <f t="shared" si="178"/>
        <v>publishing</v>
      </c>
      <c r="R1455" s="9" t="str">
        <f t="shared" si="179"/>
        <v>translations</v>
      </c>
      <c r="S1455" s="21">
        <f t="shared" si="180"/>
        <v>42795.696145833332</v>
      </c>
      <c r="T1455" s="21">
        <f t="shared" si="181"/>
        <v>42840.654479166667</v>
      </c>
      <c r="U1455">
        <f t="shared" si="182"/>
        <v>2017</v>
      </c>
      <c r="V1455" s="22">
        <f t="shared" si="183"/>
        <v>3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76"/>
        <v>0.85714285714285721</v>
      </c>
      <c r="P1456" s="8">
        <f t="shared" si="177"/>
        <v>15</v>
      </c>
      <c r="Q1456" t="str">
        <f t="shared" si="178"/>
        <v>publishing</v>
      </c>
      <c r="R1456" s="9" t="str">
        <f t="shared" si="179"/>
        <v>translations</v>
      </c>
      <c r="S1456" s="21">
        <f t="shared" si="180"/>
        <v>42463.866666666669</v>
      </c>
      <c r="T1456" s="21">
        <f t="shared" si="181"/>
        <v>42484.915972222225</v>
      </c>
      <c r="U1456">
        <f t="shared" si="182"/>
        <v>2016</v>
      </c>
      <c r="V1456" s="22">
        <f t="shared" si="183"/>
        <v>4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76"/>
        <v>10.5</v>
      </c>
      <c r="P1457" s="8">
        <f t="shared" si="177"/>
        <v>225</v>
      </c>
      <c r="Q1457" t="str">
        <f t="shared" si="178"/>
        <v>publishing</v>
      </c>
      <c r="R1457" s="9" t="str">
        <f t="shared" si="179"/>
        <v>translations</v>
      </c>
      <c r="S1457" s="21">
        <f t="shared" si="180"/>
        <v>41832.672685185185</v>
      </c>
      <c r="T1457" s="21">
        <f t="shared" si="181"/>
        <v>41887.568749999999</v>
      </c>
      <c r="U1457">
        <f t="shared" si="182"/>
        <v>2014</v>
      </c>
      <c r="V1457" s="22">
        <f t="shared" si="183"/>
        <v>7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76"/>
        <v>2.9000000000000004</v>
      </c>
      <c r="P1458" s="8">
        <f t="shared" si="177"/>
        <v>48.333333333333336</v>
      </c>
      <c r="Q1458" t="str">
        <f t="shared" si="178"/>
        <v>publishing</v>
      </c>
      <c r="R1458" s="9" t="str">
        <f t="shared" si="179"/>
        <v>translations</v>
      </c>
      <c r="S1458" s="21">
        <f t="shared" si="180"/>
        <v>42708.668576388889</v>
      </c>
      <c r="T1458" s="21">
        <f t="shared" si="181"/>
        <v>42738.668576388889</v>
      </c>
      <c r="U1458">
        <f t="shared" si="182"/>
        <v>2016</v>
      </c>
      <c r="V1458" s="22">
        <f t="shared" si="183"/>
        <v>12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76"/>
        <v>0</v>
      </c>
      <c r="P1459" s="8" t="e">
        <f t="shared" si="177"/>
        <v>#DIV/0!</v>
      </c>
      <c r="Q1459" t="str">
        <f t="shared" si="178"/>
        <v>publishing</v>
      </c>
      <c r="R1459" s="9" t="str">
        <f t="shared" si="179"/>
        <v>translations</v>
      </c>
      <c r="S1459" s="21">
        <f t="shared" si="180"/>
        <v>42289.89634259259</v>
      </c>
      <c r="T1459" s="21">
        <f t="shared" si="181"/>
        <v>42319.938009259262</v>
      </c>
      <c r="U1459">
        <f t="shared" si="182"/>
        <v>2015</v>
      </c>
      <c r="V1459" s="22">
        <f t="shared" si="183"/>
        <v>10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76"/>
        <v>0</v>
      </c>
      <c r="P1460" s="8" t="e">
        <f t="shared" si="177"/>
        <v>#DIV/0!</v>
      </c>
      <c r="Q1460" t="str">
        <f t="shared" si="178"/>
        <v>publishing</v>
      </c>
      <c r="R1460" s="9" t="str">
        <f t="shared" si="179"/>
        <v>translations</v>
      </c>
      <c r="S1460" s="21">
        <f t="shared" si="180"/>
        <v>41831.705555555556</v>
      </c>
      <c r="T1460" s="21">
        <f t="shared" si="181"/>
        <v>41862.166666666664</v>
      </c>
      <c r="U1460">
        <f t="shared" si="182"/>
        <v>2014</v>
      </c>
      <c r="V1460" s="22">
        <f t="shared" si="183"/>
        <v>7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76"/>
        <v>0</v>
      </c>
      <c r="P1461" s="8" t="e">
        <f t="shared" si="177"/>
        <v>#DIV/0!</v>
      </c>
      <c r="Q1461" t="str">
        <f t="shared" si="178"/>
        <v>publishing</v>
      </c>
      <c r="R1461" s="9" t="str">
        <f t="shared" si="179"/>
        <v>translations</v>
      </c>
      <c r="S1461" s="21">
        <f t="shared" si="180"/>
        <v>42312.204814814817</v>
      </c>
      <c r="T1461" s="21">
        <f t="shared" si="181"/>
        <v>42340.725694444445</v>
      </c>
      <c r="U1461">
        <f t="shared" si="182"/>
        <v>2015</v>
      </c>
      <c r="V1461" s="22">
        <f t="shared" si="183"/>
        <v>11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76"/>
        <v>0</v>
      </c>
      <c r="P1462" s="8" t="e">
        <f t="shared" si="177"/>
        <v>#DIV/0!</v>
      </c>
      <c r="Q1462" t="str">
        <f t="shared" si="178"/>
        <v>publishing</v>
      </c>
      <c r="R1462" s="9" t="str">
        <f t="shared" si="179"/>
        <v>translations</v>
      </c>
      <c r="S1462" s="21">
        <f t="shared" si="180"/>
        <v>41915.896967592591</v>
      </c>
      <c r="T1462" s="21">
        <f t="shared" si="181"/>
        <v>41973.989583333328</v>
      </c>
      <c r="U1462">
        <f t="shared" si="182"/>
        <v>2014</v>
      </c>
      <c r="V1462" s="22">
        <f t="shared" si="183"/>
        <v>10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76"/>
        <v>101.24459999999999</v>
      </c>
      <c r="P1463" s="8">
        <f t="shared" si="177"/>
        <v>44.66673529411765</v>
      </c>
      <c r="Q1463" t="str">
        <f t="shared" si="178"/>
        <v>publishing</v>
      </c>
      <c r="R1463" s="9" t="str">
        <f t="shared" si="179"/>
        <v>radio &amp; podcasts</v>
      </c>
      <c r="S1463" s="21">
        <f t="shared" si="180"/>
        <v>41899.645300925928</v>
      </c>
      <c r="T1463" s="21">
        <f t="shared" si="181"/>
        <v>41933</v>
      </c>
      <c r="U1463">
        <f t="shared" si="182"/>
        <v>2014</v>
      </c>
      <c r="V1463" s="22">
        <f t="shared" si="183"/>
        <v>9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76"/>
        <v>108.5175</v>
      </c>
      <c r="P1464" s="8">
        <f t="shared" si="177"/>
        <v>28.937999999999999</v>
      </c>
      <c r="Q1464" t="str">
        <f t="shared" si="178"/>
        <v>publishing</v>
      </c>
      <c r="R1464" s="9" t="str">
        <f t="shared" si="179"/>
        <v>radio &amp; podcasts</v>
      </c>
      <c r="S1464" s="21">
        <f t="shared" si="180"/>
        <v>41344.662858796299</v>
      </c>
      <c r="T1464" s="21">
        <f t="shared" si="181"/>
        <v>41374.662858796299</v>
      </c>
      <c r="U1464">
        <f t="shared" si="182"/>
        <v>2013</v>
      </c>
      <c r="V1464" s="22">
        <f t="shared" si="183"/>
        <v>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76"/>
        <v>147.66666666666666</v>
      </c>
      <c r="P1465" s="8">
        <f t="shared" si="177"/>
        <v>35.44</v>
      </c>
      <c r="Q1465" t="str">
        <f t="shared" si="178"/>
        <v>publishing</v>
      </c>
      <c r="R1465" s="9" t="str">
        <f t="shared" si="179"/>
        <v>radio &amp; podcasts</v>
      </c>
      <c r="S1465" s="21">
        <f t="shared" si="180"/>
        <v>41326.911319444444</v>
      </c>
      <c r="T1465" s="21">
        <f t="shared" si="181"/>
        <v>41371.869652777779</v>
      </c>
      <c r="U1465">
        <f t="shared" si="182"/>
        <v>2013</v>
      </c>
      <c r="V1465" s="22">
        <f t="shared" si="183"/>
        <v>2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76"/>
        <v>163.19999999999999</v>
      </c>
      <c r="P1466" s="8">
        <f t="shared" si="177"/>
        <v>34.871794871794869</v>
      </c>
      <c r="Q1466" t="str">
        <f t="shared" si="178"/>
        <v>publishing</v>
      </c>
      <c r="R1466" s="9" t="str">
        <f t="shared" si="179"/>
        <v>radio &amp; podcasts</v>
      </c>
      <c r="S1466" s="21">
        <f t="shared" si="180"/>
        <v>41291.661550925928</v>
      </c>
      <c r="T1466" s="21">
        <f t="shared" si="181"/>
        <v>41321.661550925928</v>
      </c>
      <c r="U1466">
        <f t="shared" si="182"/>
        <v>2013</v>
      </c>
      <c r="V1466" s="22">
        <f t="shared" si="183"/>
        <v>1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76"/>
        <v>456.41449999999998</v>
      </c>
      <c r="P1467" s="8">
        <f t="shared" si="177"/>
        <v>52.622732513451197</v>
      </c>
      <c r="Q1467" t="str">
        <f t="shared" si="178"/>
        <v>publishing</v>
      </c>
      <c r="R1467" s="9" t="str">
        <f t="shared" si="179"/>
        <v>radio &amp; podcasts</v>
      </c>
      <c r="S1467" s="21">
        <f t="shared" si="180"/>
        <v>40959.734398148146</v>
      </c>
      <c r="T1467" s="21">
        <f t="shared" si="181"/>
        <v>40990.125</v>
      </c>
      <c r="U1467">
        <f t="shared" si="182"/>
        <v>2012</v>
      </c>
      <c r="V1467" s="22">
        <f t="shared" si="183"/>
        <v>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76"/>
        <v>107.87731249999999</v>
      </c>
      <c r="P1468" s="8">
        <f t="shared" si="177"/>
        <v>69.598266129032254</v>
      </c>
      <c r="Q1468" t="str">
        <f t="shared" si="178"/>
        <v>publishing</v>
      </c>
      <c r="R1468" s="9" t="str">
        <f t="shared" si="179"/>
        <v>radio &amp; podcasts</v>
      </c>
      <c r="S1468" s="21">
        <f t="shared" si="180"/>
        <v>42340.172060185185</v>
      </c>
      <c r="T1468" s="21">
        <f t="shared" si="181"/>
        <v>42381.208333333328</v>
      </c>
      <c r="U1468">
        <f t="shared" si="182"/>
        <v>2015</v>
      </c>
      <c r="V1468" s="22">
        <f t="shared" si="183"/>
        <v>12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76"/>
        <v>115.08</v>
      </c>
      <c r="P1469" s="8">
        <f t="shared" si="177"/>
        <v>76.72</v>
      </c>
      <c r="Q1469" t="str">
        <f t="shared" si="178"/>
        <v>publishing</v>
      </c>
      <c r="R1469" s="9" t="str">
        <f t="shared" si="179"/>
        <v>radio &amp; podcasts</v>
      </c>
      <c r="S1469" s="21">
        <f t="shared" si="180"/>
        <v>40933.80190972222</v>
      </c>
      <c r="T1469" s="21">
        <f t="shared" si="181"/>
        <v>40993.760243055556</v>
      </c>
      <c r="U1469">
        <f t="shared" si="182"/>
        <v>2012</v>
      </c>
      <c r="V1469" s="22">
        <f t="shared" si="183"/>
        <v>1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76"/>
        <v>102.36842105263158</v>
      </c>
      <c r="P1470" s="8">
        <f t="shared" si="177"/>
        <v>33.191126279863482</v>
      </c>
      <c r="Q1470" t="str">
        <f t="shared" si="178"/>
        <v>publishing</v>
      </c>
      <c r="R1470" s="9" t="str">
        <f t="shared" si="179"/>
        <v>radio &amp; podcasts</v>
      </c>
      <c r="S1470" s="21">
        <f t="shared" si="180"/>
        <v>40646.014456018522</v>
      </c>
      <c r="T1470" s="21">
        <f t="shared" si="181"/>
        <v>40706.014456018522</v>
      </c>
      <c r="U1470">
        <f t="shared" si="182"/>
        <v>2011</v>
      </c>
      <c r="V1470" s="22">
        <f t="shared" si="183"/>
        <v>4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76"/>
        <v>108.42485875706214</v>
      </c>
      <c r="P1471" s="8">
        <f t="shared" si="177"/>
        <v>149.46417445482865</v>
      </c>
      <c r="Q1471" t="str">
        <f t="shared" si="178"/>
        <v>publishing</v>
      </c>
      <c r="R1471" s="9" t="str">
        <f t="shared" si="179"/>
        <v>radio &amp; podcasts</v>
      </c>
      <c r="S1471" s="21">
        <f t="shared" si="180"/>
        <v>41290.598483796297</v>
      </c>
      <c r="T1471" s="21">
        <f t="shared" si="181"/>
        <v>41320.598483796297</v>
      </c>
      <c r="U1471">
        <f t="shared" si="182"/>
        <v>2013</v>
      </c>
      <c r="V1471" s="22">
        <f t="shared" si="183"/>
        <v>1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76"/>
        <v>125.13333333333334</v>
      </c>
      <c r="P1472" s="8">
        <f t="shared" si="177"/>
        <v>23.172839506172838</v>
      </c>
      <c r="Q1472" t="str">
        <f t="shared" si="178"/>
        <v>publishing</v>
      </c>
      <c r="R1472" s="9" t="str">
        <f t="shared" si="179"/>
        <v>radio &amp; podcasts</v>
      </c>
      <c r="S1472" s="21">
        <f t="shared" si="180"/>
        <v>41250.827118055553</v>
      </c>
      <c r="T1472" s="21">
        <f t="shared" si="181"/>
        <v>41271.827118055553</v>
      </c>
      <c r="U1472">
        <f t="shared" si="182"/>
        <v>2012</v>
      </c>
      <c r="V1472" s="22">
        <f t="shared" si="183"/>
        <v>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76"/>
        <v>103.840625</v>
      </c>
      <c r="P1473" s="8">
        <f t="shared" si="177"/>
        <v>96.877551020408163</v>
      </c>
      <c r="Q1473" t="str">
        <f t="shared" si="178"/>
        <v>publishing</v>
      </c>
      <c r="R1473" s="9" t="str">
        <f t="shared" si="179"/>
        <v>radio &amp; podcasts</v>
      </c>
      <c r="S1473" s="21">
        <f t="shared" si="180"/>
        <v>42073.957569444443</v>
      </c>
      <c r="T1473" s="21">
        <f t="shared" si="181"/>
        <v>42103.957569444443</v>
      </c>
      <c r="U1473">
        <f t="shared" si="182"/>
        <v>2015</v>
      </c>
      <c r="V1473" s="22">
        <f t="shared" si="183"/>
        <v>3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76"/>
        <v>138.70400000000001</v>
      </c>
      <c r="P1474" s="8">
        <f t="shared" si="177"/>
        <v>103.20238095238095</v>
      </c>
      <c r="Q1474" t="str">
        <f t="shared" si="178"/>
        <v>publishing</v>
      </c>
      <c r="R1474" s="9" t="str">
        <f t="shared" si="179"/>
        <v>radio &amp; podcasts</v>
      </c>
      <c r="S1474" s="21">
        <f t="shared" si="180"/>
        <v>41533.542858796296</v>
      </c>
      <c r="T1474" s="21">
        <f t="shared" si="181"/>
        <v>41563.542858796296</v>
      </c>
      <c r="U1474">
        <f t="shared" si="182"/>
        <v>2013</v>
      </c>
      <c r="V1474" s="22">
        <f t="shared" si="183"/>
        <v>9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84">E1475/D1475*100</f>
        <v>120.51600000000001</v>
      </c>
      <c r="P1475" s="8">
        <f t="shared" ref="P1475:P1538" si="185">E1475/L1475</f>
        <v>38.462553191489363</v>
      </c>
      <c r="Q1475" t="str">
        <f t="shared" ref="Q1475:Q1538" si="186">TRIM(LEFT(N1475, FIND("/",N1475)-1))</f>
        <v>publishing</v>
      </c>
      <c r="R1475" s="9" t="str">
        <f t="shared" ref="R1475:R1538" si="187">TRIM(RIGHT(N1475, LEN(N1475) - FIND("/",N1475)))</f>
        <v>radio &amp; podcasts</v>
      </c>
      <c r="S1475" s="21">
        <f t="shared" ref="S1475:S1538" si="188">(((J1475/60)/60)/24)+DATE(1970,1,1)</f>
        <v>40939.979618055557</v>
      </c>
      <c r="T1475" s="21">
        <f t="shared" ref="T1475:T1538" si="189">(((I1475/60)/60)/24)+DATE(1970,1,1)</f>
        <v>40969.979618055557</v>
      </c>
      <c r="U1475">
        <f t="shared" ref="U1475:U1538" si="190">YEAR(S1475)</f>
        <v>2012</v>
      </c>
      <c r="V1475" s="22">
        <f t="shared" ref="V1475:V1538" si="191">MONTH(S1475)</f>
        <v>1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84"/>
        <v>112.26666666666667</v>
      </c>
      <c r="P1476" s="8">
        <f t="shared" si="185"/>
        <v>44.315789473684212</v>
      </c>
      <c r="Q1476" t="str">
        <f t="shared" si="186"/>
        <v>publishing</v>
      </c>
      <c r="R1476" s="9" t="str">
        <f t="shared" si="187"/>
        <v>radio &amp; podcasts</v>
      </c>
      <c r="S1476" s="21">
        <f t="shared" si="188"/>
        <v>41500.727916666663</v>
      </c>
      <c r="T1476" s="21">
        <f t="shared" si="189"/>
        <v>41530.727916666663</v>
      </c>
      <c r="U1476">
        <f t="shared" si="190"/>
        <v>2013</v>
      </c>
      <c r="V1476" s="22">
        <f t="shared" si="191"/>
        <v>8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84"/>
        <v>188.66966666666667</v>
      </c>
      <c r="P1477" s="8">
        <f t="shared" si="185"/>
        <v>64.173356009070289</v>
      </c>
      <c r="Q1477" t="str">
        <f t="shared" si="186"/>
        <v>publishing</v>
      </c>
      <c r="R1477" s="9" t="str">
        <f t="shared" si="187"/>
        <v>radio &amp; podcasts</v>
      </c>
      <c r="S1477" s="21">
        <f t="shared" si="188"/>
        <v>41960.722951388889</v>
      </c>
      <c r="T1477" s="21">
        <f t="shared" si="189"/>
        <v>41993.207638888889</v>
      </c>
      <c r="U1477">
        <f t="shared" si="190"/>
        <v>2014</v>
      </c>
      <c r="V1477" s="22">
        <f t="shared" si="191"/>
        <v>11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84"/>
        <v>661.55466666666666</v>
      </c>
      <c r="P1478" s="8">
        <f t="shared" si="185"/>
        <v>43.333275109170302</v>
      </c>
      <c r="Q1478" t="str">
        <f t="shared" si="186"/>
        <v>publishing</v>
      </c>
      <c r="R1478" s="9" t="str">
        <f t="shared" si="187"/>
        <v>radio &amp; podcasts</v>
      </c>
      <c r="S1478" s="21">
        <f t="shared" si="188"/>
        <v>40766.041921296295</v>
      </c>
      <c r="T1478" s="21">
        <f t="shared" si="189"/>
        <v>40796.041921296295</v>
      </c>
      <c r="U1478">
        <f t="shared" si="190"/>
        <v>2011</v>
      </c>
      <c r="V1478" s="22">
        <f t="shared" si="191"/>
        <v>8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84"/>
        <v>111.31</v>
      </c>
      <c r="P1479" s="8">
        <f t="shared" si="185"/>
        <v>90.495934959349597</v>
      </c>
      <c r="Q1479" t="str">
        <f t="shared" si="186"/>
        <v>publishing</v>
      </c>
      <c r="R1479" s="9" t="str">
        <f t="shared" si="187"/>
        <v>radio &amp; podcasts</v>
      </c>
      <c r="S1479" s="21">
        <f t="shared" si="188"/>
        <v>40840.615787037037</v>
      </c>
      <c r="T1479" s="21">
        <f t="shared" si="189"/>
        <v>40900.125</v>
      </c>
      <c r="U1479">
        <f t="shared" si="190"/>
        <v>2011</v>
      </c>
      <c r="V1479" s="22">
        <f t="shared" si="191"/>
        <v>10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84"/>
        <v>1181.6142199999999</v>
      </c>
      <c r="P1480" s="8">
        <f t="shared" si="185"/>
        <v>29.187190495010373</v>
      </c>
      <c r="Q1480" t="str">
        <f t="shared" si="186"/>
        <v>publishing</v>
      </c>
      <c r="R1480" s="9" t="str">
        <f t="shared" si="187"/>
        <v>radio &amp; podcasts</v>
      </c>
      <c r="S1480" s="21">
        <f t="shared" si="188"/>
        <v>41394.871678240743</v>
      </c>
      <c r="T1480" s="21">
        <f t="shared" si="189"/>
        <v>41408.871678240743</v>
      </c>
      <c r="U1480">
        <f t="shared" si="190"/>
        <v>2013</v>
      </c>
      <c r="V1480" s="22">
        <f t="shared" si="191"/>
        <v>4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84"/>
        <v>137.375</v>
      </c>
      <c r="P1481" s="8">
        <f t="shared" si="185"/>
        <v>30.95774647887324</v>
      </c>
      <c r="Q1481" t="str">
        <f t="shared" si="186"/>
        <v>publishing</v>
      </c>
      <c r="R1481" s="9" t="str">
        <f t="shared" si="187"/>
        <v>radio &amp; podcasts</v>
      </c>
      <c r="S1481" s="21">
        <f t="shared" si="188"/>
        <v>41754.745243055557</v>
      </c>
      <c r="T1481" s="21">
        <f t="shared" si="189"/>
        <v>41769.165972222225</v>
      </c>
      <c r="U1481">
        <f t="shared" si="190"/>
        <v>2014</v>
      </c>
      <c r="V1481" s="22">
        <f t="shared" si="191"/>
        <v>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84"/>
        <v>117.04040000000001</v>
      </c>
      <c r="P1482" s="8">
        <f t="shared" si="185"/>
        <v>92.157795275590544</v>
      </c>
      <c r="Q1482" t="str">
        <f t="shared" si="186"/>
        <v>publishing</v>
      </c>
      <c r="R1482" s="9" t="str">
        <f t="shared" si="187"/>
        <v>radio &amp; podcasts</v>
      </c>
      <c r="S1482" s="21">
        <f t="shared" si="188"/>
        <v>41464.934016203704</v>
      </c>
      <c r="T1482" s="21">
        <f t="shared" si="189"/>
        <v>41481.708333333336</v>
      </c>
      <c r="U1482">
        <f t="shared" si="190"/>
        <v>2013</v>
      </c>
      <c r="V1482" s="22">
        <f t="shared" si="191"/>
        <v>7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84"/>
        <v>2.1</v>
      </c>
      <c r="P1483" s="8">
        <f t="shared" si="185"/>
        <v>17.5</v>
      </c>
      <c r="Q1483" t="str">
        <f t="shared" si="186"/>
        <v>publishing</v>
      </c>
      <c r="R1483" s="9" t="str">
        <f t="shared" si="187"/>
        <v>fiction</v>
      </c>
      <c r="S1483" s="21">
        <f t="shared" si="188"/>
        <v>41550.922974537039</v>
      </c>
      <c r="T1483" s="21">
        <f t="shared" si="189"/>
        <v>41580.922974537039</v>
      </c>
      <c r="U1483">
        <f t="shared" si="190"/>
        <v>2013</v>
      </c>
      <c r="V1483" s="22">
        <f t="shared" si="191"/>
        <v>10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84"/>
        <v>0.1</v>
      </c>
      <c r="P1484" s="8">
        <f t="shared" si="185"/>
        <v>5</v>
      </c>
      <c r="Q1484" t="str">
        <f t="shared" si="186"/>
        <v>publishing</v>
      </c>
      <c r="R1484" s="9" t="str">
        <f t="shared" si="187"/>
        <v>fiction</v>
      </c>
      <c r="S1484" s="21">
        <f t="shared" si="188"/>
        <v>41136.85805555556</v>
      </c>
      <c r="T1484" s="21">
        <f t="shared" si="189"/>
        <v>41159.32708333333</v>
      </c>
      <c r="U1484">
        <f t="shared" si="190"/>
        <v>2012</v>
      </c>
      <c r="V1484" s="22">
        <f t="shared" si="191"/>
        <v>8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84"/>
        <v>0.7142857142857143</v>
      </c>
      <c r="P1485" s="8">
        <f t="shared" si="185"/>
        <v>25</v>
      </c>
      <c r="Q1485" t="str">
        <f t="shared" si="186"/>
        <v>publishing</v>
      </c>
      <c r="R1485" s="9" t="str">
        <f t="shared" si="187"/>
        <v>fiction</v>
      </c>
      <c r="S1485" s="21">
        <f t="shared" si="188"/>
        <v>42548.192997685182</v>
      </c>
      <c r="T1485" s="21">
        <f t="shared" si="189"/>
        <v>42573.192997685182</v>
      </c>
      <c r="U1485">
        <f t="shared" si="190"/>
        <v>2016</v>
      </c>
      <c r="V1485" s="22">
        <f t="shared" si="191"/>
        <v>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84"/>
        <v>0</v>
      </c>
      <c r="P1486" s="8" t="e">
        <f t="shared" si="185"/>
        <v>#DIV/0!</v>
      </c>
      <c r="Q1486" t="str">
        <f t="shared" si="186"/>
        <v>publishing</v>
      </c>
      <c r="R1486" s="9" t="str">
        <f t="shared" si="187"/>
        <v>fiction</v>
      </c>
      <c r="S1486" s="21">
        <f t="shared" si="188"/>
        <v>41053.200960648144</v>
      </c>
      <c r="T1486" s="21">
        <f t="shared" si="189"/>
        <v>41111.618750000001</v>
      </c>
      <c r="U1486">
        <f t="shared" si="190"/>
        <v>2012</v>
      </c>
      <c r="V1486" s="22">
        <f t="shared" si="191"/>
        <v>5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84"/>
        <v>2.2388059701492535</v>
      </c>
      <c r="P1487" s="8">
        <f t="shared" si="185"/>
        <v>50</v>
      </c>
      <c r="Q1487" t="str">
        <f t="shared" si="186"/>
        <v>publishing</v>
      </c>
      <c r="R1487" s="9" t="str">
        <f t="shared" si="187"/>
        <v>fiction</v>
      </c>
      <c r="S1487" s="21">
        <f t="shared" si="188"/>
        <v>42130.795983796299</v>
      </c>
      <c r="T1487" s="21">
        <f t="shared" si="189"/>
        <v>42175.795983796299</v>
      </c>
      <c r="U1487">
        <f t="shared" si="190"/>
        <v>2015</v>
      </c>
      <c r="V1487" s="22">
        <f t="shared" si="191"/>
        <v>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84"/>
        <v>0.24</v>
      </c>
      <c r="P1488" s="8">
        <f t="shared" si="185"/>
        <v>16</v>
      </c>
      <c r="Q1488" t="str">
        <f t="shared" si="186"/>
        <v>publishing</v>
      </c>
      <c r="R1488" s="9" t="str">
        <f t="shared" si="187"/>
        <v>fiction</v>
      </c>
      <c r="S1488" s="21">
        <f t="shared" si="188"/>
        <v>42032.168530092589</v>
      </c>
      <c r="T1488" s="21">
        <f t="shared" si="189"/>
        <v>42062.168530092589</v>
      </c>
      <c r="U1488">
        <f t="shared" si="190"/>
        <v>2015</v>
      </c>
      <c r="V1488" s="22">
        <f t="shared" si="191"/>
        <v>1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84"/>
        <v>0</v>
      </c>
      <c r="P1489" s="8" t="e">
        <f t="shared" si="185"/>
        <v>#DIV/0!</v>
      </c>
      <c r="Q1489" t="str">
        <f t="shared" si="186"/>
        <v>publishing</v>
      </c>
      <c r="R1489" s="9" t="str">
        <f t="shared" si="187"/>
        <v>fiction</v>
      </c>
      <c r="S1489" s="21">
        <f t="shared" si="188"/>
        <v>42554.917488425926</v>
      </c>
      <c r="T1489" s="21">
        <f t="shared" si="189"/>
        <v>42584.917488425926</v>
      </c>
      <c r="U1489">
        <f t="shared" si="190"/>
        <v>2016</v>
      </c>
      <c r="V1489" s="22">
        <f t="shared" si="191"/>
        <v>7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84"/>
        <v>2.4</v>
      </c>
      <c r="P1490" s="8">
        <f t="shared" si="185"/>
        <v>60</v>
      </c>
      <c r="Q1490" t="str">
        <f t="shared" si="186"/>
        <v>publishing</v>
      </c>
      <c r="R1490" s="9" t="str">
        <f t="shared" si="187"/>
        <v>fiction</v>
      </c>
      <c r="S1490" s="21">
        <f t="shared" si="188"/>
        <v>41614.563194444447</v>
      </c>
      <c r="T1490" s="21">
        <f t="shared" si="189"/>
        <v>41644.563194444447</v>
      </c>
      <c r="U1490">
        <f t="shared" si="190"/>
        <v>2013</v>
      </c>
      <c r="V1490" s="22">
        <f t="shared" si="191"/>
        <v>12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84"/>
        <v>0</v>
      </c>
      <c r="P1491" s="8" t="e">
        <f t="shared" si="185"/>
        <v>#DIV/0!</v>
      </c>
      <c r="Q1491" t="str">
        <f t="shared" si="186"/>
        <v>publishing</v>
      </c>
      <c r="R1491" s="9" t="str">
        <f t="shared" si="187"/>
        <v>fiction</v>
      </c>
      <c r="S1491" s="21">
        <f t="shared" si="188"/>
        <v>41198.611712962964</v>
      </c>
      <c r="T1491" s="21">
        <f t="shared" si="189"/>
        <v>41228.653379629628</v>
      </c>
      <c r="U1491">
        <f t="shared" si="190"/>
        <v>2012</v>
      </c>
      <c r="V1491" s="22">
        <f t="shared" si="191"/>
        <v>10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84"/>
        <v>30.862068965517242</v>
      </c>
      <c r="P1492" s="8">
        <f t="shared" si="185"/>
        <v>47.10526315789474</v>
      </c>
      <c r="Q1492" t="str">
        <f t="shared" si="186"/>
        <v>publishing</v>
      </c>
      <c r="R1492" s="9" t="str">
        <f t="shared" si="187"/>
        <v>fiction</v>
      </c>
      <c r="S1492" s="21">
        <f t="shared" si="188"/>
        <v>41520.561041666668</v>
      </c>
      <c r="T1492" s="21">
        <f t="shared" si="189"/>
        <v>41549.561041666668</v>
      </c>
      <c r="U1492">
        <f t="shared" si="190"/>
        <v>2013</v>
      </c>
      <c r="V1492" s="22">
        <f t="shared" si="191"/>
        <v>9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84"/>
        <v>8.3333333333333321</v>
      </c>
      <c r="P1493" s="8">
        <f t="shared" si="185"/>
        <v>100</v>
      </c>
      <c r="Q1493" t="str">
        <f t="shared" si="186"/>
        <v>publishing</v>
      </c>
      <c r="R1493" s="9" t="str">
        <f t="shared" si="187"/>
        <v>fiction</v>
      </c>
      <c r="S1493" s="21">
        <f t="shared" si="188"/>
        <v>41991.713460648149</v>
      </c>
      <c r="T1493" s="21">
        <f t="shared" si="189"/>
        <v>42050.651388888888</v>
      </c>
      <c r="U1493">
        <f t="shared" si="190"/>
        <v>2014</v>
      </c>
      <c r="V1493" s="22">
        <f t="shared" si="191"/>
        <v>12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84"/>
        <v>0.75</v>
      </c>
      <c r="P1494" s="8">
        <f t="shared" si="185"/>
        <v>15</v>
      </c>
      <c r="Q1494" t="str">
        <f t="shared" si="186"/>
        <v>publishing</v>
      </c>
      <c r="R1494" s="9" t="str">
        <f t="shared" si="187"/>
        <v>fiction</v>
      </c>
      <c r="S1494" s="21">
        <f t="shared" si="188"/>
        <v>40682.884791666671</v>
      </c>
      <c r="T1494" s="21">
        <f t="shared" si="189"/>
        <v>40712.884791666671</v>
      </c>
      <c r="U1494">
        <f t="shared" si="190"/>
        <v>2011</v>
      </c>
      <c r="V1494" s="22">
        <f t="shared" si="191"/>
        <v>5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84"/>
        <v>0</v>
      </c>
      <c r="P1495" s="8" t="e">
        <f t="shared" si="185"/>
        <v>#DIV/0!</v>
      </c>
      <c r="Q1495" t="str">
        <f t="shared" si="186"/>
        <v>publishing</v>
      </c>
      <c r="R1495" s="9" t="str">
        <f t="shared" si="187"/>
        <v>fiction</v>
      </c>
      <c r="S1495" s="21">
        <f t="shared" si="188"/>
        <v>41411.866608796299</v>
      </c>
      <c r="T1495" s="21">
        <f t="shared" si="189"/>
        <v>41441.866608796299</v>
      </c>
      <c r="U1495">
        <f t="shared" si="190"/>
        <v>2013</v>
      </c>
      <c r="V1495" s="22">
        <f t="shared" si="191"/>
        <v>5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84"/>
        <v>8.9</v>
      </c>
      <c r="P1496" s="8">
        <f t="shared" si="185"/>
        <v>40.454545454545453</v>
      </c>
      <c r="Q1496" t="str">
        <f t="shared" si="186"/>
        <v>publishing</v>
      </c>
      <c r="R1496" s="9" t="str">
        <f t="shared" si="187"/>
        <v>fiction</v>
      </c>
      <c r="S1496" s="21">
        <f t="shared" si="188"/>
        <v>42067.722372685181</v>
      </c>
      <c r="T1496" s="21">
        <f t="shared" si="189"/>
        <v>42097.651388888888</v>
      </c>
      <c r="U1496">
        <f t="shared" si="190"/>
        <v>2015</v>
      </c>
      <c r="V1496" s="22">
        <f t="shared" si="191"/>
        <v>3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84"/>
        <v>0</v>
      </c>
      <c r="P1497" s="8" t="e">
        <f t="shared" si="185"/>
        <v>#DIV/0!</v>
      </c>
      <c r="Q1497" t="str">
        <f t="shared" si="186"/>
        <v>publishing</v>
      </c>
      <c r="R1497" s="9" t="str">
        <f t="shared" si="187"/>
        <v>fiction</v>
      </c>
      <c r="S1497" s="21">
        <f t="shared" si="188"/>
        <v>40752.789710648147</v>
      </c>
      <c r="T1497" s="21">
        <f t="shared" si="189"/>
        <v>40782.789710648147</v>
      </c>
      <c r="U1497">
        <f t="shared" si="190"/>
        <v>2011</v>
      </c>
      <c r="V1497" s="22">
        <f t="shared" si="191"/>
        <v>7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84"/>
        <v>0</v>
      </c>
      <c r="P1498" s="8" t="e">
        <f t="shared" si="185"/>
        <v>#DIV/0!</v>
      </c>
      <c r="Q1498" t="str">
        <f t="shared" si="186"/>
        <v>publishing</v>
      </c>
      <c r="R1498" s="9" t="str">
        <f t="shared" si="187"/>
        <v>fiction</v>
      </c>
      <c r="S1498" s="21">
        <f t="shared" si="188"/>
        <v>41838.475219907406</v>
      </c>
      <c r="T1498" s="21">
        <f t="shared" si="189"/>
        <v>41898.475219907406</v>
      </c>
      <c r="U1498">
        <f t="shared" si="190"/>
        <v>2014</v>
      </c>
      <c r="V1498" s="22">
        <f t="shared" si="191"/>
        <v>7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84"/>
        <v>6.6666666666666671E-3</v>
      </c>
      <c r="P1499" s="8">
        <f t="shared" si="185"/>
        <v>1</v>
      </c>
      <c r="Q1499" t="str">
        <f t="shared" si="186"/>
        <v>publishing</v>
      </c>
      <c r="R1499" s="9" t="str">
        <f t="shared" si="187"/>
        <v>fiction</v>
      </c>
      <c r="S1499" s="21">
        <f t="shared" si="188"/>
        <v>41444.64261574074</v>
      </c>
      <c r="T1499" s="21">
        <f t="shared" si="189"/>
        <v>41486.821527777778</v>
      </c>
      <c r="U1499">
        <f t="shared" si="190"/>
        <v>2013</v>
      </c>
      <c r="V1499" s="22">
        <f t="shared" si="191"/>
        <v>6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84"/>
        <v>1.9</v>
      </c>
      <c r="P1500" s="8">
        <f t="shared" si="185"/>
        <v>19</v>
      </c>
      <c r="Q1500" t="str">
        <f t="shared" si="186"/>
        <v>publishing</v>
      </c>
      <c r="R1500" s="9" t="str">
        <f t="shared" si="187"/>
        <v>fiction</v>
      </c>
      <c r="S1500" s="21">
        <f t="shared" si="188"/>
        <v>41840.983541666668</v>
      </c>
      <c r="T1500" s="21">
        <f t="shared" si="189"/>
        <v>41885.983541666668</v>
      </c>
      <c r="U1500">
        <f t="shared" si="190"/>
        <v>2014</v>
      </c>
      <c r="V1500" s="22">
        <f t="shared" si="191"/>
        <v>7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84"/>
        <v>0.25</v>
      </c>
      <c r="P1501" s="8">
        <f t="shared" si="185"/>
        <v>5</v>
      </c>
      <c r="Q1501" t="str">
        <f t="shared" si="186"/>
        <v>publishing</v>
      </c>
      <c r="R1501" s="9" t="str">
        <f t="shared" si="187"/>
        <v>fiction</v>
      </c>
      <c r="S1501" s="21">
        <f t="shared" si="188"/>
        <v>42527.007326388892</v>
      </c>
      <c r="T1501" s="21">
        <f t="shared" si="189"/>
        <v>42587.007326388892</v>
      </c>
      <c r="U1501">
        <f t="shared" si="190"/>
        <v>2016</v>
      </c>
      <c r="V1501" s="22">
        <f t="shared" si="191"/>
        <v>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84"/>
        <v>25.035714285714285</v>
      </c>
      <c r="P1502" s="8">
        <f t="shared" si="185"/>
        <v>46.733333333333334</v>
      </c>
      <c r="Q1502" t="str">
        <f t="shared" si="186"/>
        <v>publishing</v>
      </c>
      <c r="R1502" s="9" t="str">
        <f t="shared" si="187"/>
        <v>fiction</v>
      </c>
      <c r="S1502" s="21">
        <f t="shared" si="188"/>
        <v>41365.904594907406</v>
      </c>
      <c r="T1502" s="21">
        <f t="shared" si="189"/>
        <v>41395.904594907406</v>
      </c>
      <c r="U1502">
        <f t="shared" si="190"/>
        <v>2013</v>
      </c>
      <c r="V1502" s="22">
        <f t="shared" si="191"/>
        <v>4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84"/>
        <v>166.33076923076925</v>
      </c>
      <c r="P1503" s="8">
        <f t="shared" si="185"/>
        <v>97.731073446327684</v>
      </c>
      <c r="Q1503" t="str">
        <f t="shared" si="186"/>
        <v>photography</v>
      </c>
      <c r="R1503" s="9" t="str">
        <f t="shared" si="187"/>
        <v>photobooks</v>
      </c>
      <c r="S1503" s="21">
        <f t="shared" si="188"/>
        <v>42163.583599537036</v>
      </c>
      <c r="T1503" s="21">
        <f t="shared" si="189"/>
        <v>42193.583599537036</v>
      </c>
      <c r="U1503">
        <f t="shared" si="190"/>
        <v>2015</v>
      </c>
      <c r="V1503" s="22">
        <f t="shared" si="191"/>
        <v>6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84"/>
        <v>101.44545454545455</v>
      </c>
      <c r="P1504" s="8">
        <f t="shared" si="185"/>
        <v>67.835866261398181</v>
      </c>
      <c r="Q1504" t="str">
        <f t="shared" si="186"/>
        <v>photography</v>
      </c>
      <c r="R1504" s="9" t="str">
        <f t="shared" si="187"/>
        <v>photobooks</v>
      </c>
      <c r="S1504" s="21">
        <f t="shared" si="188"/>
        <v>42426.542592592596</v>
      </c>
      <c r="T1504" s="21">
        <f t="shared" si="189"/>
        <v>42454.916666666672</v>
      </c>
      <c r="U1504">
        <f t="shared" si="190"/>
        <v>2016</v>
      </c>
      <c r="V1504" s="22">
        <f t="shared" si="191"/>
        <v>2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84"/>
        <v>107.89146666666667</v>
      </c>
      <c r="P1505" s="8">
        <f t="shared" si="185"/>
        <v>56.98492957746479</v>
      </c>
      <c r="Q1505" t="str">
        <f t="shared" si="186"/>
        <v>photography</v>
      </c>
      <c r="R1505" s="9" t="str">
        <f t="shared" si="187"/>
        <v>photobooks</v>
      </c>
      <c r="S1505" s="21">
        <f t="shared" si="188"/>
        <v>42606.347233796296</v>
      </c>
      <c r="T1505" s="21">
        <f t="shared" si="189"/>
        <v>42666.347233796296</v>
      </c>
      <c r="U1505">
        <f t="shared" si="190"/>
        <v>2016</v>
      </c>
      <c r="V1505" s="22">
        <f t="shared" si="191"/>
        <v>8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84"/>
        <v>277.93846153846158</v>
      </c>
      <c r="P1506" s="8">
        <f t="shared" si="185"/>
        <v>67.159851301115239</v>
      </c>
      <c r="Q1506" t="str">
        <f t="shared" si="186"/>
        <v>photography</v>
      </c>
      <c r="R1506" s="9" t="str">
        <f t="shared" si="187"/>
        <v>photobooks</v>
      </c>
      <c r="S1506" s="21">
        <f t="shared" si="188"/>
        <v>41772.657685185186</v>
      </c>
      <c r="T1506" s="21">
        <f t="shared" si="189"/>
        <v>41800.356249999997</v>
      </c>
      <c r="U1506">
        <f t="shared" si="190"/>
        <v>2014</v>
      </c>
      <c r="V1506" s="22">
        <f t="shared" si="191"/>
        <v>5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84"/>
        <v>103.58125</v>
      </c>
      <c r="P1507" s="8">
        <f t="shared" si="185"/>
        <v>48.037681159420288</v>
      </c>
      <c r="Q1507" t="str">
        <f t="shared" si="186"/>
        <v>photography</v>
      </c>
      <c r="R1507" s="9" t="str">
        <f t="shared" si="187"/>
        <v>photobooks</v>
      </c>
      <c r="S1507" s="21">
        <f t="shared" si="188"/>
        <v>42414.44332175926</v>
      </c>
      <c r="T1507" s="21">
        <f t="shared" si="189"/>
        <v>42451.834027777775</v>
      </c>
      <c r="U1507">
        <f t="shared" si="190"/>
        <v>2016</v>
      </c>
      <c r="V1507" s="22">
        <f t="shared" si="191"/>
        <v>2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84"/>
        <v>111.4</v>
      </c>
      <c r="P1508" s="8">
        <f t="shared" si="185"/>
        <v>38.860465116279073</v>
      </c>
      <c r="Q1508" t="str">
        <f t="shared" si="186"/>
        <v>photography</v>
      </c>
      <c r="R1508" s="9" t="str">
        <f t="shared" si="187"/>
        <v>photobooks</v>
      </c>
      <c r="S1508" s="21">
        <f t="shared" si="188"/>
        <v>41814.785925925928</v>
      </c>
      <c r="T1508" s="21">
        <f t="shared" si="189"/>
        <v>41844.785925925928</v>
      </c>
      <c r="U1508">
        <f t="shared" si="190"/>
        <v>2014</v>
      </c>
      <c r="V1508" s="22">
        <f t="shared" si="191"/>
        <v>6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84"/>
        <v>215</v>
      </c>
      <c r="P1509" s="8">
        <f t="shared" si="185"/>
        <v>78.181818181818187</v>
      </c>
      <c r="Q1509" t="str">
        <f t="shared" si="186"/>
        <v>photography</v>
      </c>
      <c r="R1509" s="9" t="str">
        <f t="shared" si="187"/>
        <v>photobooks</v>
      </c>
      <c r="S1509" s="21">
        <f t="shared" si="188"/>
        <v>40254.450335648151</v>
      </c>
      <c r="T1509" s="21">
        <f t="shared" si="189"/>
        <v>40313.340277777781</v>
      </c>
      <c r="U1509">
        <f t="shared" si="190"/>
        <v>2010</v>
      </c>
      <c r="V1509" s="22">
        <f t="shared" si="191"/>
        <v>3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84"/>
        <v>110.76216216216217</v>
      </c>
      <c r="P1510" s="8">
        <f t="shared" si="185"/>
        <v>97.113744075829388</v>
      </c>
      <c r="Q1510" t="str">
        <f t="shared" si="186"/>
        <v>photography</v>
      </c>
      <c r="R1510" s="9" t="str">
        <f t="shared" si="187"/>
        <v>photobooks</v>
      </c>
      <c r="S1510" s="21">
        <f t="shared" si="188"/>
        <v>41786.614363425928</v>
      </c>
      <c r="T1510" s="21">
        <f t="shared" si="189"/>
        <v>41817.614363425928</v>
      </c>
      <c r="U1510">
        <f t="shared" si="190"/>
        <v>2014</v>
      </c>
      <c r="V1510" s="22">
        <f t="shared" si="191"/>
        <v>5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84"/>
        <v>123.64125714285714</v>
      </c>
      <c r="P1511" s="8">
        <f t="shared" si="185"/>
        <v>110.39397959183674</v>
      </c>
      <c r="Q1511" t="str">
        <f t="shared" si="186"/>
        <v>photography</v>
      </c>
      <c r="R1511" s="9" t="str">
        <f t="shared" si="187"/>
        <v>photobooks</v>
      </c>
      <c r="S1511" s="21">
        <f t="shared" si="188"/>
        <v>42751.533391203702</v>
      </c>
      <c r="T1511" s="21">
        <f t="shared" si="189"/>
        <v>42780.957638888889</v>
      </c>
      <c r="U1511">
        <f t="shared" si="190"/>
        <v>2017</v>
      </c>
      <c r="V1511" s="22">
        <f t="shared" si="191"/>
        <v>1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84"/>
        <v>101.03500000000001</v>
      </c>
      <c r="P1512" s="8">
        <f t="shared" si="185"/>
        <v>39.91506172839506</v>
      </c>
      <c r="Q1512" t="str">
        <f t="shared" si="186"/>
        <v>photography</v>
      </c>
      <c r="R1512" s="9" t="str">
        <f t="shared" si="187"/>
        <v>photobooks</v>
      </c>
      <c r="S1512" s="21">
        <f t="shared" si="188"/>
        <v>41809.385162037033</v>
      </c>
      <c r="T1512" s="21">
        <f t="shared" si="189"/>
        <v>41839.385162037033</v>
      </c>
      <c r="U1512">
        <f t="shared" si="190"/>
        <v>2014</v>
      </c>
      <c r="V1512" s="22">
        <f t="shared" si="191"/>
        <v>6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84"/>
        <v>111.79285714285714</v>
      </c>
      <c r="P1513" s="8">
        <f t="shared" si="185"/>
        <v>75.975728155339809</v>
      </c>
      <c r="Q1513" t="str">
        <f t="shared" si="186"/>
        <v>photography</v>
      </c>
      <c r="R1513" s="9" t="str">
        <f t="shared" si="187"/>
        <v>photobooks</v>
      </c>
      <c r="S1513" s="21">
        <f t="shared" si="188"/>
        <v>42296.583379629628</v>
      </c>
      <c r="T1513" s="21">
        <f t="shared" si="189"/>
        <v>42326.625046296293</v>
      </c>
      <c r="U1513">
        <f t="shared" si="190"/>
        <v>2015</v>
      </c>
      <c r="V1513" s="22">
        <f t="shared" si="191"/>
        <v>10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84"/>
        <v>558.7714285714286</v>
      </c>
      <c r="P1514" s="8">
        <f t="shared" si="185"/>
        <v>58.379104477611939</v>
      </c>
      <c r="Q1514" t="str">
        <f t="shared" si="186"/>
        <v>photography</v>
      </c>
      <c r="R1514" s="9" t="str">
        <f t="shared" si="187"/>
        <v>photobooks</v>
      </c>
      <c r="S1514" s="21">
        <f t="shared" si="188"/>
        <v>42741.684479166666</v>
      </c>
      <c r="T1514" s="21">
        <f t="shared" si="189"/>
        <v>42771.684479166666</v>
      </c>
      <c r="U1514">
        <f t="shared" si="190"/>
        <v>2017</v>
      </c>
      <c r="V1514" s="22">
        <f t="shared" si="191"/>
        <v>1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84"/>
        <v>150.01875000000001</v>
      </c>
      <c r="P1515" s="8">
        <f t="shared" si="185"/>
        <v>55.82093023255814</v>
      </c>
      <c r="Q1515" t="str">
        <f t="shared" si="186"/>
        <v>photography</v>
      </c>
      <c r="R1515" s="9" t="str">
        <f t="shared" si="187"/>
        <v>photobooks</v>
      </c>
      <c r="S1515" s="21">
        <f t="shared" si="188"/>
        <v>41806.637337962966</v>
      </c>
      <c r="T1515" s="21">
        <f t="shared" si="189"/>
        <v>41836.637337962966</v>
      </c>
      <c r="U1515">
        <f t="shared" si="190"/>
        <v>2014</v>
      </c>
      <c r="V1515" s="22">
        <f t="shared" si="191"/>
        <v>6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84"/>
        <v>106.476</v>
      </c>
      <c r="P1516" s="8">
        <f t="shared" si="185"/>
        <v>151.24431818181819</v>
      </c>
      <c r="Q1516" t="str">
        <f t="shared" si="186"/>
        <v>photography</v>
      </c>
      <c r="R1516" s="9" t="str">
        <f t="shared" si="187"/>
        <v>photobooks</v>
      </c>
      <c r="S1516" s="21">
        <f t="shared" si="188"/>
        <v>42234.597685185188</v>
      </c>
      <c r="T1516" s="21">
        <f t="shared" si="189"/>
        <v>42274.597685185188</v>
      </c>
      <c r="U1516">
        <f t="shared" si="190"/>
        <v>2015</v>
      </c>
      <c r="V1516" s="22">
        <f t="shared" si="191"/>
        <v>8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84"/>
        <v>157.18899999999999</v>
      </c>
      <c r="P1517" s="8">
        <f t="shared" si="185"/>
        <v>849.67027027027029</v>
      </c>
      <c r="Q1517" t="str">
        <f t="shared" si="186"/>
        <v>photography</v>
      </c>
      <c r="R1517" s="9" t="str">
        <f t="shared" si="187"/>
        <v>photobooks</v>
      </c>
      <c r="S1517" s="21">
        <f t="shared" si="188"/>
        <v>42415.253437499996</v>
      </c>
      <c r="T1517" s="21">
        <f t="shared" si="189"/>
        <v>42445.211770833332</v>
      </c>
      <c r="U1517">
        <f t="shared" si="190"/>
        <v>2016</v>
      </c>
      <c r="V1517" s="22">
        <f t="shared" si="191"/>
        <v>2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84"/>
        <v>108.65882352941176</v>
      </c>
      <c r="P1518" s="8">
        <f t="shared" si="185"/>
        <v>159.24137931034483</v>
      </c>
      <c r="Q1518" t="str">
        <f t="shared" si="186"/>
        <v>photography</v>
      </c>
      <c r="R1518" s="9" t="str">
        <f t="shared" si="187"/>
        <v>photobooks</v>
      </c>
      <c r="S1518" s="21">
        <f t="shared" si="188"/>
        <v>42619.466342592597</v>
      </c>
      <c r="T1518" s="21">
        <f t="shared" si="189"/>
        <v>42649.583333333328</v>
      </c>
      <c r="U1518">
        <f t="shared" si="190"/>
        <v>2016</v>
      </c>
      <c r="V1518" s="22">
        <f t="shared" si="191"/>
        <v>9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84"/>
        <v>161.97999999999999</v>
      </c>
      <c r="P1519" s="8">
        <f t="shared" si="185"/>
        <v>39.507317073170732</v>
      </c>
      <c r="Q1519" t="str">
        <f t="shared" si="186"/>
        <v>photography</v>
      </c>
      <c r="R1519" s="9" t="str">
        <f t="shared" si="187"/>
        <v>photobooks</v>
      </c>
      <c r="S1519" s="21">
        <f t="shared" si="188"/>
        <v>41948.56658564815</v>
      </c>
      <c r="T1519" s="21">
        <f t="shared" si="189"/>
        <v>41979.25</v>
      </c>
      <c r="U1519">
        <f t="shared" si="190"/>
        <v>2014</v>
      </c>
      <c r="V1519" s="22">
        <f t="shared" si="191"/>
        <v>11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84"/>
        <v>205.36666666666665</v>
      </c>
      <c r="P1520" s="8">
        <f t="shared" si="185"/>
        <v>130.52966101694915</v>
      </c>
      <c r="Q1520" t="str">
        <f t="shared" si="186"/>
        <v>photography</v>
      </c>
      <c r="R1520" s="9" t="str">
        <f t="shared" si="187"/>
        <v>photobooks</v>
      </c>
      <c r="S1520" s="21">
        <f t="shared" si="188"/>
        <v>41760.8200462963</v>
      </c>
      <c r="T1520" s="21">
        <f t="shared" si="189"/>
        <v>41790.8200462963</v>
      </c>
      <c r="U1520">
        <f t="shared" si="190"/>
        <v>2014</v>
      </c>
      <c r="V1520" s="22">
        <f t="shared" si="191"/>
        <v>5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84"/>
        <v>103.36388888888889</v>
      </c>
      <c r="P1521" s="8">
        <f t="shared" si="185"/>
        <v>64.156896551724131</v>
      </c>
      <c r="Q1521" t="str">
        <f t="shared" si="186"/>
        <v>photography</v>
      </c>
      <c r="R1521" s="9" t="str">
        <f t="shared" si="187"/>
        <v>photobooks</v>
      </c>
      <c r="S1521" s="21">
        <f t="shared" si="188"/>
        <v>41782.741701388892</v>
      </c>
      <c r="T1521" s="21">
        <f t="shared" si="189"/>
        <v>41810.915972222225</v>
      </c>
      <c r="U1521">
        <f t="shared" si="190"/>
        <v>2014</v>
      </c>
      <c r="V1521" s="22">
        <f t="shared" si="191"/>
        <v>5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84"/>
        <v>103.47222222222223</v>
      </c>
      <c r="P1522" s="8">
        <f t="shared" si="185"/>
        <v>111.52694610778443</v>
      </c>
      <c r="Q1522" t="str">
        <f t="shared" si="186"/>
        <v>photography</v>
      </c>
      <c r="R1522" s="9" t="str">
        <f t="shared" si="187"/>
        <v>photobooks</v>
      </c>
      <c r="S1522" s="21">
        <f t="shared" si="188"/>
        <v>41955.857789351852</v>
      </c>
      <c r="T1522" s="21">
        <f t="shared" si="189"/>
        <v>41992.166666666672</v>
      </c>
      <c r="U1522">
        <f t="shared" si="190"/>
        <v>2014</v>
      </c>
      <c r="V1522" s="22">
        <f t="shared" si="191"/>
        <v>11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84"/>
        <v>106.81333333333333</v>
      </c>
      <c r="P1523" s="8">
        <f t="shared" si="185"/>
        <v>170.44680851063831</v>
      </c>
      <c r="Q1523" t="str">
        <f t="shared" si="186"/>
        <v>photography</v>
      </c>
      <c r="R1523" s="9" t="str">
        <f t="shared" si="187"/>
        <v>photobooks</v>
      </c>
      <c r="S1523" s="21">
        <f t="shared" si="188"/>
        <v>42493.167719907404</v>
      </c>
      <c r="T1523" s="21">
        <f t="shared" si="189"/>
        <v>42528.167719907404</v>
      </c>
      <c r="U1523">
        <f t="shared" si="190"/>
        <v>2016</v>
      </c>
      <c r="V1523" s="22">
        <f t="shared" si="191"/>
        <v>5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84"/>
        <v>138.96574712643678</v>
      </c>
      <c r="P1524" s="8">
        <f t="shared" si="185"/>
        <v>133.7391592920354</v>
      </c>
      <c r="Q1524" t="str">
        <f t="shared" si="186"/>
        <v>photography</v>
      </c>
      <c r="R1524" s="9" t="str">
        <f t="shared" si="187"/>
        <v>photobooks</v>
      </c>
      <c r="S1524" s="21">
        <f t="shared" si="188"/>
        <v>41899.830312500002</v>
      </c>
      <c r="T1524" s="21">
        <f t="shared" si="189"/>
        <v>41929.830312500002</v>
      </c>
      <c r="U1524">
        <f t="shared" si="190"/>
        <v>2014</v>
      </c>
      <c r="V1524" s="22">
        <f t="shared" si="191"/>
        <v>9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84"/>
        <v>124.84324324324325</v>
      </c>
      <c r="P1525" s="8">
        <f t="shared" si="185"/>
        <v>95.834024896265561</v>
      </c>
      <c r="Q1525" t="str">
        <f t="shared" si="186"/>
        <v>photography</v>
      </c>
      <c r="R1525" s="9" t="str">
        <f t="shared" si="187"/>
        <v>photobooks</v>
      </c>
      <c r="S1525" s="21">
        <f t="shared" si="188"/>
        <v>41964.751342592594</v>
      </c>
      <c r="T1525" s="21">
        <f t="shared" si="189"/>
        <v>41996</v>
      </c>
      <c r="U1525">
        <f t="shared" si="190"/>
        <v>2014</v>
      </c>
      <c r="V1525" s="22">
        <f t="shared" si="191"/>
        <v>11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84"/>
        <v>206.99999999999997</v>
      </c>
      <c r="P1526" s="8">
        <f t="shared" si="185"/>
        <v>221.78571428571428</v>
      </c>
      <c r="Q1526" t="str">
        <f t="shared" si="186"/>
        <v>photography</v>
      </c>
      <c r="R1526" s="9" t="str">
        <f t="shared" si="187"/>
        <v>photobooks</v>
      </c>
      <c r="S1526" s="21">
        <f t="shared" si="188"/>
        <v>42756.501041666663</v>
      </c>
      <c r="T1526" s="21">
        <f t="shared" si="189"/>
        <v>42786.501041666663</v>
      </c>
      <c r="U1526">
        <f t="shared" si="190"/>
        <v>2017</v>
      </c>
      <c r="V1526" s="22">
        <f t="shared" si="191"/>
        <v>1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84"/>
        <v>174.00576923076923</v>
      </c>
      <c r="P1527" s="8">
        <f t="shared" si="185"/>
        <v>32.315357142857138</v>
      </c>
      <c r="Q1527" t="str">
        <f t="shared" si="186"/>
        <v>photography</v>
      </c>
      <c r="R1527" s="9" t="str">
        <f t="shared" si="187"/>
        <v>photobooks</v>
      </c>
      <c r="S1527" s="21">
        <f t="shared" si="188"/>
        <v>42570.702986111108</v>
      </c>
      <c r="T1527" s="21">
        <f t="shared" si="189"/>
        <v>42600.702986111108</v>
      </c>
      <c r="U1527">
        <f t="shared" si="190"/>
        <v>2016</v>
      </c>
      <c r="V1527" s="22">
        <f t="shared" si="191"/>
        <v>7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84"/>
        <v>120.32608695652173</v>
      </c>
      <c r="P1528" s="8">
        <f t="shared" si="185"/>
        <v>98.839285714285708</v>
      </c>
      <c r="Q1528" t="str">
        <f t="shared" si="186"/>
        <v>photography</v>
      </c>
      <c r="R1528" s="9" t="str">
        <f t="shared" si="187"/>
        <v>photobooks</v>
      </c>
      <c r="S1528" s="21">
        <f t="shared" si="188"/>
        <v>42339.276006944448</v>
      </c>
      <c r="T1528" s="21">
        <f t="shared" si="189"/>
        <v>42388.276006944448</v>
      </c>
      <c r="U1528">
        <f t="shared" si="190"/>
        <v>2015</v>
      </c>
      <c r="V1528" s="22">
        <f t="shared" si="191"/>
        <v>12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84"/>
        <v>110.44428571428573</v>
      </c>
      <c r="P1529" s="8">
        <f t="shared" si="185"/>
        <v>55.222142857142863</v>
      </c>
      <c r="Q1529" t="str">
        <f t="shared" si="186"/>
        <v>photography</v>
      </c>
      <c r="R1529" s="9" t="str">
        <f t="shared" si="187"/>
        <v>photobooks</v>
      </c>
      <c r="S1529" s="21">
        <f t="shared" si="188"/>
        <v>42780.600532407407</v>
      </c>
      <c r="T1529" s="21">
        <f t="shared" si="189"/>
        <v>42808.558865740735</v>
      </c>
      <c r="U1529">
        <f t="shared" si="190"/>
        <v>2017</v>
      </c>
      <c r="V1529" s="22">
        <f t="shared" si="191"/>
        <v>2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84"/>
        <v>281.56666666666666</v>
      </c>
      <c r="P1530" s="8">
        <f t="shared" si="185"/>
        <v>52.793750000000003</v>
      </c>
      <c r="Q1530" t="str">
        <f t="shared" si="186"/>
        <v>photography</v>
      </c>
      <c r="R1530" s="9" t="str">
        <f t="shared" si="187"/>
        <v>photobooks</v>
      </c>
      <c r="S1530" s="21">
        <f t="shared" si="188"/>
        <v>42736.732893518521</v>
      </c>
      <c r="T1530" s="21">
        <f t="shared" si="189"/>
        <v>42767</v>
      </c>
      <c r="U1530">
        <f t="shared" si="190"/>
        <v>2017</v>
      </c>
      <c r="V1530" s="22">
        <f t="shared" si="191"/>
        <v>1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84"/>
        <v>100.67894736842105</v>
      </c>
      <c r="P1531" s="8">
        <f t="shared" si="185"/>
        <v>135.66666666666666</v>
      </c>
      <c r="Q1531" t="str">
        <f t="shared" si="186"/>
        <v>photography</v>
      </c>
      <c r="R1531" s="9" t="str">
        <f t="shared" si="187"/>
        <v>photobooks</v>
      </c>
      <c r="S1531" s="21">
        <f t="shared" si="188"/>
        <v>42052.628703703704</v>
      </c>
      <c r="T1531" s="21">
        <f t="shared" si="189"/>
        <v>42082.587037037039</v>
      </c>
      <c r="U1531">
        <f t="shared" si="190"/>
        <v>2015</v>
      </c>
      <c r="V1531" s="22">
        <f t="shared" si="191"/>
        <v>2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84"/>
        <v>134.82571428571427</v>
      </c>
      <c r="P1532" s="8">
        <f t="shared" si="185"/>
        <v>53.991990846681922</v>
      </c>
      <c r="Q1532" t="str">
        <f t="shared" si="186"/>
        <v>photography</v>
      </c>
      <c r="R1532" s="9" t="str">
        <f t="shared" si="187"/>
        <v>photobooks</v>
      </c>
      <c r="S1532" s="21">
        <f t="shared" si="188"/>
        <v>42275.767303240747</v>
      </c>
      <c r="T1532" s="21">
        <f t="shared" si="189"/>
        <v>42300.767303240747</v>
      </c>
      <c r="U1532">
        <f t="shared" si="190"/>
        <v>2015</v>
      </c>
      <c r="V1532" s="22">
        <f t="shared" si="191"/>
        <v>9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84"/>
        <v>175.95744680851064</v>
      </c>
      <c r="P1533" s="8">
        <f t="shared" si="185"/>
        <v>56.643835616438359</v>
      </c>
      <c r="Q1533" t="str">
        <f t="shared" si="186"/>
        <v>photography</v>
      </c>
      <c r="R1533" s="9" t="str">
        <f t="shared" si="187"/>
        <v>photobooks</v>
      </c>
      <c r="S1533" s="21">
        <f t="shared" si="188"/>
        <v>41941.802384259259</v>
      </c>
      <c r="T1533" s="21">
        <f t="shared" si="189"/>
        <v>41974.125</v>
      </c>
      <c r="U1533">
        <f t="shared" si="190"/>
        <v>2014</v>
      </c>
      <c r="V1533" s="22">
        <f t="shared" si="191"/>
        <v>10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84"/>
        <v>484.02000000000004</v>
      </c>
      <c r="P1534" s="8">
        <f t="shared" si="185"/>
        <v>82.316326530612244</v>
      </c>
      <c r="Q1534" t="str">
        <f t="shared" si="186"/>
        <v>photography</v>
      </c>
      <c r="R1534" s="9" t="str">
        <f t="shared" si="187"/>
        <v>photobooks</v>
      </c>
      <c r="S1534" s="21">
        <f t="shared" si="188"/>
        <v>42391.475289351853</v>
      </c>
      <c r="T1534" s="21">
        <f t="shared" si="189"/>
        <v>42415.625</v>
      </c>
      <c r="U1534">
        <f t="shared" si="190"/>
        <v>2016</v>
      </c>
      <c r="V1534" s="22">
        <f t="shared" si="191"/>
        <v>1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84"/>
        <v>145.14000000000001</v>
      </c>
      <c r="P1535" s="8">
        <f t="shared" si="185"/>
        <v>88.26081081081081</v>
      </c>
      <c r="Q1535" t="str">
        <f t="shared" si="186"/>
        <v>photography</v>
      </c>
      <c r="R1535" s="9" t="str">
        <f t="shared" si="187"/>
        <v>photobooks</v>
      </c>
      <c r="S1535" s="21">
        <f t="shared" si="188"/>
        <v>42443.00204861111</v>
      </c>
      <c r="T1535" s="21">
        <f t="shared" si="189"/>
        <v>42492.165972222225</v>
      </c>
      <c r="U1535">
        <f t="shared" si="190"/>
        <v>2016</v>
      </c>
      <c r="V1535" s="22">
        <f t="shared" si="191"/>
        <v>3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84"/>
        <v>417.73333333333335</v>
      </c>
      <c r="P1536" s="8">
        <f t="shared" si="185"/>
        <v>84.905149051490511</v>
      </c>
      <c r="Q1536" t="str">
        <f t="shared" si="186"/>
        <v>photography</v>
      </c>
      <c r="R1536" s="9" t="str">
        <f t="shared" si="187"/>
        <v>photobooks</v>
      </c>
      <c r="S1536" s="21">
        <f t="shared" si="188"/>
        <v>42221.67432870371</v>
      </c>
      <c r="T1536" s="21">
        <f t="shared" si="189"/>
        <v>42251.67432870371</v>
      </c>
      <c r="U1536">
        <f t="shared" si="190"/>
        <v>2015</v>
      </c>
      <c r="V1536" s="22">
        <f t="shared" si="191"/>
        <v>8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84"/>
        <v>132.42499999999998</v>
      </c>
      <c r="P1537" s="8">
        <f t="shared" si="185"/>
        <v>48.154545454545456</v>
      </c>
      <c r="Q1537" t="str">
        <f t="shared" si="186"/>
        <v>photography</v>
      </c>
      <c r="R1537" s="9" t="str">
        <f t="shared" si="187"/>
        <v>photobooks</v>
      </c>
      <c r="S1537" s="21">
        <f t="shared" si="188"/>
        <v>42484.829062500001</v>
      </c>
      <c r="T1537" s="21">
        <f t="shared" si="189"/>
        <v>42513.916666666672</v>
      </c>
      <c r="U1537">
        <f t="shared" si="190"/>
        <v>2016</v>
      </c>
      <c r="V1537" s="22">
        <f t="shared" si="191"/>
        <v>4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84"/>
        <v>250.30841666666666</v>
      </c>
      <c r="P1538" s="8">
        <f t="shared" si="185"/>
        <v>66.015406593406595</v>
      </c>
      <c r="Q1538" t="str">
        <f t="shared" si="186"/>
        <v>photography</v>
      </c>
      <c r="R1538" s="9" t="str">
        <f t="shared" si="187"/>
        <v>photobooks</v>
      </c>
      <c r="S1538" s="21">
        <f t="shared" si="188"/>
        <v>42213.802199074074</v>
      </c>
      <c r="T1538" s="21">
        <f t="shared" si="189"/>
        <v>42243.802199074074</v>
      </c>
      <c r="U1538">
        <f t="shared" si="190"/>
        <v>2015</v>
      </c>
      <c r="V1538" s="22">
        <f t="shared" si="191"/>
        <v>7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92">E1539/D1539*100</f>
        <v>179.9</v>
      </c>
      <c r="P1539" s="8">
        <f t="shared" ref="P1539:P1602" si="193">E1539/L1539</f>
        <v>96.375</v>
      </c>
      <c r="Q1539" t="str">
        <f t="shared" ref="Q1539:Q1602" si="194">TRIM(LEFT(N1539, FIND("/",N1539)-1))</f>
        <v>photography</v>
      </c>
      <c r="R1539" s="9" t="str">
        <f t="shared" ref="R1539:R1602" si="195">TRIM(RIGHT(N1539, LEN(N1539) - FIND("/",N1539)))</f>
        <v>photobooks</v>
      </c>
      <c r="S1539" s="21">
        <f t="shared" ref="S1539:S1602" si="196">(((J1539/60)/60)/24)+DATE(1970,1,1)</f>
        <v>42552.315127314811</v>
      </c>
      <c r="T1539" s="21">
        <f t="shared" ref="T1539:T1602" si="197">(((I1539/60)/60)/24)+DATE(1970,1,1)</f>
        <v>42588.75</v>
      </c>
      <c r="U1539">
        <f t="shared" ref="U1539:U1602" si="198">YEAR(S1539)</f>
        <v>2016</v>
      </c>
      <c r="V1539" s="22">
        <f t="shared" ref="V1539:V1602" si="199">MONTH(S1539)</f>
        <v>7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92"/>
        <v>102.62857142857142</v>
      </c>
      <c r="P1540" s="8">
        <f t="shared" si="193"/>
        <v>156.17391304347825</v>
      </c>
      <c r="Q1540" t="str">
        <f t="shared" si="194"/>
        <v>photography</v>
      </c>
      <c r="R1540" s="9" t="str">
        <f t="shared" si="195"/>
        <v>photobooks</v>
      </c>
      <c r="S1540" s="21">
        <f t="shared" si="196"/>
        <v>41981.782060185185</v>
      </c>
      <c r="T1540" s="21">
        <f t="shared" si="197"/>
        <v>42026.782060185185</v>
      </c>
      <c r="U1540">
        <f t="shared" si="198"/>
        <v>2014</v>
      </c>
      <c r="V1540" s="22">
        <f t="shared" si="199"/>
        <v>12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92"/>
        <v>135.98609999999999</v>
      </c>
      <c r="P1541" s="8">
        <f t="shared" si="193"/>
        <v>95.764859154929582</v>
      </c>
      <c r="Q1541" t="str">
        <f t="shared" si="194"/>
        <v>photography</v>
      </c>
      <c r="R1541" s="9" t="str">
        <f t="shared" si="195"/>
        <v>photobooks</v>
      </c>
      <c r="S1541" s="21">
        <f t="shared" si="196"/>
        <v>42705.919201388882</v>
      </c>
      <c r="T1541" s="21">
        <f t="shared" si="197"/>
        <v>42738.919201388882</v>
      </c>
      <c r="U1541">
        <f t="shared" si="198"/>
        <v>2016</v>
      </c>
      <c r="V1541" s="22">
        <f t="shared" si="199"/>
        <v>12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92"/>
        <v>117.86666666666667</v>
      </c>
      <c r="P1542" s="8">
        <f t="shared" si="193"/>
        <v>180.40816326530611</v>
      </c>
      <c r="Q1542" t="str">
        <f t="shared" si="194"/>
        <v>photography</v>
      </c>
      <c r="R1542" s="9" t="str">
        <f t="shared" si="195"/>
        <v>photobooks</v>
      </c>
      <c r="S1542" s="21">
        <f t="shared" si="196"/>
        <v>41939.00712962963</v>
      </c>
      <c r="T1542" s="21">
        <f t="shared" si="197"/>
        <v>41969.052083333328</v>
      </c>
      <c r="U1542">
        <f t="shared" si="198"/>
        <v>2014</v>
      </c>
      <c r="V1542" s="22">
        <f t="shared" si="199"/>
        <v>10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92"/>
        <v>3.3333333333333333E-2</v>
      </c>
      <c r="P1543" s="8">
        <f t="shared" si="193"/>
        <v>3</v>
      </c>
      <c r="Q1543" t="str">
        <f t="shared" si="194"/>
        <v>photography</v>
      </c>
      <c r="R1543" s="9" t="str">
        <f t="shared" si="195"/>
        <v>nature</v>
      </c>
      <c r="S1543" s="21">
        <f t="shared" si="196"/>
        <v>41974.712245370371</v>
      </c>
      <c r="T1543" s="21">
        <f t="shared" si="197"/>
        <v>42004.712245370371</v>
      </c>
      <c r="U1543">
        <f t="shared" si="198"/>
        <v>2014</v>
      </c>
      <c r="V1543" s="22">
        <f t="shared" si="199"/>
        <v>12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92"/>
        <v>4</v>
      </c>
      <c r="P1544" s="8">
        <f t="shared" si="193"/>
        <v>20</v>
      </c>
      <c r="Q1544" t="str">
        <f t="shared" si="194"/>
        <v>photography</v>
      </c>
      <c r="R1544" s="9" t="str">
        <f t="shared" si="195"/>
        <v>nature</v>
      </c>
      <c r="S1544" s="21">
        <f t="shared" si="196"/>
        <v>42170.996527777781</v>
      </c>
      <c r="T1544" s="21">
        <f t="shared" si="197"/>
        <v>42185.996527777781</v>
      </c>
      <c r="U1544">
        <f t="shared" si="198"/>
        <v>2015</v>
      </c>
      <c r="V1544" s="22">
        <f t="shared" si="199"/>
        <v>6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92"/>
        <v>0.44444444444444442</v>
      </c>
      <c r="P1545" s="8">
        <f t="shared" si="193"/>
        <v>10</v>
      </c>
      <c r="Q1545" t="str">
        <f t="shared" si="194"/>
        <v>photography</v>
      </c>
      <c r="R1545" s="9" t="str">
        <f t="shared" si="195"/>
        <v>nature</v>
      </c>
      <c r="S1545" s="21">
        <f t="shared" si="196"/>
        <v>41935.509652777779</v>
      </c>
      <c r="T1545" s="21">
        <f t="shared" si="197"/>
        <v>41965.551319444443</v>
      </c>
      <c r="U1545">
        <f t="shared" si="198"/>
        <v>2014</v>
      </c>
      <c r="V1545" s="22">
        <f t="shared" si="199"/>
        <v>10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92"/>
        <v>0</v>
      </c>
      <c r="P1546" s="8" t="e">
        <f t="shared" si="193"/>
        <v>#DIV/0!</v>
      </c>
      <c r="Q1546" t="str">
        <f t="shared" si="194"/>
        <v>photography</v>
      </c>
      <c r="R1546" s="9" t="str">
        <f t="shared" si="195"/>
        <v>nature</v>
      </c>
      <c r="S1546" s="21">
        <f t="shared" si="196"/>
        <v>42053.051203703704</v>
      </c>
      <c r="T1546" s="21">
        <f t="shared" si="197"/>
        <v>42095.012499999997</v>
      </c>
      <c r="U1546">
        <f t="shared" si="198"/>
        <v>2015</v>
      </c>
      <c r="V1546" s="22">
        <f t="shared" si="199"/>
        <v>2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92"/>
        <v>3.3333333333333333E-2</v>
      </c>
      <c r="P1547" s="8">
        <f t="shared" si="193"/>
        <v>1</v>
      </c>
      <c r="Q1547" t="str">
        <f t="shared" si="194"/>
        <v>photography</v>
      </c>
      <c r="R1547" s="9" t="str">
        <f t="shared" si="195"/>
        <v>nature</v>
      </c>
      <c r="S1547" s="21">
        <f t="shared" si="196"/>
        <v>42031.884652777779</v>
      </c>
      <c r="T1547" s="21">
        <f t="shared" si="197"/>
        <v>42065.886111111111</v>
      </c>
      <c r="U1547">
        <f t="shared" si="198"/>
        <v>2015</v>
      </c>
      <c r="V1547" s="22">
        <f t="shared" si="199"/>
        <v>1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92"/>
        <v>28.9</v>
      </c>
      <c r="P1548" s="8">
        <f t="shared" si="193"/>
        <v>26.272727272727273</v>
      </c>
      <c r="Q1548" t="str">
        <f t="shared" si="194"/>
        <v>photography</v>
      </c>
      <c r="R1548" s="9" t="str">
        <f t="shared" si="195"/>
        <v>nature</v>
      </c>
      <c r="S1548" s="21">
        <f t="shared" si="196"/>
        <v>41839.212951388887</v>
      </c>
      <c r="T1548" s="21">
        <f t="shared" si="197"/>
        <v>41899.212951388887</v>
      </c>
      <c r="U1548">
        <f t="shared" si="198"/>
        <v>2014</v>
      </c>
      <c r="V1548" s="22">
        <f t="shared" si="199"/>
        <v>7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92"/>
        <v>0</v>
      </c>
      <c r="P1549" s="8" t="e">
        <f t="shared" si="193"/>
        <v>#DIV/0!</v>
      </c>
      <c r="Q1549" t="str">
        <f t="shared" si="194"/>
        <v>photography</v>
      </c>
      <c r="R1549" s="9" t="str">
        <f t="shared" si="195"/>
        <v>nature</v>
      </c>
      <c r="S1549" s="21">
        <f t="shared" si="196"/>
        <v>42782.426875000005</v>
      </c>
      <c r="T1549" s="21">
        <f t="shared" si="197"/>
        <v>42789.426875000005</v>
      </c>
      <c r="U1549">
        <f t="shared" si="198"/>
        <v>2017</v>
      </c>
      <c r="V1549" s="22">
        <f t="shared" si="199"/>
        <v>2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92"/>
        <v>8.5714285714285712</v>
      </c>
      <c r="P1550" s="8">
        <f t="shared" si="193"/>
        <v>60</v>
      </c>
      <c r="Q1550" t="str">
        <f t="shared" si="194"/>
        <v>photography</v>
      </c>
      <c r="R1550" s="9" t="str">
        <f t="shared" si="195"/>
        <v>nature</v>
      </c>
      <c r="S1550" s="21">
        <f t="shared" si="196"/>
        <v>42286.88217592593</v>
      </c>
      <c r="T1550" s="21">
        <f t="shared" si="197"/>
        <v>42316.923842592587</v>
      </c>
      <c r="U1550">
        <f t="shared" si="198"/>
        <v>2015</v>
      </c>
      <c r="V1550" s="22">
        <f t="shared" si="199"/>
        <v>10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92"/>
        <v>34</v>
      </c>
      <c r="P1551" s="8">
        <f t="shared" si="193"/>
        <v>28.333333333333332</v>
      </c>
      <c r="Q1551" t="str">
        <f t="shared" si="194"/>
        <v>photography</v>
      </c>
      <c r="R1551" s="9" t="str">
        <f t="shared" si="195"/>
        <v>nature</v>
      </c>
      <c r="S1551" s="21">
        <f t="shared" si="196"/>
        <v>42281.136099537034</v>
      </c>
      <c r="T1551" s="21">
        <f t="shared" si="197"/>
        <v>42311.177766203706</v>
      </c>
      <c r="U1551">
        <f t="shared" si="198"/>
        <v>2015</v>
      </c>
      <c r="V1551" s="22">
        <f t="shared" si="199"/>
        <v>10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92"/>
        <v>13.466666666666665</v>
      </c>
      <c r="P1552" s="8">
        <f t="shared" si="193"/>
        <v>14.428571428571429</v>
      </c>
      <c r="Q1552" t="str">
        <f t="shared" si="194"/>
        <v>photography</v>
      </c>
      <c r="R1552" s="9" t="str">
        <f t="shared" si="195"/>
        <v>nature</v>
      </c>
      <c r="S1552" s="21">
        <f t="shared" si="196"/>
        <v>42472.449467592596</v>
      </c>
      <c r="T1552" s="21">
        <f t="shared" si="197"/>
        <v>42502.449467592596</v>
      </c>
      <c r="U1552">
        <f t="shared" si="198"/>
        <v>2016</v>
      </c>
      <c r="V1552" s="22">
        <f t="shared" si="199"/>
        <v>4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92"/>
        <v>0</v>
      </c>
      <c r="P1553" s="8" t="e">
        <f t="shared" si="193"/>
        <v>#DIV/0!</v>
      </c>
      <c r="Q1553" t="str">
        <f t="shared" si="194"/>
        <v>photography</v>
      </c>
      <c r="R1553" s="9" t="str">
        <f t="shared" si="195"/>
        <v>nature</v>
      </c>
      <c r="S1553" s="21">
        <f t="shared" si="196"/>
        <v>42121.824525462958</v>
      </c>
      <c r="T1553" s="21">
        <f t="shared" si="197"/>
        <v>42151.824525462958</v>
      </c>
      <c r="U1553">
        <f t="shared" si="198"/>
        <v>2015</v>
      </c>
      <c r="V1553" s="22">
        <f t="shared" si="199"/>
        <v>4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92"/>
        <v>49.186046511627907</v>
      </c>
      <c r="P1554" s="8">
        <f t="shared" si="193"/>
        <v>132.1875</v>
      </c>
      <c r="Q1554" t="str">
        <f t="shared" si="194"/>
        <v>photography</v>
      </c>
      <c r="R1554" s="9" t="str">
        <f t="shared" si="195"/>
        <v>nature</v>
      </c>
      <c r="S1554" s="21">
        <f t="shared" si="196"/>
        <v>41892.688750000001</v>
      </c>
      <c r="T1554" s="21">
        <f t="shared" si="197"/>
        <v>41913.165972222225</v>
      </c>
      <c r="U1554">
        <f t="shared" si="198"/>
        <v>2014</v>
      </c>
      <c r="V1554" s="22">
        <f t="shared" si="199"/>
        <v>9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92"/>
        <v>0</v>
      </c>
      <c r="P1555" s="8" t="e">
        <f t="shared" si="193"/>
        <v>#DIV/0!</v>
      </c>
      <c r="Q1555" t="str">
        <f t="shared" si="194"/>
        <v>photography</v>
      </c>
      <c r="R1555" s="9" t="str">
        <f t="shared" si="195"/>
        <v>nature</v>
      </c>
      <c r="S1555" s="21">
        <f t="shared" si="196"/>
        <v>42219.282951388886</v>
      </c>
      <c r="T1555" s="21">
        <f t="shared" si="197"/>
        <v>42249.282951388886</v>
      </c>
      <c r="U1555">
        <f t="shared" si="198"/>
        <v>2015</v>
      </c>
      <c r="V1555" s="22">
        <f t="shared" si="199"/>
        <v>8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92"/>
        <v>0</v>
      </c>
      <c r="P1556" s="8" t="e">
        <f t="shared" si="193"/>
        <v>#DIV/0!</v>
      </c>
      <c r="Q1556" t="str">
        <f t="shared" si="194"/>
        <v>photography</v>
      </c>
      <c r="R1556" s="9" t="str">
        <f t="shared" si="195"/>
        <v>nature</v>
      </c>
      <c r="S1556" s="21">
        <f t="shared" si="196"/>
        <v>42188.252199074079</v>
      </c>
      <c r="T1556" s="21">
        <f t="shared" si="197"/>
        <v>42218.252199074079</v>
      </c>
      <c r="U1556">
        <f t="shared" si="198"/>
        <v>2015</v>
      </c>
      <c r="V1556" s="22">
        <f t="shared" si="199"/>
        <v>7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92"/>
        <v>0</v>
      </c>
      <c r="P1557" s="8" t="e">
        <f t="shared" si="193"/>
        <v>#DIV/0!</v>
      </c>
      <c r="Q1557" t="str">
        <f t="shared" si="194"/>
        <v>photography</v>
      </c>
      <c r="R1557" s="9" t="str">
        <f t="shared" si="195"/>
        <v>nature</v>
      </c>
      <c r="S1557" s="21">
        <f t="shared" si="196"/>
        <v>42241.613796296297</v>
      </c>
      <c r="T1557" s="21">
        <f t="shared" si="197"/>
        <v>42264.708333333328</v>
      </c>
      <c r="U1557">
        <f t="shared" si="198"/>
        <v>2015</v>
      </c>
      <c r="V1557" s="22">
        <f t="shared" si="199"/>
        <v>8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92"/>
        <v>45.133333333333333</v>
      </c>
      <c r="P1558" s="8">
        <f t="shared" si="193"/>
        <v>56.416666666666664</v>
      </c>
      <c r="Q1558" t="str">
        <f t="shared" si="194"/>
        <v>photography</v>
      </c>
      <c r="R1558" s="9" t="str">
        <f t="shared" si="195"/>
        <v>nature</v>
      </c>
      <c r="S1558" s="21">
        <f t="shared" si="196"/>
        <v>42525.153055555551</v>
      </c>
      <c r="T1558" s="21">
        <f t="shared" si="197"/>
        <v>42555.153055555551</v>
      </c>
      <c r="U1558">
        <f t="shared" si="198"/>
        <v>2016</v>
      </c>
      <c r="V1558" s="22">
        <f t="shared" si="199"/>
        <v>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92"/>
        <v>4</v>
      </c>
      <c r="P1559" s="8">
        <f t="shared" si="193"/>
        <v>100</v>
      </c>
      <c r="Q1559" t="str">
        <f t="shared" si="194"/>
        <v>photography</v>
      </c>
      <c r="R1559" s="9" t="str">
        <f t="shared" si="195"/>
        <v>nature</v>
      </c>
      <c r="S1559" s="21">
        <f t="shared" si="196"/>
        <v>41871.65315972222</v>
      </c>
      <c r="T1559" s="21">
        <f t="shared" si="197"/>
        <v>41902.65315972222</v>
      </c>
      <c r="U1559">
        <f t="shared" si="198"/>
        <v>2014</v>
      </c>
      <c r="V1559" s="22">
        <f t="shared" si="199"/>
        <v>8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92"/>
        <v>4.666666666666667</v>
      </c>
      <c r="P1560" s="8">
        <f t="shared" si="193"/>
        <v>11.666666666666666</v>
      </c>
      <c r="Q1560" t="str">
        <f t="shared" si="194"/>
        <v>photography</v>
      </c>
      <c r="R1560" s="9" t="str">
        <f t="shared" si="195"/>
        <v>nature</v>
      </c>
      <c r="S1560" s="21">
        <f t="shared" si="196"/>
        <v>42185.397673611107</v>
      </c>
      <c r="T1560" s="21">
        <f t="shared" si="197"/>
        <v>42244.508333333331</v>
      </c>
      <c r="U1560">
        <f t="shared" si="198"/>
        <v>2015</v>
      </c>
      <c r="V1560" s="22">
        <f t="shared" si="199"/>
        <v>6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92"/>
        <v>0.33333333333333337</v>
      </c>
      <c r="P1561" s="8">
        <f t="shared" si="193"/>
        <v>50</v>
      </c>
      <c r="Q1561" t="str">
        <f t="shared" si="194"/>
        <v>photography</v>
      </c>
      <c r="R1561" s="9" t="str">
        <f t="shared" si="195"/>
        <v>nature</v>
      </c>
      <c r="S1561" s="21">
        <f t="shared" si="196"/>
        <v>42108.05322916666</v>
      </c>
      <c r="T1561" s="21">
        <f t="shared" si="197"/>
        <v>42123.05322916666</v>
      </c>
      <c r="U1561">
        <f t="shared" si="198"/>
        <v>2015</v>
      </c>
      <c r="V1561" s="22">
        <f t="shared" si="199"/>
        <v>4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92"/>
        <v>3.7600000000000002</v>
      </c>
      <c r="P1562" s="8">
        <f t="shared" si="193"/>
        <v>23.5</v>
      </c>
      <c r="Q1562" t="str">
        <f t="shared" si="194"/>
        <v>photography</v>
      </c>
      <c r="R1562" s="9" t="str">
        <f t="shared" si="195"/>
        <v>nature</v>
      </c>
      <c r="S1562" s="21">
        <f t="shared" si="196"/>
        <v>41936.020752314813</v>
      </c>
      <c r="T1562" s="21">
        <f t="shared" si="197"/>
        <v>41956.062418981484</v>
      </c>
      <c r="U1562">
        <f t="shared" si="198"/>
        <v>2014</v>
      </c>
      <c r="V1562" s="22">
        <f t="shared" si="199"/>
        <v>10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92"/>
        <v>0.67</v>
      </c>
      <c r="P1563" s="8">
        <f t="shared" si="193"/>
        <v>67</v>
      </c>
      <c r="Q1563" t="str">
        <f t="shared" si="194"/>
        <v>publishing</v>
      </c>
      <c r="R1563" s="9" t="str">
        <f t="shared" si="195"/>
        <v>art books</v>
      </c>
      <c r="S1563" s="21">
        <f t="shared" si="196"/>
        <v>41555.041701388887</v>
      </c>
      <c r="T1563" s="21">
        <f t="shared" si="197"/>
        <v>41585.083368055559</v>
      </c>
      <c r="U1563">
        <f t="shared" si="198"/>
        <v>2013</v>
      </c>
      <c r="V1563" s="22">
        <f t="shared" si="199"/>
        <v>10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92"/>
        <v>0</v>
      </c>
      <c r="P1564" s="8" t="e">
        <f t="shared" si="193"/>
        <v>#DIV/0!</v>
      </c>
      <c r="Q1564" t="str">
        <f t="shared" si="194"/>
        <v>publishing</v>
      </c>
      <c r="R1564" s="9" t="str">
        <f t="shared" si="195"/>
        <v>art books</v>
      </c>
      <c r="S1564" s="21">
        <f t="shared" si="196"/>
        <v>40079.566157407404</v>
      </c>
      <c r="T1564" s="21">
        <f t="shared" si="197"/>
        <v>40149.034722222219</v>
      </c>
      <c r="U1564">
        <f t="shared" si="198"/>
        <v>2009</v>
      </c>
      <c r="V1564" s="22">
        <f t="shared" si="199"/>
        <v>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92"/>
        <v>1.4166666666666665</v>
      </c>
      <c r="P1565" s="8">
        <f t="shared" si="193"/>
        <v>42.5</v>
      </c>
      <c r="Q1565" t="str">
        <f t="shared" si="194"/>
        <v>publishing</v>
      </c>
      <c r="R1565" s="9" t="str">
        <f t="shared" si="195"/>
        <v>art books</v>
      </c>
      <c r="S1565" s="21">
        <f t="shared" si="196"/>
        <v>41652.742488425924</v>
      </c>
      <c r="T1565" s="21">
        <f t="shared" si="197"/>
        <v>41712.700821759259</v>
      </c>
      <c r="U1565">
        <f t="shared" si="198"/>
        <v>2014</v>
      </c>
      <c r="V1565" s="22">
        <f t="shared" si="199"/>
        <v>1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92"/>
        <v>0.1</v>
      </c>
      <c r="P1566" s="8">
        <f t="shared" si="193"/>
        <v>10</v>
      </c>
      <c r="Q1566" t="str">
        <f t="shared" si="194"/>
        <v>publishing</v>
      </c>
      <c r="R1566" s="9" t="str">
        <f t="shared" si="195"/>
        <v>art books</v>
      </c>
      <c r="S1566" s="21">
        <f t="shared" si="196"/>
        <v>42121.367002314815</v>
      </c>
      <c r="T1566" s="21">
        <f t="shared" si="197"/>
        <v>42152.836805555555</v>
      </c>
      <c r="U1566">
        <f t="shared" si="198"/>
        <v>2015</v>
      </c>
      <c r="V1566" s="22">
        <f t="shared" si="199"/>
        <v>4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92"/>
        <v>2.5</v>
      </c>
      <c r="P1567" s="8">
        <f t="shared" si="193"/>
        <v>100</v>
      </c>
      <c r="Q1567" t="str">
        <f t="shared" si="194"/>
        <v>publishing</v>
      </c>
      <c r="R1567" s="9" t="str">
        <f t="shared" si="195"/>
        <v>art books</v>
      </c>
      <c r="S1567" s="21">
        <f t="shared" si="196"/>
        <v>40672.729872685188</v>
      </c>
      <c r="T1567" s="21">
        <f t="shared" si="197"/>
        <v>40702.729872685188</v>
      </c>
      <c r="U1567">
        <f t="shared" si="198"/>
        <v>2011</v>
      </c>
      <c r="V1567" s="22">
        <f t="shared" si="199"/>
        <v>5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92"/>
        <v>21.25</v>
      </c>
      <c r="P1568" s="8">
        <f t="shared" si="193"/>
        <v>108.05084745762711</v>
      </c>
      <c r="Q1568" t="str">
        <f t="shared" si="194"/>
        <v>publishing</v>
      </c>
      <c r="R1568" s="9" t="str">
        <f t="shared" si="195"/>
        <v>art books</v>
      </c>
      <c r="S1568" s="21">
        <f t="shared" si="196"/>
        <v>42549.916712962964</v>
      </c>
      <c r="T1568" s="21">
        <f t="shared" si="197"/>
        <v>42578.916666666672</v>
      </c>
      <c r="U1568">
        <f t="shared" si="198"/>
        <v>2016</v>
      </c>
      <c r="V1568" s="22">
        <f t="shared" si="199"/>
        <v>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92"/>
        <v>4.117647058823529</v>
      </c>
      <c r="P1569" s="8">
        <f t="shared" si="193"/>
        <v>26.923076923076923</v>
      </c>
      <c r="Q1569" t="str">
        <f t="shared" si="194"/>
        <v>publishing</v>
      </c>
      <c r="R1569" s="9" t="str">
        <f t="shared" si="195"/>
        <v>art books</v>
      </c>
      <c r="S1569" s="21">
        <f t="shared" si="196"/>
        <v>41671.936863425923</v>
      </c>
      <c r="T1569" s="21">
        <f t="shared" si="197"/>
        <v>41687</v>
      </c>
      <c r="U1569">
        <f t="shared" si="198"/>
        <v>2014</v>
      </c>
      <c r="V1569" s="22">
        <f t="shared" si="199"/>
        <v>2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92"/>
        <v>13.639999999999999</v>
      </c>
      <c r="P1570" s="8">
        <f t="shared" si="193"/>
        <v>155</v>
      </c>
      <c r="Q1570" t="str">
        <f t="shared" si="194"/>
        <v>publishing</v>
      </c>
      <c r="R1570" s="9" t="str">
        <f t="shared" si="195"/>
        <v>art books</v>
      </c>
      <c r="S1570" s="21">
        <f t="shared" si="196"/>
        <v>41962.062326388885</v>
      </c>
      <c r="T1570" s="21">
        <f t="shared" si="197"/>
        <v>41997.062326388885</v>
      </c>
      <c r="U1570">
        <f t="shared" si="198"/>
        <v>2014</v>
      </c>
      <c r="V1570" s="22">
        <f t="shared" si="199"/>
        <v>11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92"/>
        <v>0</v>
      </c>
      <c r="P1571" s="8" t="e">
        <f t="shared" si="193"/>
        <v>#DIV/0!</v>
      </c>
      <c r="Q1571" t="str">
        <f t="shared" si="194"/>
        <v>publishing</v>
      </c>
      <c r="R1571" s="9" t="str">
        <f t="shared" si="195"/>
        <v>art books</v>
      </c>
      <c r="S1571" s="21">
        <f t="shared" si="196"/>
        <v>41389.679560185185</v>
      </c>
      <c r="T1571" s="21">
        <f t="shared" si="197"/>
        <v>41419.679560185185</v>
      </c>
      <c r="U1571">
        <f t="shared" si="198"/>
        <v>2013</v>
      </c>
      <c r="V1571" s="22">
        <f t="shared" si="199"/>
        <v>4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92"/>
        <v>41.4</v>
      </c>
      <c r="P1572" s="8">
        <f t="shared" si="193"/>
        <v>47.769230769230766</v>
      </c>
      <c r="Q1572" t="str">
        <f t="shared" si="194"/>
        <v>publishing</v>
      </c>
      <c r="R1572" s="9" t="str">
        <f t="shared" si="195"/>
        <v>art books</v>
      </c>
      <c r="S1572" s="21">
        <f t="shared" si="196"/>
        <v>42438.813449074078</v>
      </c>
      <c r="T1572" s="21">
        <f t="shared" si="197"/>
        <v>42468.771782407406</v>
      </c>
      <c r="U1572">
        <f t="shared" si="198"/>
        <v>2016</v>
      </c>
      <c r="V1572" s="22">
        <f t="shared" si="199"/>
        <v>3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92"/>
        <v>0.66115702479338845</v>
      </c>
      <c r="P1573" s="8">
        <f t="shared" si="193"/>
        <v>20</v>
      </c>
      <c r="Q1573" t="str">
        <f t="shared" si="194"/>
        <v>publishing</v>
      </c>
      <c r="R1573" s="9" t="str">
        <f t="shared" si="195"/>
        <v>art books</v>
      </c>
      <c r="S1573" s="21">
        <f t="shared" si="196"/>
        <v>42144.769479166673</v>
      </c>
      <c r="T1573" s="21">
        <f t="shared" si="197"/>
        <v>42174.769479166673</v>
      </c>
      <c r="U1573">
        <f t="shared" si="198"/>
        <v>2015</v>
      </c>
      <c r="V1573" s="22">
        <f t="shared" si="199"/>
        <v>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92"/>
        <v>5</v>
      </c>
      <c r="P1574" s="8">
        <f t="shared" si="193"/>
        <v>41.666666666666664</v>
      </c>
      <c r="Q1574" t="str">
        <f t="shared" si="194"/>
        <v>publishing</v>
      </c>
      <c r="R1574" s="9" t="str">
        <f t="shared" si="195"/>
        <v>art books</v>
      </c>
      <c r="S1574" s="21">
        <f t="shared" si="196"/>
        <v>42404.033090277779</v>
      </c>
      <c r="T1574" s="21">
        <f t="shared" si="197"/>
        <v>42428.999305555553</v>
      </c>
      <c r="U1574">
        <f t="shared" si="198"/>
        <v>2016</v>
      </c>
      <c r="V1574" s="22">
        <f t="shared" si="199"/>
        <v>2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92"/>
        <v>2.4777777777777779</v>
      </c>
      <c r="P1575" s="8">
        <f t="shared" si="193"/>
        <v>74.333333333333329</v>
      </c>
      <c r="Q1575" t="str">
        <f t="shared" si="194"/>
        <v>publishing</v>
      </c>
      <c r="R1575" s="9" t="str">
        <f t="shared" si="195"/>
        <v>art books</v>
      </c>
      <c r="S1575" s="21">
        <f t="shared" si="196"/>
        <v>42786.000023148154</v>
      </c>
      <c r="T1575" s="21">
        <f t="shared" si="197"/>
        <v>42826.165972222225</v>
      </c>
      <c r="U1575">
        <f t="shared" si="198"/>
        <v>2017</v>
      </c>
      <c r="V1575" s="22">
        <f t="shared" si="199"/>
        <v>2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92"/>
        <v>5.0599999999999996</v>
      </c>
      <c r="P1576" s="8">
        <f t="shared" si="193"/>
        <v>84.333333333333329</v>
      </c>
      <c r="Q1576" t="str">
        <f t="shared" si="194"/>
        <v>publishing</v>
      </c>
      <c r="R1576" s="9" t="str">
        <f t="shared" si="195"/>
        <v>art books</v>
      </c>
      <c r="S1576" s="21">
        <f t="shared" si="196"/>
        <v>42017.927418981482</v>
      </c>
      <c r="T1576" s="21">
        <f t="shared" si="197"/>
        <v>42052.927418981482</v>
      </c>
      <c r="U1576">
        <f t="shared" si="198"/>
        <v>2015</v>
      </c>
      <c r="V1576" s="22">
        <f t="shared" si="199"/>
        <v>1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92"/>
        <v>22.91</v>
      </c>
      <c r="P1577" s="8">
        <f t="shared" si="193"/>
        <v>65.457142857142856</v>
      </c>
      <c r="Q1577" t="str">
        <f t="shared" si="194"/>
        <v>publishing</v>
      </c>
      <c r="R1577" s="9" t="str">
        <f t="shared" si="195"/>
        <v>art books</v>
      </c>
      <c r="S1577" s="21">
        <f t="shared" si="196"/>
        <v>41799.524259259262</v>
      </c>
      <c r="T1577" s="21">
        <f t="shared" si="197"/>
        <v>41829.524259259262</v>
      </c>
      <c r="U1577">
        <f t="shared" si="198"/>
        <v>2014</v>
      </c>
      <c r="V1577" s="22">
        <f t="shared" si="199"/>
        <v>6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92"/>
        <v>13</v>
      </c>
      <c r="P1578" s="8">
        <f t="shared" si="193"/>
        <v>65</v>
      </c>
      <c r="Q1578" t="str">
        <f t="shared" si="194"/>
        <v>publishing</v>
      </c>
      <c r="R1578" s="9" t="str">
        <f t="shared" si="195"/>
        <v>art books</v>
      </c>
      <c r="S1578" s="21">
        <f t="shared" si="196"/>
        <v>42140.879259259258</v>
      </c>
      <c r="T1578" s="21">
        <f t="shared" si="197"/>
        <v>42185.879259259258</v>
      </c>
      <c r="U1578">
        <f t="shared" si="198"/>
        <v>2015</v>
      </c>
      <c r="V1578" s="22">
        <f t="shared" si="199"/>
        <v>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92"/>
        <v>0.54999999999999993</v>
      </c>
      <c r="P1579" s="8">
        <f t="shared" si="193"/>
        <v>27.5</v>
      </c>
      <c r="Q1579" t="str">
        <f t="shared" si="194"/>
        <v>publishing</v>
      </c>
      <c r="R1579" s="9" t="str">
        <f t="shared" si="195"/>
        <v>art books</v>
      </c>
      <c r="S1579" s="21">
        <f t="shared" si="196"/>
        <v>41054.847777777781</v>
      </c>
      <c r="T1579" s="21">
        <f t="shared" si="197"/>
        <v>41114.847777777781</v>
      </c>
      <c r="U1579">
        <f t="shared" si="198"/>
        <v>2012</v>
      </c>
      <c r="V1579" s="22">
        <f t="shared" si="199"/>
        <v>5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92"/>
        <v>10.806536636794938</v>
      </c>
      <c r="P1580" s="8">
        <f t="shared" si="193"/>
        <v>51.25</v>
      </c>
      <c r="Q1580" t="str">
        <f t="shared" si="194"/>
        <v>publishing</v>
      </c>
      <c r="R1580" s="9" t="str">
        <f t="shared" si="195"/>
        <v>art books</v>
      </c>
      <c r="S1580" s="21">
        <f t="shared" si="196"/>
        <v>40399.065868055557</v>
      </c>
      <c r="T1580" s="21">
        <f t="shared" si="197"/>
        <v>40423.083333333336</v>
      </c>
      <c r="U1580">
        <f t="shared" si="198"/>
        <v>2010</v>
      </c>
      <c r="V1580" s="22">
        <f t="shared" si="199"/>
        <v>8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92"/>
        <v>0.84008400840084008</v>
      </c>
      <c r="P1581" s="8">
        <f t="shared" si="193"/>
        <v>14</v>
      </c>
      <c r="Q1581" t="str">
        <f t="shared" si="194"/>
        <v>publishing</v>
      </c>
      <c r="R1581" s="9" t="str">
        <f t="shared" si="195"/>
        <v>art books</v>
      </c>
      <c r="S1581" s="21">
        <f t="shared" si="196"/>
        <v>41481.996423611112</v>
      </c>
      <c r="T1581" s="21">
        <f t="shared" si="197"/>
        <v>41514.996423611112</v>
      </c>
      <c r="U1581">
        <f t="shared" si="198"/>
        <v>2013</v>
      </c>
      <c r="V1581" s="22">
        <f t="shared" si="199"/>
        <v>7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92"/>
        <v>0</v>
      </c>
      <c r="P1582" s="8" t="e">
        <f t="shared" si="193"/>
        <v>#DIV/0!</v>
      </c>
      <c r="Q1582" t="str">
        <f t="shared" si="194"/>
        <v>publishing</v>
      </c>
      <c r="R1582" s="9" t="str">
        <f t="shared" si="195"/>
        <v>art books</v>
      </c>
      <c r="S1582" s="21">
        <f t="shared" si="196"/>
        <v>40990.050069444449</v>
      </c>
      <c r="T1582" s="21">
        <f t="shared" si="197"/>
        <v>41050.050069444449</v>
      </c>
      <c r="U1582">
        <f t="shared" si="198"/>
        <v>2012</v>
      </c>
      <c r="V1582" s="22">
        <f t="shared" si="199"/>
        <v>3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92"/>
        <v>0.5</v>
      </c>
      <c r="P1583" s="8">
        <f t="shared" si="193"/>
        <v>5</v>
      </c>
      <c r="Q1583" t="str">
        <f t="shared" si="194"/>
        <v>photography</v>
      </c>
      <c r="R1583" s="9" t="str">
        <f t="shared" si="195"/>
        <v>places</v>
      </c>
      <c r="S1583" s="21">
        <f t="shared" si="196"/>
        <v>42325.448958333334</v>
      </c>
      <c r="T1583" s="21">
        <f t="shared" si="197"/>
        <v>42357.448958333334</v>
      </c>
      <c r="U1583">
        <f t="shared" si="198"/>
        <v>2015</v>
      </c>
      <c r="V1583" s="22">
        <f t="shared" si="199"/>
        <v>11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92"/>
        <v>9.3000000000000007</v>
      </c>
      <c r="P1584" s="8">
        <f t="shared" si="193"/>
        <v>31</v>
      </c>
      <c r="Q1584" t="str">
        <f t="shared" si="194"/>
        <v>photography</v>
      </c>
      <c r="R1584" s="9" t="str">
        <f t="shared" si="195"/>
        <v>places</v>
      </c>
      <c r="S1584" s="21">
        <f t="shared" si="196"/>
        <v>42246.789965277778</v>
      </c>
      <c r="T1584" s="21">
        <f t="shared" si="197"/>
        <v>42303.888888888891</v>
      </c>
      <c r="U1584">
        <f t="shared" si="198"/>
        <v>2015</v>
      </c>
      <c r="V1584" s="22">
        <f t="shared" si="199"/>
        <v>8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92"/>
        <v>7.4999999999999997E-2</v>
      </c>
      <c r="P1585" s="8">
        <f t="shared" si="193"/>
        <v>15</v>
      </c>
      <c r="Q1585" t="str">
        <f t="shared" si="194"/>
        <v>photography</v>
      </c>
      <c r="R1585" s="9" t="str">
        <f t="shared" si="195"/>
        <v>places</v>
      </c>
      <c r="S1585" s="21">
        <f t="shared" si="196"/>
        <v>41877.904988425929</v>
      </c>
      <c r="T1585" s="21">
        <f t="shared" si="197"/>
        <v>41907.904988425929</v>
      </c>
      <c r="U1585">
        <f t="shared" si="198"/>
        <v>2014</v>
      </c>
      <c r="V1585" s="22">
        <f t="shared" si="199"/>
        <v>8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92"/>
        <v>0</v>
      </c>
      <c r="P1586" s="8" t="e">
        <f t="shared" si="193"/>
        <v>#DIV/0!</v>
      </c>
      <c r="Q1586" t="str">
        <f t="shared" si="194"/>
        <v>photography</v>
      </c>
      <c r="R1586" s="9" t="str">
        <f t="shared" si="195"/>
        <v>places</v>
      </c>
      <c r="S1586" s="21">
        <f t="shared" si="196"/>
        <v>41779.649317129632</v>
      </c>
      <c r="T1586" s="21">
        <f t="shared" si="197"/>
        <v>41789.649317129632</v>
      </c>
      <c r="U1586">
        <f t="shared" si="198"/>
        <v>2014</v>
      </c>
      <c r="V1586" s="22">
        <f t="shared" si="199"/>
        <v>5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92"/>
        <v>79</v>
      </c>
      <c r="P1587" s="8">
        <f t="shared" si="193"/>
        <v>131.66666666666666</v>
      </c>
      <c r="Q1587" t="str">
        <f t="shared" si="194"/>
        <v>photography</v>
      </c>
      <c r="R1587" s="9" t="str">
        <f t="shared" si="195"/>
        <v>places</v>
      </c>
      <c r="S1587" s="21">
        <f t="shared" si="196"/>
        <v>42707.895462962959</v>
      </c>
      <c r="T1587" s="21">
        <f t="shared" si="197"/>
        <v>42729.458333333328</v>
      </c>
      <c r="U1587">
        <f t="shared" si="198"/>
        <v>2016</v>
      </c>
      <c r="V1587" s="22">
        <f t="shared" si="199"/>
        <v>12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92"/>
        <v>0</v>
      </c>
      <c r="P1588" s="8" t="e">
        <f t="shared" si="193"/>
        <v>#DIV/0!</v>
      </c>
      <c r="Q1588" t="str">
        <f t="shared" si="194"/>
        <v>photography</v>
      </c>
      <c r="R1588" s="9" t="str">
        <f t="shared" si="195"/>
        <v>places</v>
      </c>
      <c r="S1588" s="21">
        <f t="shared" si="196"/>
        <v>42069.104421296302</v>
      </c>
      <c r="T1588" s="21">
        <f t="shared" si="197"/>
        <v>42099.062754629631</v>
      </c>
      <c r="U1588">
        <f t="shared" si="198"/>
        <v>2015</v>
      </c>
      <c r="V1588" s="22">
        <f t="shared" si="199"/>
        <v>3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92"/>
        <v>1.3333333333333334E-2</v>
      </c>
      <c r="P1589" s="8">
        <f t="shared" si="193"/>
        <v>1</v>
      </c>
      <c r="Q1589" t="str">
        <f t="shared" si="194"/>
        <v>photography</v>
      </c>
      <c r="R1589" s="9" t="str">
        <f t="shared" si="195"/>
        <v>places</v>
      </c>
      <c r="S1589" s="21">
        <f t="shared" si="196"/>
        <v>41956.950983796298</v>
      </c>
      <c r="T1589" s="21">
        <f t="shared" si="197"/>
        <v>41986.950983796298</v>
      </c>
      <c r="U1589">
        <f t="shared" si="198"/>
        <v>2014</v>
      </c>
      <c r="V1589" s="22">
        <f t="shared" si="199"/>
        <v>11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92"/>
        <v>0</v>
      </c>
      <c r="P1590" s="8" t="e">
        <f t="shared" si="193"/>
        <v>#DIV/0!</v>
      </c>
      <c r="Q1590" t="str">
        <f t="shared" si="194"/>
        <v>photography</v>
      </c>
      <c r="R1590" s="9" t="str">
        <f t="shared" si="195"/>
        <v>places</v>
      </c>
      <c r="S1590" s="21">
        <f t="shared" si="196"/>
        <v>42005.24998842593</v>
      </c>
      <c r="T1590" s="21">
        <f t="shared" si="197"/>
        <v>42035.841666666667</v>
      </c>
      <c r="U1590">
        <f t="shared" si="198"/>
        <v>2015</v>
      </c>
      <c r="V1590" s="22">
        <f t="shared" si="199"/>
        <v>1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92"/>
        <v>0</v>
      </c>
      <c r="P1591" s="8" t="e">
        <f t="shared" si="193"/>
        <v>#DIV/0!</v>
      </c>
      <c r="Q1591" t="str">
        <f t="shared" si="194"/>
        <v>photography</v>
      </c>
      <c r="R1591" s="9" t="str">
        <f t="shared" si="195"/>
        <v>places</v>
      </c>
      <c r="S1591" s="21">
        <f t="shared" si="196"/>
        <v>42256.984791666662</v>
      </c>
      <c r="T1591" s="21">
        <f t="shared" si="197"/>
        <v>42286.984791666662</v>
      </c>
      <c r="U1591">
        <f t="shared" si="198"/>
        <v>2015</v>
      </c>
      <c r="V1591" s="22">
        <f t="shared" si="199"/>
        <v>9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92"/>
        <v>1.7000000000000002</v>
      </c>
      <c r="P1592" s="8">
        <f t="shared" si="193"/>
        <v>510</v>
      </c>
      <c r="Q1592" t="str">
        <f t="shared" si="194"/>
        <v>photography</v>
      </c>
      <c r="R1592" s="9" t="str">
        <f t="shared" si="195"/>
        <v>places</v>
      </c>
      <c r="S1592" s="21">
        <f t="shared" si="196"/>
        <v>42240.857222222221</v>
      </c>
      <c r="T1592" s="21">
        <f t="shared" si="197"/>
        <v>42270.857222222221</v>
      </c>
      <c r="U1592">
        <f t="shared" si="198"/>
        <v>2015</v>
      </c>
      <c r="V1592" s="22">
        <f t="shared" si="199"/>
        <v>8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92"/>
        <v>29.228571428571428</v>
      </c>
      <c r="P1593" s="8">
        <f t="shared" si="193"/>
        <v>44.478260869565219</v>
      </c>
      <c r="Q1593" t="str">
        <f t="shared" si="194"/>
        <v>photography</v>
      </c>
      <c r="R1593" s="9" t="str">
        <f t="shared" si="195"/>
        <v>places</v>
      </c>
      <c r="S1593" s="21">
        <f t="shared" si="196"/>
        <v>42433.726168981477</v>
      </c>
      <c r="T1593" s="21">
        <f t="shared" si="197"/>
        <v>42463.68450231482</v>
      </c>
      <c r="U1593">
        <f t="shared" si="198"/>
        <v>2016</v>
      </c>
      <c r="V1593" s="22">
        <f t="shared" si="199"/>
        <v>3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92"/>
        <v>0</v>
      </c>
      <c r="P1594" s="8" t="e">
        <f t="shared" si="193"/>
        <v>#DIV/0!</v>
      </c>
      <c r="Q1594" t="str">
        <f t="shared" si="194"/>
        <v>photography</v>
      </c>
      <c r="R1594" s="9" t="str">
        <f t="shared" si="195"/>
        <v>places</v>
      </c>
      <c r="S1594" s="21">
        <f t="shared" si="196"/>
        <v>42046.072743055556</v>
      </c>
      <c r="T1594" s="21">
        <f t="shared" si="197"/>
        <v>42091.031076388885</v>
      </c>
      <c r="U1594">
        <f t="shared" si="198"/>
        <v>2015</v>
      </c>
      <c r="V1594" s="22">
        <f t="shared" si="199"/>
        <v>2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92"/>
        <v>1.3636363636363637E-2</v>
      </c>
      <c r="P1595" s="8">
        <f t="shared" si="193"/>
        <v>1</v>
      </c>
      <c r="Q1595" t="str">
        <f t="shared" si="194"/>
        <v>photography</v>
      </c>
      <c r="R1595" s="9" t="str">
        <f t="shared" si="195"/>
        <v>places</v>
      </c>
      <c r="S1595" s="21">
        <f t="shared" si="196"/>
        <v>42033.845543981486</v>
      </c>
      <c r="T1595" s="21">
        <f t="shared" si="197"/>
        <v>42063.845543981486</v>
      </c>
      <c r="U1595">
        <f t="shared" si="198"/>
        <v>2015</v>
      </c>
      <c r="V1595" s="22">
        <f t="shared" si="199"/>
        <v>1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92"/>
        <v>20.5</v>
      </c>
      <c r="P1596" s="8">
        <f t="shared" si="193"/>
        <v>20.5</v>
      </c>
      <c r="Q1596" t="str">
        <f t="shared" si="194"/>
        <v>photography</v>
      </c>
      <c r="R1596" s="9" t="str">
        <f t="shared" si="195"/>
        <v>places</v>
      </c>
      <c r="S1596" s="21">
        <f t="shared" si="196"/>
        <v>42445.712754629625</v>
      </c>
      <c r="T1596" s="21">
        <f t="shared" si="197"/>
        <v>42505.681249999994</v>
      </c>
      <c r="U1596">
        <f t="shared" si="198"/>
        <v>2016</v>
      </c>
      <c r="V1596" s="22">
        <f t="shared" si="199"/>
        <v>3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92"/>
        <v>0.27999999999999997</v>
      </c>
      <c r="P1597" s="8">
        <f t="shared" si="193"/>
        <v>40</v>
      </c>
      <c r="Q1597" t="str">
        <f t="shared" si="194"/>
        <v>photography</v>
      </c>
      <c r="R1597" s="9" t="str">
        <f t="shared" si="195"/>
        <v>places</v>
      </c>
      <c r="S1597" s="21">
        <f t="shared" si="196"/>
        <v>41780.050092592595</v>
      </c>
      <c r="T1597" s="21">
        <f t="shared" si="197"/>
        <v>41808.842361111114</v>
      </c>
      <c r="U1597">
        <f t="shared" si="198"/>
        <v>2014</v>
      </c>
      <c r="V1597" s="22">
        <f t="shared" si="199"/>
        <v>5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92"/>
        <v>2.3076923076923079</v>
      </c>
      <c r="P1598" s="8">
        <f t="shared" si="193"/>
        <v>25</v>
      </c>
      <c r="Q1598" t="str">
        <f t="shared" si="194"/>
        <v>photography</v>
      </c>
      <c r="R1598" s="9" t="str">
        <f t="shared" si="195"/>
        <v>places</v>
      </c>
      <c r="S1598" s="21">
        <f t="shared" si="196"/>
        <v>41941.430196759262</v>
      </c>
      <c r="T1598" s="21">
        <f t="shared" si="197"/>
        <v>41986.471863425926</v>
      </c>
      <c r="U1598">
        <f t="shared" si="198"/>
        <v>2014</v>
      </c>
      <c r="V1598" s="22">
        <f t="shared" si="199"/>
        <v>10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92"/>
        <v>0</v>
      </c>
      <c r="P1599" s="8" t="e">
        <f t="shared" si="193"/>
        <v>#DIV/0!</v>
      </c>
      <c r="Q1599" t="str">
        <f t="shared" si="194"/>
        <v>photography</v>
      </c>
      <c r="R1599" s="9" t="str">
        <f t="shared" si="195"/>
        <v>places</v>
      </c>
      <c r="S1599" s="21">
        <f t="shared" si="196"/>
        <v>42603.354131944448</v>
      </c>
      <c r="T1599" s="21">
        <f t="shared" si="197"/>
        <v>42633.354131944448</v>
      </c>
      <c r="U1599">
        <f t="shared" si="198"/>
        <v>2016</v>
      </c>
      <c r="V1599" s="22">
        <f t="shared" si="199"/>
        <v>8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92"/>
        <v>0.125</v>
      </c>
      <c r="P1600" s="8">
        <f t="shared" si="193"/>
        <v>1</v>
      </c>
      <c r="Q1600" t="str">
        <f t="shared" si="194"/>
        <v>photography</v>
      </c>
      <c r="R1600" s="9" t="str">
        <f t="shared" si="195"/>
        <v>places</v>
      </c>
      <c r="S1600" s="21">
        <f t="shared" si="196"/>
        <v>42151.667337962965</v>
      </c>
      <c r="T1600" s="21">
        <f t="shared" si="197"/>
        <v>42211.667337962965</v>
      </c>
      <c r="U1600">
        <f t="shared" si="198"/>
        <v>2015</v>
      </c>
      <c r="V1600" s="22">
        <f t="shared" si="199"/>
        <v>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92"/>
        <v>0</v>
      </c>
      <c r="P1601" s="8" t="e">
        <f t="shared" si="193"/>
        <v>#DIV/0!</v>
      </c>
      <c r="Q1601" t="str">
        <f t="shared" si="194"/>
        <v>photography</v>
      </c>
      <c r="R1601" s="9" t="str">
        <f t="shared" si="195"/>
        <v>places</v>
      </c>
      <c r="S1601" s="21">
        <f t="shared" si="196"/>
        <v>42438.53907407407</v>
      </c>
      <c r="T1601" s="21">
        <f t="shared" si="197"/>
        <v>42468.497407407413</v>
      </c>
      <c r="U1601">
        <f t="shared" si="198"/>
        <v>2016</v>
      </c>
      <c r="V1601" s="22">
        <f t="shared" si="199"/>
        <v>3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92"/>
        <v>7.3400000000000007</v>
      </c>
      <c r="P1602" s="8">
        <f t="shared" si="193"/>
        <v>40.777777777777779</v>
      </c>
      <c r="Q1602" t="str">
        <f t="shared" si="194"/>
        <v>photography</v>
      </c>
      <c r="R1602" s="9" t="str">
        <f t="shared" si="195"/>
        <v>places</v>
      </c>
      <c r="S1602" s="21">
        <f t="shared" si="196"/>
        <v>41791.057314814818</v>
      </c>
      <c r="T1602" s="21">
        <f t="shared" si="197"/>
        <v>41835.21597222222</v>
      </c>
      <c r="U1602">
        <f t="shared" si="198"/>
        <v>2014</v>
      </c>
      <c r="V1602" s="22">
        <f t="shared" si="199"/>
        <v>6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00">E1603/D1603*100</f>
        <v>108.2492</v>
      </c>
      <c r="P1603" s="8">
        <f t="shared" ref="P1603:P1666" si="201">E1603/L1603</f>
        <v>48.325535714285714</v>
      </c>
      <c r="Q1603" t="str">
        <f t="shared" ref="Q1603:Q1666" si="202">TRIM(LEFT(N1603, FIND("/",N1603)-1))</f>
        <v>music</v>
      </c>
      <c r="R1603" s="9" t="str">
        <f t="shared" ref="R1603:R1666" si="203">TRIM(RIGHT(N1603, LEN(N1603) - FIND("/",N1603)))</f>
        <v>rock</v>
      </c>
      <c r="S1603" s="21">
        <f t="shared" ref="S1603:S1666" si="204">(((J1603/60)/60)/24)+DATE(1970,1,1)</f>
        <v>40638.092974537038</v>
      </c>
      <c r="T1603" s="21">
        <f t="shared" ref="T1603:T1666" si="205">(((I1603/60)/60)/24)+DATE(1970,1,1)</f>
        <v>40668.092974537038</v>
      </c>
      <c r="U1603">
        <f t="shared" ref="U1603:U1666" si="206">YEAR(S1603)</f>
        <v>2011</v>
      </c>
      <c r="V1603" s="22">
        <f t="shared" ref="V1603:V1666" si="207">MONTH(S1603)</f>
        <v>4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00"/>
        <v>100.16666666666667</v>
      </c>
      <c r="P1604" s="8">
        <f t="shared" si="201"/>
        <v>46.953125</v>
      </c>
      <c r="Q1604" t="str">
        <f t="shared" si="202"/>
        <v>music</v>
      </c>
      <c r="R1604" s="9" t="str">
        <f t="shared" si="203"/>
        <v>rock</v>
      </c>
      <c r="S1604" s="21">
        <f t="shared" si="204"/>
        <v>40788.297650462962</v>
      </c>
      <c r="T1604" s="21">
        <f t="shared" si="205"/>
        <v>40830.958333333336</v>
      </c>
      <c r="U1604">
        <f t="shared" si="206"/>
        <v>2011</v>
      </c>
      <c r="V1604" s="22">
        <f t="shared" si="207"/>
        <v>9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00"/>
        <v>100.03299999999999</v>
      </c>
      <c r="P1605" s="8">
        <f t="shared" si="201"/>
        <v>66.688666666666663</v>
      </c>
      <c r="Q1605" t="str">
        <f t="shared" si="202"/>
        <v>music</v>
      </c>
      <c r="R1605" s="9" t="str">
        <f t="shared" si="203"/>
        <v>rock</v>
      </c>
      <c r="S1605" s="21">
        <f t="shared" si="204"/>
        <v>40876.169664351852</v>
      </c>
      <c r="T1605" s="21">
        <f t="shared" si="205"/>
        <v>40936.169664351852</v>
      </c>
      <c r="U1605">
        <f t="shared" si="206"/>
        <v>2011</v>
      </c>
      <c r="V1605" s="22">
        <f t="shared" si="207"/>
        <v>11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00"/>
        <v>122.10714285714286</v>
      </c>
      <c r="P1606" s="8">
        <f t="shared" si="201"/>
        <v>48.842857142857142</v>
      </c>
      <c r="Q1606" t="str">
        <f t="shared" si="202"/>
        <v>music</v>
      </c>
      <c r="R1606" s="9" t="str">
        <f t="shared" si="203"/>
        <v>rock</v>
      </c>
      <c r="S1606" s="21">
        <f t="shared" si="204"/>
        <v>40945.845312500001</v>
      </c>
      <c r="T1606" s="21">
        <f t="shared" si="205"/>
        <v>40985.80364583333</v>
      </c>
      <c r="U1606">
        <f t="shared" si="206"/>
        <v>2012</v>
      </c>
      <c r="V1606" s="22">
        <f t="shared" si="207"/>
        <v>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00"/>
        <v>100.69333333333334</v>
      </c>
      <c r="P1607" s="8">
        <f t="shared" si="201"/>
        <v>137.30909090909091</v>
      </c>
      <c r="Q1607" t="str">
        <f t="shared" si="202"/>
        <v>music</v>
      </c>
      <c r="R1607" s="9" t="str">
        <f t="shared" si="203"/>
        <v>rock</v>
      </c>
      <c r="S1607" s="21">
        <f t="shared" si="204"/>
        <v>40747.012881944444</v>
      </c>
      <c r="T1607" s="21">
        <f t="shared" si="205"/>
        <v>40756.291666666664</v>
      </c>
      <c r="U1607">
        <f t="shared" si="206"/>
        <v>2011</v>
      </c>
      <c r="V1607" s="22">
        <f t="shared" si="207"/>
        <v>7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00"/>
        <v>101.004125</v>
      </c>
      <c r="P1608" s="8">
        <f t="shared" si="201"/>
        <v>87.829673913043479</v>
      </c>
      <c r="Q1608" t="str">
        <f t="shared" si="202"/>
        <v>music</v>
      </c>
      <c r="R1608" s="9" t="str">
        <f t="shared" si="203"/>
        <v>rock</v>
      </c>
      <c r="S1608" s="21">
        <f t="shared" si="204"/>
        <v>40536.111550925925</v>
      </c>
      <c r="T1608" s="21">
        <f t="shared" si="205"/>
        <v>40626.069884259261</v>
      </c>
      <c r="U1608">
        <f t="shared" si="206"/>
        <v>2010</v>
      </c>
      <c r="V1608" s="22">
        <f t="shared" si="207"/>
        <v>12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00"/>
        <v>145.11000000000001</v>
      </c>
      <c r="P1609" s="8">
        <f t="shared" si="201"/>
        <v>70.785365853658533</v>
      </c>
      <c r="Q1609" t="str">
        <f t="shared" si="202"/>
        <v>music</v>
      </c>
      <c r="R1609" s="9" t="str">
        <f t="shared" si="203"/>
        <v>rock</v>
      </c>
      <c r="S1609" s="21">
        <f t="shared" si="204"/>
        <v>41053.80846064815</v>
      </c>
      <c r="T1609" s="21">
        <f t="shared" si="205"/>
        <v>41074.80846064815</v>
      </c>
      <c r="U1609">
        <f t="shared" si="206"/>
        <v>2012</v>
      </c>
      <c r="V1609" s="22">
        <f t="shared" si="207"/>
        <v>5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00"/>
        <v>101.25</v>
      </c>
      <c r="P1610" s="8">
        <f t="shared" si="201"/>
        <v>52.826086956521742</v>
      </c>
      <c r="Q1610" t="str">
        <f t="shared" si="202"/>
        <v>music</v>
      </c>
      <c r="R1610" s="9" t="str">
        <f t="shared" si="203"/>
        <v>rock</v>
      </c>
      <c r="S1610" s="21">
        <f t="shared" si="204"/>
        <v>41607.83085648148</v>
      </c>
      <c r="T1610" s="21">
        <f t="shared" si="205"/>
        <v>41640.226388888892</v>
      </c>
      <c r="U1610">
        <f t="shared" si="206"/>
        <v>2013</v>
      </c>
      <c r="V1610" s="22">
        <f t="shared" si="207"/>
        <v>11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00"/>
        <v>118.33333333333333</v>
      </c>
      <c r="P1611" s="8">
        <f t="shared" si="201"/>
        <v>443.75</v>
      </c>
      <c r="Q1611" t="str">
        <f t="shared" si="202"/>
        <v>music</v>
      </c>
      <c r="R1611" s="9" t="str">
        <f t="shared" si="203"/>
        <v>rock</v>
      </c>
      <c r="S1611" s="21">
        <f t="shared" si="204"/>
        <v>40796.001261574071</v>
      </c>
      <c r="T1611" s="21">
        <f t="shared" si="205"/>
        <v>40849.333333333336</v>
      </c>
      <c r="U1611">
        <f t="shared" si="206"/>
        <v>2011</v>
      </c>
      <c r="V1611" s="22">
        <f t="shared" si="207"/>
        <v>9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00"/>
        <v>271.85000000000002</v>
      </c>
      <c r="P1612" s="8">
        <f t="shared" si="201"/>
        <v>48.544642857142854</v>
      </c>
      <c r="Q1612" t="str">
        <f t="shared" si="202"/>
        <v>music</v>
      </c>
      <c r="R1612" s="9" t="str">
        <f t="shared" si="203"/>
        <v>rock</v>
      </c>
      <c r="S1612" s="21">
        <f t="shared" si="204"/>
        <v>41228.924884259257</v>
      </c>
      <c r="T1612" s="21">
        <f t="shared" si="205"/>
        <v>41258.924884259257</v>
      </c>
      <c r="U1612">
        <f t="shared" si="206"/>
        <v>2012</v>
      </c>
      <c r="V1612" s="22">
        <f t="shared" si="207"/>
        <v>11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00"/>
        <v>125.125</v>
      </c>
      <c r="P1613" s="8">
        <f t="shared" si="201"/>
        <v>37.074074074074076</v>
      </c>
      <c r="Q1613" t="str">
        <f t="shared" si="202"/>
        <v>music</v>
      </c>
      <c r="R1613" s="9" t="str">
        <f t="shared" si="203"/>
        <v>rock</v>
      </c>
      <c r="S1613" s="21">
        <f t="shared" si="204"/>
        <v>41409.00037037037</v>
      </c>
      <c r="T1613" s="21">
        <f t="shared" si="205"/>
        <v>41430.00037037037</v>
      </c>
      <c r="U1613">
        <f t="shared" si="206"/>
        <v>2013</v>
      </c>
      <c r="V1613" s="22">
        <f t="shared" si="207"/>
        <v>5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00"/>
        <v>110.00000000000001</v>
      </c>
      <c r="P1614" s="8">
        <f t="shared" si="201"/>
        <v>50</v>
      </c>
      <c r="Q1614" t="str">
        <f t="shared" si="202"/>
        <v>music</v>
      </c>
      <c r="R1614" s="9" t="str">
        <f t="shared" si="203"/>
        <v>rock</v>
      </c>
      <c r="S1614" s="21">
        <f t="shared" si="204"/>
        <v>41246.874814814815</v>
      </c>
      <c r="T1614" s="21">
        <f t="shared" si="205"/>
        <v>41276.874814814815</v>
      </c>
      <c r="U1614">
        <f t="shared" si="206"/>
        <v>2012</v>
      </c>
      <c r="V1614" s="22">
        <f t="shared" si="207"/>
        <v>12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00"/>
        <v>101.49999999999999</v>
      </c>
      <c r="P1615" s="8">
        <f t="shared" si="201"/>
        <v>39.03846153846154</v>
      </c>
      <c r="Q1615" t="str">
        <f t="shared" si="202"/>
        <v>music</v>
      </c>
      <c r="R1615" s="9" t="str">
        <f t="shared" si="203"/>
        <v>rock</v>
      </c>
      <c r="S1615" s="21">
        <f t="shared" si="204"/>
        <v>41082.069467592592</v>
      </c>
      <c r="T1615" s="21">
        <f t="shared" si="205"/>
        <v>41112.069467592592</v>
      </c>
      <c r="U1615">
        <f t="shared" si="206"/>
        <v>2012</v>
      </c>
      <c r="V1615" s="22">
        <f t="shared" si="207"/>
        <v>6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00"/>
        <v>102.69999999999999</v>
      </c>
      <c r="P1616" s="8">
        <f t="shared" si="201"/>
        <v>66.688311688311686</v>
      </c>
      <c r="Q1616" t="str">
        <f t="shared" si="202"/>
        <v>music</v>
      </c>
      <c r="R1616" s="9" t="str">
        <f t="shared" si="203"/>
        <v>rock</v>
      </c>
      <c r="S1616" s="21">
        <f t="shared" si="204"/>
        <v>41794.981122685182</v>
      </c>
      <c r="T1616" s="21">
        <f t="shared" si="205"/>
        <v>41854.708333333336</v>
      </c>
      <c r="U1616">
        <f t="shared" si="206"/>
        <v>2014</v>
      </c>
      <c r="V1616" s="22">
        <f t="shared" si="207"/>
        <v>6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00"/>
        <v>114.12500000000001</v>
      </c>
      <c r="P1617" s="8">
        <f t="shared" si="201"/>
        <v>67.132352941176464</v>
      </c>
      <c r="Q1617" t="str">
        <f t="shared" si="202"/>
        <v>music</v>
      </c>
      <c r="R1617" s="9" t="str">
        <f t="shared" si="203"/>
        <v>rock</v>
      </c>
      <c r="S1617" s="21">
        <f t="shared" si="204"/>
        <v>40845.050879629627</v>
      </c>
      <c r="T1617" s="21">
        <f t="shared" si="205"/>
        <v>40890.092546296299</v>
      </c>
      <c r="U1617">
        <f t="shared" si="206"/>
        <v>2011</v>
      </c>
      <c r="V1617" s="22">
        <f t="shared" si="207"/>
        <v>10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00"/>
        <v>104.2</v>
      </c>
      <c r="P1618" s="8">
        <f t="shared" si="201"/>
        <v>66.369426751592357</v>
      </c>
      <c r="Q1618" t="str">
        <f t="shared" si="202"/>
        <v>music</v>
      </c>
      <c r="R1618" s="9" t="str">
        <f t="shared" si="203"/>
        <v>rock</v>
      </c>
      <c r="S1618" s="21">
        <f t="shared" si="204"/>
        <v>41194.715520833335</v>
      </c>
      <c r="T1618" s="21">
        <f t="shared" si="205"/>
        <v>41235.916666666664</v>
      </c>
      <c r="U1618">
        <f t="shared" si="206"/>
        <v>2012</v>
      </c>
      <c r="V1618" s="22">
        <f t="shared" si="207"/>
        <v>10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00"/>
        <v>145.85714285714286</v>
      </c>
      <c r="P1619" s="8">
        <f t="shared" si="201"/>
        <v>64.620253164556956</v>
      </c>
      <c r="Q1619" t="str">
        <f t="shared" si="202"/>
        <v>music</v>
      </c>
      <c r="R1619" s="9" t="str">
        <f t="shared" si="203"/>
        <v>rock</v>
      </c>
      <c r="S1619" s="21">
        <f t="shared" si="204"/>
        <v>41546.664212962962</v>
      </c>
      <c r="T1619" s="21">
        <f t="shared" si="205"/>
        <v>41579.791666666664</v>
      </c>
      <c r="U1619">
        <f t="shared" si="206"/>
        <v>2013</v>
      </c>
      <c r="V1619" s="22">
        <f t="shared" si="207"/>
        <v>9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00"/>
        <v>105.06666666666666</v>
      </c>
      <c r="P1620" s="8">
        <f t="shared" si="201"/>
        <v>58.370370370370374</v>
      </c>
      <c r="Q1620" t="str">
        <f t="shared" si="202"/>
        <v>music</v>
      </c>
      <c r="R1620" s="9" t="str">
        <f t="shared" si="203"/>
        <v>rock</v>
      </c>
      <c r="S1620" s="21">
        <f t="shared" si="204"/>
        <v>41301.654340277775</v>
      </c>
      <c r="T1620" s="21">
        <f t="shared" si="205"/>
        <v>41341.654340277775</v>
      </c>
      <c r="U1620">
        <f t="shared" si="206"/>
        <v>2013</v>
      </c>
      <c r="V1620" s="22">
        <f t="shared" si="207"/>
        <v>1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00"/>
        <v>133.33333333333331</v>
      </c>
      <c r="P1621" s="8">
        <f t="shared" si="201"/>
        <v>86.956521739130437</v>
      </c>
      <c r="Q1621" t="str">
        <f t="shared" si="202"/>
        <v>music</v>
      </c>
      <c r="R1621" s="9" t="str">
        <f t="shared" si="203"/>
        <v>rock</v>
      </c>
      <c r="S1621" s="21">
        <f t="shared" si="204"/>
        <v>41876.18618055556</v>
      </c>
      <c r="T1621" s="21">
        <f t="shared" si="205"/>
        <v>41897.18618055556</v>
      </c>
      <c r="U1621">
        <f t="shared" si="206"/>
        <v>2014</v>
      </c>
      <c r="V1621" s="22">
        <f t="shared" si="207"/>
        <v>8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00"/>
        <v>112.99999999999999</v>
      </c>
      <c r="P1622" s="8">
        <f t="shared" si="201"/>
        <v>66.470588235294116</v>
      </c>
      <c r="Q1622" t="str">
        <f t="shared" si="202"/>
        <v>music</v>
      </c>
      <c r="R1622" s="9" t="str">
        <f t="shared" si="203"/>
        <v>rock</v>
      </c>
      <c r="S1622" s="21">
        <f t="shared" si="204"/>
        <v>41321.339583333334</v>
      </c>
      <c r="T1622" s="21">
        <f t="shared" si="205"/>
        <v>41328.339583333334</v>
      </c>
      <c r="U1622">
        <f t="shared" si="206"/>
        <v>2013</v>
      </c>
      <c r="V1622" s="22">
        <f t="shared" si="207"/>
        <v>2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00"/>
        <v>121.2</v>
      </c>
      <c r="P1623" s="8">
        <f t="shared" si="201"/>
        <v>163.78378378378378</v>
      </c>
      <c r="Q1623" t="str">
        <f t="shared" si="202"/>
        <v>music</v>
      </c>
      <c r="R1623" s="9" t="str">
        <f t="shared" si="203"/>
        <v>rock</v>
      </c>
      <c r="S1623" s="21">
        <f t="shared" si="204"/>
        <v>41003.60665509259</v>
      </c>
      <c r="T1623" s="21">
        <f t="shared" si="205"/>
        <v>41057.165972222225</v>
      </c>
      <c r="U1623">
        <f t="shared" si="206"/>
        <v>2012</v>
      </c>
      <c r="V1623" s="22">
        <f t="shared" si="207"/>
        <v>4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00"/>
        <v>101.72463768115942</v>
      </c>
      <c r="P1624" s="8">
        <f t="shared" si="201"/>
        <v>107.98461538461538</v>
      </c>
      <c r="Q1624" t="str">
        <f t="shared" si="202"/>
        <v>music</v>
      </c>
      <c r="R1624" s="9" t="str">
        <f t="shared" si="203"/>
        <v>rock</v>
      </c>
      <c r="S1624" s="21">
        <f t="shared" si="204"/>
        <v>41950.29483796296</v>
      </c>
      <c r="T1624" s="21">
        <f t="shared" si="205"/>
        <v>41990.332638888889</v>
      </c>
      <c r="U1624">
        <f t="shared" si="206"/>
        <v>2014</v>
      </c>
      <c r="V1624" s="22">
        <f t="shared" si="207"/>
        <v>11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00"/>
        <v>101.06666666666666</v>
      </c>
      <c r="P1625" s="8">
        <f t="shared" si="201"/>
        <v>42.111111111111114</v>
      </c>
      <c r="Q1625" t="str">
        <f t="shared" si="202"/>
        <v>music</v>
      </c>
      <c r="R1625" s="9" t="str">
        <f t="shared" si="203"/>
        <v>rock</v>
      </c>
      <c r="S1625" s="21">
        <f t="shared" si="204"/>
        <v>41453.688530092593</v>
      </c>
      <c r="T1625" s="21">
        <f t="shared" si="205"/>
        <v>41513.688530092593</v>
      </c>
      <c r="U1625">
        <f t="shared" si="206"/>
        <v>2013</v>
      </c>
      <c r="V1625" s="22">
        <f t="shared" si="207"/>
        <v>6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00"/>
        <v>118</v>
      </c>
      <c r="P1626" s="8">
        <f t="shared" si="201"/>
        <v>47.2</v>
      </c>
      <c r="Q1626" t="str">
        <f t="shared" si="202"/>
        <v>music</v>
      </c>
      <c r="R1626" s="9" t="str">
        <f t="shared" si="203"/>
        <v>rock</v>
      </c>
      <c r="S1626" s="21">
        <f t="shared" si="204"/>
        <v>41243.367303240739</v>
      </c>
      <c r="T1626" s="21">
        <f t="shared" si="205"/>
        <v>41283.367303240739</v>
      </c>
      <c r="U1626">
        <f t="shared" si="206"/>
        <v>2012</v>
      </c>
      <c r="V1626" s="22">
        <f t="shared" si="207"/>
        <v>11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00"/>
        <v>155.33333333333331</v>
      </c>
      <c r="P1627" s="8">
        <f t="shared" si="201"/>
        <v>112.01923076923077</v>
      </c>
      <c r="Q1627" t="str">
        <f t="shared" si="202"/>
        <v>music</v>
      </c>
      <c r="R1627" s="9" t="str">
        <f t="shared" si="203"/>
        <v>rock</v>
      </c>
      <c r="S1627" s="21">
        <f t="shared" si="204"/>
        <v>41135.699687500004</v>
      </c>
      <c r="T1627" s="21">
        <f t="shared" si="205"/>
        <v>41163.699687500004</v>
      </c>
      <c r="U1627">
        <f t="shared" si="206"/>
        <v>2012</v>
      </c>
      <c r="V1627" s="22">
        <f t="shared" si="207"/>
        <v>8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00"/>
        <v>101.18750000000001</v>
      </c>
      <c r="P1628" s="8">
        <f t="shared" si="201"/>
        <v>74.953703703703709</v>
      </c>
      <c r="Q1628" t="str">
        <f t="shared" si="202"/>
        <v>music</v>
      </c>
      <c r="R1628" s="9" t="str">
        <f t="shared" si="203"/>
        <v>rock</v>
      </c>
      <c r="S1628" s="21">
        <f t="shared" si="204"/>
        <v>41579.847997685189</v>
      </c>
      <c r="T1628" s="21">
        <f t="shared" si="205"/>
        <v>41609.889664351853</v>
      </c>
      <c r="U1628">
        <f t="shared" si="206"/>
        <v>2013</v>
      </c>
      <c r="V1628" s="22">
        <f t="shared" si="207"/>
        <v>11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00"/>
        <v>117</v>
      </c>
      <c r="P1629" s="8">
        <f t="shared" si="201"/>
        <v>61.578947368421055</v>
      </c>
      <c r="Q1629" t="str">
        <f t="shared" si="202"/>
        <v>music</v>
      </c>
      <c r="R1629" s="9" t="str">
        <f t="shared" si="203"/>
        <v>rock</v>
      </c>
      <c r="S1629" s="21">
        <f t="shared" si="204"/>
        <v>41205.707048611112</v>
      </c>
      <c r="T1629" s="21">
        <f t="shared" si="205"/>
        <v>41239.207638888889</v>
      </c>
      <c r="U1629">
        <f t="shared" si="206"/>
        <v>2012</v>
      </c>
      <c r="V1629" s="22">
        <f t="shared" si="207"/>
        <v>10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00"/>
        <v>100.925</v>
      </c>
      <c r="P1630" s="8">
        <f t="shared" si="201"/>
        <v>45.875</v>
      </c>
      <c r="Q1630" t="str">
        <f t="shared" si="202"/>
        <v>music</v>
      </c>
      <c r="R1630" s="9" t="str">
        <f t="shared" si="203"/>
        <v>rock</v>
      </c>
      <c r="S1630" s="21">
        <f t="shared" si="204"/>
        <v>41774.737060185187</v>
      </c>
      <c r="T1630" s="21">
        <f t="shared" si="205"/>
        <v>41807.737060185187</v>
      </c>
      <c r="U1630">
        <f t="shared" si="206"/>
        <v>2014</v>
      </c>
      <c r="V1630" s="22">
        <f t="shared" si="207"/>
        <v>5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00"/>
        <v>103.66666666666666</v>
      </c>
      <c r="P1631" s="8">
        <f t="shared" si="201"/>
        <v>75.853658536585371</v>
      </c>
      <c r="Q1631" t="str">
        <f t="shared" si="202"/>
        <v>music</v>
      </c>
      <c r="R1631" s="9" t="str">
        <f t="shared" si="203"/>
        <v>rock</v>
      </c>
      <c r="S1631" s="21">
        <f t="shared" si="204"/>
        <v>41645.867280092592</v>
      </c>
      <c r="T1631" s="21">
        <f t="shared" si="205"/>
        <v>41690.867280092592</v>
      </c>
      <c r="U1631">
        <f t="shared" si="206"/>
        <v>2014</v>
      </c>
      <c r="V1631" s="22">
        <f t="shared" si="207"/>
        <v>1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00"/>
        <v>265.25</v>
      </c>
      <c r="P1632" s="8">
        <f t="shared" si="201"/>
        <v>84.206349206349202</v>
      </c>
      <c r="Q1632" t="str">
        <f t="shared" si="202"/>
        <v>music</v>
      </c>
      <c r="R1632" s="9" t="str">
        <f t="shared" si="203"/>
        <v>rock</v>
      </c>
      <c r="S1632" s="21">
        <f t="shared" si="204"/>
        <v>40939.837673611109</v>
      </c>
      <c r="T1632" s="21">
        <f t="shared" si="205"/>
        <v>40970.290972222225</v>
      </c>
      <c r="U1632">
        <f t="shared" si="206"/>
        <v>2012</v>
      </c>
      <c r="V1632" s="22">
        <f t="shared" si="207"/>
        <v>1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00"/>
        <v>155.91</v>
      </c>
      <c r="P1633" s="8">
        <f t="shared" si="201"/>
        <v>117.22556390977444</v>
      </c>
      <c r="Q1633" t="str">
        <f t="shared" si="202"/>
        <v>music</v>
      </c>
      <c r="R1633" s="9" t="str">
        <f t="shared" si="203"/>
        <v>rock</v>
      </c>
      <c r="S1633" s="21">
        <f t="shared" si="204"/>
        <v>41164.859502314815</v>
      </c>
      <c r="T1633" s="21">
        <f t="shared" si="205"/>
        <v>41194.859502314815</v>
      </c>
      <c r="U1633">
        <f t="shared" si="206"/>
        <v>2012</v>
      </c>
      <c r="V1633" s="22">
        <f t="shared" si="207"/>
        <v>9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00"/>
        <v>101.62500000000001</v>
      </c>
      <c r="P1634" s="8">
        <f t="shared" si="201"/>
        <v>86.489361702127653</v>
      </c>
      <c r="Q1634" t="str">
        <f t="shared" si="202"/>
        <v>music</v>
      </c>
      <c r="R1634" s="9" t="str">
        <f t="shared" si="203"/>
        <v>rock</v>
      </c>
      <c r="S1634" s="21">
        <f t="shared" si="204"/>
        <v>40750.340902777774</v>
      </c>
      <c r="T1634" s="21">
        <f t="shared" si="205"/>
        <v>40810.340902777774</v>
      </c>
      <c r="U1634">
        <f t="shared" si="206"/>
        <v>2011</v>
      </c>
      <c r="V1634" s="22">
        <f t="shared" si="207"/>
        <v>7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00"/>
        <v>100</v>
      </c>
      <c r="P1635" s="8">
        <f t="shared" si="201"/>
        <v>172.41379310344828</v>
      </c>
      <c r="Q1635" t="str">
        <f t="shared" si="202"/>
        <v>music</v>
      </c>
      <c r="R1635" s="9" t="str">
        <f t="shared" si="203"/>
        <v>rock</v>
      </c>
      <c r="S1635" s="21">
        <f t="shared" si="204"/>
        <v>40896.883750000001</v>
      </c>
      <c r="T1635" s="21">
        <f t="shared" si="205"/>
        <v>40924.208333333336</v>
      </c>
      <c r="U1635">
        <f t="shared" si="206"/>
        <v>2011</v>
      </c>
      <c r="V1635" s="22">
        <f t="shared" si="207"/>
        <v>12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00"/>
        <v>100.49999999999999</v>
      </c>
      <c r="P1636" s="8">
        <f t="shared" si="201"/>
        <v>62.8125</v>
      </c>
      <c r="Q1636" t="str">
        <f t="shared" si="202"/>
        <v>music</v>
      </c>
      <c r="R1636" s="9" t="str">
        <f t="shared" si="203"/>
        <v>rock</v>
      </c>
      <c r="S1636" s="21">
        <f t="shared" si="204"/>
        <v>40658.189826388887</v>
      </c>
      <c r="T1636" s="21">
        <f t="shared" si="205"/>
        <v>40696.249305555553</v>
      </c>
      <c r="U1636">
        <f t="shared" si="206"/>
        <v>2011</v>
      </c>
      <c r="V1636" s="22">
        <f t="shared" si="207"/>
        <v>4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00"/>
        <v>125.29999999999998</v>
      </c>
      <c r="P1637" s="8">
        <f t="shared" si="201"/>
        <v>67.729729729729726</v>
      </c>
      <c r="Q1637" t="str">
        <f t="shared" si="202"/>
        <v>music</v>
      </c>
      <c r="R1637" s="9" t="str">
        <f t="shared" si="203"/>
        <v>rock</v>
      </c>
      <c r="S1637" s="21">
        <f t="shared" si="204"/>
        <v>42502.868761574078</v>
      </c>
      <c r="T1637" s="21">
        <f t="shared" si="205"/>
        <v>42562.868761574078</v>
      </c>
      <c r="U1637">
        <f t="shared" si="206"/>
        <v>2016</v>
      </c>
      <c r="V1637" s="22">
        <f t="shared" si="207"/>
        <v>5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00"/>
        <v>103.55555555555556</v>
      </c>
      <c r="P1638" s="8">
        <f t="shared" si="201"/>
        <v>53.5632183908046</v>
      </c>
      <c r="Q1638" t="str">
        <f t="shared" si="202"/>
        <v>music</v>
      </c>
      <c r="R1638" s="9" t="str">
        <f t="shared" si="203"/>
        <v>rock</v>
      </c>
      <c r="S1638" s="21">
        <f t="shared" si="204"/>
        <v>40663.08666666667</v>
      </c>
      <c r="T1638" s="21">
        <f t="shared" si="205"/>
        <v>40706.166666666664</v>
      </c>
      <c r="U1638">
        <f t="shared" si="206"/>
        <v>2011</v>
      </c>
      <c r="V1638" s="22">
        <f t="shared" si="207"/>
        <v>4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00"/>
        <v>103.8</v>
      </c>
      <c r="P1639" s="8">
        <f t="shared" si="201"/>
        <v>34.6</v>
      </c>
      <c r="Q1639" t="str">
        <f t="shared" si="202"/>
        <v>music</v>
      </c>
      <c r="R1639" s="9" t="str">
        <f t="shared" si="203"/>
        <v>rock</v>
      </c>
      <c r="S1639" s="21">
        <f t="shared" si="204"/>
        <v>40122.751620370371</v>
      </c>
      <c r="T1639" s="21">
        <f t="shared" si="205"/>
        <v>40178.98541666667</v>
      </c>
      <c r="U1639">
        <f t="shared" si="206"/>
        <v>2009</v>
      </c>
      <c r="V1639" s="22">
        <f t="shared" si="207"/>
        <v>11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00"/>
        <v>105</v>
      </c>
      <c r="P1640" s="8">
        <f t="shared" si="201"/>
        <v>38.888888888888886</v>
      </c>
      <c r="Q1640" t="str">
        <f t="shared" si="202"/>
        <v>music</v>
      </c>
      <c r="R1640" s="9" t="str">
        <f t="shared" si="203"/>
        <v>rock</v>
      </c>
      <c r="S1640" s="21">
        <f t="shared" si="204"/>
        <v>41288.68712962963</v>
      </c>
      <c r="T1640" s="21">
        <f t="shared" si="205"/>
        <v>41333.892361111109</v>
      </c>
      <c r="U1640">
        <f t="shared" si="206"/>
        <v>2013</v>
      </c>
      <c r="V1640" s="22">
        <f t="shared" si="207"/>
        <v>1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00"/>
        <v>100</v>
      </c>
      <c r="P1641" s="8">
        <f t="shared" si="201"/>
        <v>94.736842105263165</v>
      </c>
      <c r="Q1641" t="str">
        <f t="shared" si="202"/>
        <v>music</v>
      </c>
      <c r="R1641" s="9" t="str">
        <f t="shared" si="203"/>
        <v>rock</v>
      </c>
      <c r="S1641" s="21">
        <f t="shared" si="204"/>
        <v>40941.652372685188</v>
      </c>
      <c r="T1641" s="21">
        <f t="shared" si="205"/>
        <v>40971.652372685188</v>
      </c>
      <c r="U1641">
        <f t="shared" si="206"/>
        <v>2012</v>
      </c>
      <c r="V1641" s="22">
        <f t="shared" si="207"/>
        <v>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00"/>
        <v>169.86</v>
      </c>
      <c r="P1642" s="8">
        <f t="shared" si="201"/>
        <v>39.967058823529413</v>
      </c>
      <c r="Q1642" t="str">
        <f t="shared" si="202"/>
        <v>music</v>
      </c>
      <c r="R1642" s="9" t="str">
        <f t="shared" si="203"/>
        <v>rock</v>
      </c>
      <c r="S1642" s="21">
        <f t="shared" si="204"/>
        <v>40379.23096064815</v>
      </c>
      <c r="T1642" s="21">
        <f t="shared" si="205"/>
        <v>40393.082638888889</v>
      </c>
      <c r="U1642">
        <f t="shared" si="206"/>
        <v>2010</v>
      </c>
      <c r="V1642" s="22">
        <f t="shared" si="207"/>
        <v>7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00"/>
        <v>101.4</v>
      </c>
      <c r="P1643" s="8">
        <f t="shared" si="201"/>
        <v>97.5</v>
      </c>
      <c r="Q1643" t="str">
        <f t="shared" si="202"/>
        <v>music</v>
      </c>
      <c r="R1643" s="9" t="str">
        <f t="shared" si="203"/>
        <v>pop</v>
      </c>
      <c r="S1643" s="21">
        <f t="shared" si="204"/>
        <v>41962.596574074079</v>
      </c>
      <c r="T1643" s="21">
        <f t="shared" si="205"/>
        <v>41992.596574074079</v>
      </c>
      <c r="U1643">
        <f t="shared" si="206"/>
        <v>2014</v>
      </c>
      <c r="V1643" s="22">
        <f t="shared" si="207"/>
        <v>11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00"/>
        <v>100</v>
      </c>
      <c r="P1644" s="8">
        <f t="shared" si="201"/>
        <v>42.857142857142854</v>
      </c>
      <c r="Q1644" t="str">
        <f t="shared" si="202"/>
        <v>music</v>
      </c>
      <c r="R1644" s="9" t="str">
        <f t="shared" si="203"/>
        <v>pop</v>
      </c>
      <c r="S1644" s="21">
        <f t="shared" si="204"/>
        <v>40688.024618055555</v>
      </c>
      <c r="T1644" s="21">
        <f t="shared" si="205"/>
        <v>40708.024618055555</v>
      </c>
      <c r="U1644">
        <f t="shared" si="206"/>
        <v>2011</v>
      </c>
      <c r="V1644" s="22">
        <f t="shared" si="207"/>
        <v>5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00"/>
        <v>124.70000000000002</v>
      </c>
      <c r="P1645" s="8">
        <f t="shared" si="201"/>
        <v>168.51351351351352</v>
      </c>
      <c r="Q1645" t="str">
        <f t="shared" si="202"/>
        <v>music</v>
      </c>
      <c r="R1645" s="9" t="str">
        <f t="shared" si="203"/>
        <v>pop</v>
      </c>
      <c r="S1645" s="21">
        <f t="shared" si="204"/>
        <v>41146.824212962965</v>
      </c>
      <c r="T1645" s="21">
        <f t="shared" si="205"/>
        <v>41176.824212962965</v>
      </c>
      <c r="U1645">
        <f t="shared" si="206"/>
        <v>2012</v>
      </c>
      <c r="V1645" s="22">
        <f t="shared" si="207"/>
        <v>8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00"/>
        <v>109.5</v>
      </c>
      <c r="P1646" s="8">
        <f t="shared" si="201"/>
        <v>85.546875</v>
      </c>
      <c r="Q1646" t="str">
        <f t="shared" si="202"/>
        <v>music</v>
      </c>
      <c r="R1646" s="9" t="str">
        <f t="shared" si="203"/>
        <v>pop</v>
      </c>
      <c r="S1646" s="21">
        <f t="shared" si="204"/>
        <v>41175.05972222222</v>
      </c>
      <c r="T1646" s="21">
        <f t="shared" si="205"/>
        <v>41235.101388888892</v>
      </c>
      <c r="U1646">
        <f t="shared" si="206"/>
        <v>2012</v>
      </c>
      <c r="V1646" s="22">
        <f t="shared" si="207"/>
        <v>9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00"/>
        <v>110.80000000000001</v>
      </c>
      <c r="P1647" s="8">
        <f t="shared" si="201"/>
        <v>554</v>
      </c>
      <c r="Q1647" t="str">
        <f t="shared" si="202"/>
        <v>music</v>
      </c>
      <c r="R1647" s="9" t="str">
        <f t="shared" si="203"/>
        <v>pop</v>
      </c>
      <c r="S1647" s="21">
        <f t="shared" si="204"/>
        <v>41521.617361111108</v>
      </c>
      <c r="T1647" s="21">
        <f t="shared" si="205"/>
        <v>41535.617361111108</v>
      </c>
      <c r="U1647">
        <f t="shared" si="206"/>
        <v>2013</v>
      </c>
      <c r="V1647" s="22">
        <f t="shared" si="207"/>
        <v>9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00"/>
        <v>110.2</v>
      </c>
      <c r="P1648" s="8">
        <f t="shared" si="201"/>
        <v>26.554216867469879</v>
      </c>
      <c r="Q1648" t="str">
        <f t="shared" si="202"/>
        <v>music</v>
      </c>
      <c r="R1648" s="9" t="str">
        <f t="shared" si="203"/>
        <v>pop</v>
      </c>
      <c r="S1648" s="21">
        <f t="shared" si="204"/>
        <v>41833.450266203705</v>
      </c>
      <c r="T1648" s="21">
        <f t="shared" si="205"/>
        <v>41865.757638888892</v>
      </c>
      <c r="U1648">
        <f t="shared" si="206"/>
        <v>2014</v>
      </c>
      <c r="V1648" s="22">
        <f t="shared" si="207"/>
        <v>7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00"/>
        <v>104.71999999999998</v>
      </c>
      <c r="P1649" s="8">
        <f t="shared" si="201"/>
        <v>113.82608695652173</v>
      </c>
      <c r="Q1649" t="str">
        <f t="shared" si="202"/>
        <v>music</v>
      </c>
      <c r="R1649" s="9" t="str">
        <f t="shared" si="203"/>
        <v>pop</v>
      </c>
      <c r="S1649" s="21">
        <f t="shared" si="204"/>
        <v>41039.409456018519</v>
      </c>
      <c r="T1649" s="21">
        <f t="shared" si="205"/>
        <v>41069.409456018519</v>
      </c>
      <c r="U1649">
        <f t="shared" si="206"/>
        <v>2012</v>
      </c>
      <c r="V1649" s="22">
        <f t="shared" si="207"/>
        <v>5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00"/>
        <v>125.26086956521738</v>
      </c>
      <c r="P1650" s="8">
        <f t="shared" si="201"/>
        <v>32.011111111111113</v>
      </c>
      <c r="Q1650" t="str">
        <f t="shared" si="202"/>
        <v>music</v>
      </c>
      <c r="R1650" s="9" t="str">
        <f t="shared" si="203"/>
        <v>pop</v>
      </c>
      <c r="S1650" s="21">
        <f t="shared" si="204"/>
        <v>40592.704652777778</v>
      </c>
      <c r="T1650" s="21">
        <f t="shared" si="205"/>
        <v>40622.662986111114</v>
      </c>
      <c r="U1650">
        <f t="shared" si="206"/>
        <v>2011</v>
      </c>
      <c r="V1650" s="22">
        <f t="shared" si="207"/>
        <v>2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00"/>
        <v>100.58763157894737</v>
      </c>
      <c r="P1651" s="8">
        <f t="shared" si="201"/>
        <v>47.189259259259259</v>
      </c>
      <c r="Q1651" t="str">
        <f t="shared" si="202"/>
        <v>music</v>
      </c>
      <c r="R1651" s="9" t="str">
        <f t="shared" si="203"/>
        <v>pop</v>
      </c>
      <c r="S1651" s="21">
        <f t="shared" si="204"/>
        <v>41737.684664351851</v>
      </c>
      <c r="T1651" s="21">
        <f t="shared" si="205"/>
        <v>41782.684664351851</v>
      </c>
      <c r="U1651">
        <f t="shared" si="206"/>
        <v>2014</v>
      </c>
      <c r="V1651" s="22">
        <f t="shared" si="207"/>
        <v>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00"/>
        <v>141.55000000000001</v>
      </c>
      <c r="P1652" s="8">
        <f t="shared" si="201"/>
        <v>88.46875</v>
      </c>
      <c r="Q1652" t="str">
        <f t="shared" si="202"/>
        <v>music</v>
      </c>
      <c r="R1652" s="9" t="str">
        <f t="shared" si="203"/>
        <v>pop</v>
      </c>
      <c r="S1652" s="21">
        <f t="shared" si="204"/>
        <v>41526.435613425929</v>
      </c>
      <c r="T1652" s="21">
        <f t="shared" si="205"/>
        <v>41556.435613425929</v>
      </c>
      <c r="U1652">
        <f t="shared" si="206"/>
        <v>2013</v>
      </c>
      <c r="V1652" s="22">
        <f t="shared" si="207"/>
        <v>9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00"/>
        <v>100.75</v>
      </c>
      <c r="P1653" s="8">
        <f t="shared" si="201"/>
        <v>100.75</v>
      </c>
      <c r="Q1653" t="str">
        <f t="shared" si="202"/>
        <v>music</v>
      </c>
      <c r="R1653" s="9" t="str">
        <f t="shared" si="203"/>
        <v>pop</v>
      </c>
      <c r="S1653" s="21">
        <f t="shared" si="204"/>
        <v>40625.900694444441</v>
      </c>
      <c r="T1653" s="21">
        <f t="shared" si="205"/>
        <v>40659.290972222225</v>
      </c>
      <c r="U1653">
        <f t="shared" si="206"/>
        <v>2011</v>
      </c>
      <c r="V1653" s="22">
        <f t="shared" si="207"/>
        <v>3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00"/>
        <v>100.66666666666666</v>
      </c>
      <c r="P1654" s="8">
        <f t="shared" si="201"/>
        <v>64.714285714285708</v>
      </c>
      <c r="Q1654" t="str">
        <f t="shared" si="202"/>
        <v>music</v>
      </c>
      <c r="R1654" s="9" t="str">
        <f t="shared" si="203"/>
        <v>pop</v>
      </c>
      <c r="S1654" s="21">
        <f t="shared" si="204"/>
        <v>41572.492974537039</v>
      </c>
      <c r="T1654" s="21">
        <f t="shared" si="205"/>
        <v>41602.534641203703</v>
      </c>
      <c r="U1654">
        <f t="shared" si="206"/>
        <v>2013</v>
      </c>
      <c r="V1654" s="22">
        <f t="shared" si="207"/>
        <v>10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00"/>
        <v>174.2304</v>
      </c>
      <c r="P1655" s="8">
        <f t="shared" si="201"/>
        <v>51.854285714285716</v>
      </c>
      <c r="Q1655" t="str">
        <f t="shared" si="202"/>
        <v>music</v>
      </c>
      <c r="R1655" s="9" t="str">
        <f t="shared" si="203"/>
        <v>pop</v>
      </c>
      <c r="S1655" s="21">
        <f t="shared" si="204"/>
        <v>40626.834444444445</v>
      </c>
      <c r="T1655" s="21">
        <f t="shared" si="205"/>
        <v>40657.834444444445</v>
      </c>
      <c r="U1655">
        <f t="shared" si="206"/>
        <v>2011</v>
      </c>
      <c r="V1655" s="22">
        <f t="shared" si="207"/>
        <v>3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00"/>
        <v>119.90909090909089</v>
      </c>
      <c r="P1656" s="8">
        <f t="shared" si="201"/>
        <v>38.794117647058826</v>
      </c>
      <c r="Q1656" t="str">
        <f t="shared" si="202"/>
        <v>music</v>
      </c>
      <c r="R1656" s="9" t="str">
        <f t="shared" si="203"/>
        <v>pop</v>
      </c>
      <c r="S1656" s="21">
        <f t="shared" si="204"/>
        <v>40987.890740740739</v>
      </c>
      <c r="T1656" s="21">
        <f t="shared" si="205"/>
        <v>41017.890740740739</v>
      </c>
      <c r="U1656">
        <f t="shared" si="206"/>
        <v>2012</v>
      </c>
      <c r="V1656" s="22">
        <f t="shared" si="207"/>
        <v>3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00"/>
        <v>142.86666666666667</v>
      </c>
      <c r="P1657" s="8">
        <f t="shared" si="201"/>
        <v>44.645833333333336</v>
      </c>
      <c r="Q1657" t="str">
        <f t="shared" si="202"/>
        <v>music</v>
      </c>
      <c r="R1657" s="9" t="str">
        <f t="shared" si="203"/>
        <v>pop</v>
      </c>
      <c r="S1657" s="21">
        <f t="shared" si="204"/>
        <v>40974.791898148149</v>
      </c>
      <c r="T1657" s="21">
        <f t="shared" si="205"/>
        <v>41004.750231481477</v>
      </c>
      <c r="U1657">
        <f t="shared" si="206"/>
        <v>2012</v>
      </c>
      <c r="V1657" s="22">
        <f t="shared" si="207"/>
        <v>3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00"/>
        <v>100.33493333333334</v>
      </c>
      <c r="P1658" s="8">
        <f t="shared" si="201"/>
        <v>156.77333333333334</v>
      </c>
      <c r="Q1658" t="str">
        <f t="shared" si="202"/>
        <v>music</v>
      </c>
      <c r="R1658" s="9" t="str">
        <f t="shared" si="203"/>
        <v>pop</v>
      </c>
      <c r="S1658" s="21">
        <f t="shared" si="204"/>
        <v>41226.928842592592</v>
      </c>
      <c r="T1658" s="21">
        <f t="shared" si="205"/>
        <v>41256.928842592592</v>
      </c>
      <c r="U1658">
        <f t="shared" si="206"/>
        <v>2012</v>
      </c>
      <c r="V1658" s="22">
        <f t="shared" si="207"/>
        <v>11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00"/>
        <v>104.93380000000001</v>
      </c>
      <c r="P1659" s="8">
        <f t="shared" si="201"/>
        <v>118.70339366515837</v>
      </c>
      <c r="Q1659" t="str">
        <f t="shared" si="202"/>
        <v>music</v>
      </c>
      <c r="R1659" s="9" t="str">
        <f t="shared" si="203"/>
        <v>pop</v>
      </c>
      <c r="S1659" s="21">
        <f t="shared" si="204"/>
        <v>41023.782037037039</v>
      </c>
      <c r="T1659" s="21">
        <f t="shared" si="205"/>
        <v>41053.782037037039</v>
      </c>
      <c r="U1659">
        <f t="shared" si="206"/>
        <v>2012</v>
      </c>
      <c r="V1659" s="22">
        <f t="shared" si="207"/>
        <v>4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00"/>
        <v>132.23333333333335</v>
      </c>
      <c r="P1660" s="8">
        <f t="shared" si="201"/>
        <v>74.149532710280369</v>
      </c>
      <c r="Q1660" t="str">
        <f t="shared" si="202"/>
        <v>music</v>
      </c>
      <c r="R1660" s="9" t="str">
        <f t="shared" si="203"/>
        <v>pop</v>
      </c>
      <c r="S1660" s="21">
        <f t="shared" si="204"/>
        <v>41223.22184027778</v>
      </c>
      <c r="T1660" s="21">
        <f t="shared" si="205"/>
        <v>41261.597222222219</v>
      </c>
      <c r="U1660">
        <f t="shared" si="206"/>
        <v>2012</v>
      </c>
      <c r="V1660" s="22">
        <f t="shared" si="207"/>
        <v>11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00"/>
        <v>112.79999999999998</v>
      </c>
      <c r="P1661" s="8">
        <f t="shared" si="201"/>
        <v>12.533333333333333</v>
      </c>
      <c r="Q1661" t="str">
        <f t="shared" si="202"/>
        <v>music</v>
      </c>
      <c r="R1661" s="9" t="str">
        <f t="shared" si="203"/>
        <v>pop</v>
      </c>
      <c r="S1661" s="21">
        <f t="shared" si="204"/>
        <v>41596.913437499999</v>
      </c>
      <c r="T1661" s="21">
        <f t="shared" si="205"/>
        <v>41625.5</v>
      </c>
      <c r="U1661">
        <f t="shared" si="206"/>
        <v>2013</v>
      </c>
      <c r="V1661" s="22">
        <f t="shared" si="207"/>
        <v>11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00"/>
        <v>1253.75</v>
      </c>
      <c r="P1662" s="8">
        <f t="shared" si="201"/>
        <v>27.861111111111111</v>
      </c>
      <c r="Q1662" t="str">
        <f t="shared" si="202"/>
        <v>music</v>
      </c>
      <c r="R1662" s="9" t="str">
        <f t="shared" si="203"/>
        <v>pop</v>
      </c>
      <c r="S1662" s="21">
        <f t="shared" si="204"/>
        <v>42459.693865740745</v>
      </c>
      <c r="T1662" s="21">
        <f t="shared" si="205"/>
        <v>42490.915972222225</v>
      </c>
      <c r="U1662">
        <f t="shared" si="206"/>
        <v>2016</v>
      </c>
      <c r="V1662" s="22">
        <f t="shared" si="207"/>
        <v>3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00"/>
        <v>102.50632911392405</v>
      </c>
      <c r="P1663" s="8">
        <f t="shared" si="201"/>
        <v>80.178217821782184</v>
      </c>
      <c r="Q1663" t="str">
        <f t="shared" si="202"/>
        <v>music</v>
      </c>
      <c r="R1663" s="9" t="str">
        <f t="shared" si="203"/>
        <v>pop</v>
      </c>
      <c r="S1663" s="21">
        <f t="shared" si="204"/>
        <v>42343.998043981483</v>
      </c>
      <c r="T1663" s="21">
        <f t="shared" si="205"/>
        <v>42386.875</v>
      </c>
      <c r="U1663">
        <f t="shared" si="206"/>
        <v>2015</v>
      </c>
      <c r="V1663" s="22">
        <f t="shared" si="207"/>
        <v>12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00"/>
        <v>102.6375</v>
      </c>
      <c r="P1664" s="8">
        <f t="shared" si="201"/>
        <v>132.43548387096774</v>
      </c>
      <c r="Q1664" t="str">
        <f t="shared" si="202"/>
        <v>music</v>
      </c>
      <c r="R1664" s="9" t="str">
        <f t="shared" si="203"/>
        <v>pop</v>
      </c>
      <c r="S1664" s="21">
        <f t="shared" si="204"/>
        <v>40848.198333333334</v>
      </c>
      <c r="T1664" s="21">
        <f t="shared" si="205"/>
        <v>40908.239999999998</v>
      </c>
      <c r="U1664">
        <f t="shared" si="206"/>
        <v>2011</v>
      </c>
      <c r="V1664" s="22">
        <f t="shared" si="207"/>
        <v>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00"/>
        <v>108</v>
      </c>
      <c r="P1665" s="8">
        <f t="shared" si="201"/>
        <v>33.75</v>
      </c>
      <c r="Q1665" t="str">
        <f t="shared" si="202"/>
        <v>music</v>
      </c>
      <c r="R1665" s="9" t="str">
        <f t="shared" si="203"/>
        <v>pop</v>
      </c>
      <c r="S1665" s="21">
        <f t="shared" si="204"/>
        <v>42006.02207175926</v>
      </c>
      <c r="T1665" s="21">
        <f t="shared" si="205"/>
        <v>42036.02207175926</v>
      </c>
      <c r="U1665">
        <f t="shared" si="206"/>
        <v>2015</v>
      </c>
      <c r="V1665" s="22">
        <f t="shared" si="207"/>
        <v>1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00"/>
        <v>122.40879999999999</v>
      </c>
      <c r="P1666" s="8">
        <f t="shared" si="201"/>
        <v>34.384494382022467</v>
      </c>
      <c r="Q1666" t="str">
        <f t="shared" si="202"/>
        <v>music</v>
      </c>
      <c r="R1666" s="9" t="str">
        <f t="shared" si="203"/>
        <v>pop</v>
      </c>
      <c r="S1666" s="21">
        <f t="shared" si="204"/>
        <v>40939.761782407404</v>
      </c>
      <c r="T1666" s="21">
        <f t="shared" si="205"/>
        <v>40984.165972222225</v>
      </c>
      <c r="U1666">
        <f t="shared" si="206"/>
        <v>2012</v>
      </c>
      <c r="V1666" s="22">
        <f t="shared" si="207"/>
        <v>1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08">E1667/D1667*100</f>
        <v>119.45714285714286</v>
      </c>
      <c r="P1667" s="8">
        <f t="shared" ref="P1667:P1730" si="209">E1667/L1667</f>
        <v>44.956989247311824</v>
      </c>
      <c r="Q1667" t="str">
        <f t="shared" ref="Q1667:Q1730" si="210">TRIM(LEFT(N1667, FIND("/",N1667)-1))</f>
        <v>music</v>
      </c>
      <c r="R1667" s="9" t="str">
        <f t="shared" ref="R1667:R1730" si="211">TRIM(RIGHT(N1667, LEN(N1667) - FIND("/",N1667)))</f>
        <v>pop</v>
      </c>
      <c r="S1667" s="21">
        <f t="shared" ref="S1667:S1730" si="212">(((J1667/60)/60)/24)+DATE(1970,1,1)</f>
        <v>40564.649456018517</v>
      </c>
      <c r="T1667" s="21">
        <f t="shared" ref="T1667:T1730" si="213">(((I1667/60)/60)/24)+DATE(1970,1,1)</f>
        <v>40596.125</v>
      </c>
      <c r="U1667">
        <f t="shared" ref="U1667:U1730" si="214">YEAR(S1667)</f>
        <v>2011</v>
      </c>
      <c r="V1667" s="22">
        <f t="shared" ref="V1667:V1730" si="215">MONTH(S1667)</f>
        <v>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08"/>
        <v>160.88</v>
      </c>
      <c r="P1668" s="8">
        <f t="shared" si="209"/>
        <v>41.04081632653061</v>
      </c>
      <c r="Q1668" t="str">
        <f t="shared" si="210"/>
        <v>music</v>
      </c>
      <c r="R1668" s="9" t="str">
        <f t="shared" si="211"/>
        <v>pop</v>
      </c>
      <c r="S1668" s="21">
        <f t="shared" si="212"/>
        <v>41331.253159722226</v>
      </c>
      <c r="T1668" s="21">
        <f t="shared" si="213"/>
        <v>41361.211493055554</v>
      </c>
      <c r="U1668">
        <f t="shared" si="214"/>
        <v>2013</v>
      </c>
      <c r="V1668" s="22">
        <f t="shared" si="215"/>
        <v>2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08"/>
        <v>126.85294117647059</v>
      </c>
      <c r="P1669" s="8">
        <f t="shared" si="209"/>
        <v>52.597560975609753</v>
      </c>
      <c r="Q1669" t="str">
        <f t="shared" si="210"/>
        <v>music</v>
      </c>
      <c r="R1669" s="9" t="str">
        <f t="shared" si="211"/>
        <v>pop</v>
      </c>
      <c r="S1669" s="21">
        <f t="shared" si="212"/>
        <v>41682.0705787037</v>
      </c>
      <c r="T1669" s="21">
        <f t="shared" si="213"/>
        <v>41709.290972222225</v>
      </c>
      <c r="U1669">
        <f t="shared" si="214"/>
        <v>2014</v>
      </c>
      <c r="V1669" s="22">
        <f t="shared" si="215"/>
        <v>2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08"/>
        <v>102.6375</v>
      </c>
      <c r="P1670" s="8">
        <f t="shared" si="209"/>
        <v>70.784482758620683</v>
      </c>
      <c r="Q1670" t="str">
        <f t="shared" si="210"/>
        <v>music</v>
      </c>
      <c r="R1670" s="9" t="str">
        <f t="shared" si="211"/>
        <v>pop</v>
      </c>
      <c r="S1670" s="21">
        <f t="shared" si="212"/>
        <v>40845.14975694444</v>
      </c>
      <c r="T1670" s="21">
        <f t="shared" si="213"/>
        <v>40875.191423611112</v>
      </c>
      <c r="U1670">
        <f t="shared" si="214"/>
        <v>2011</v>
      </c>
      <c r="V1670" s="22">
        <f t="shared" si="215"/>
        <v>10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08"/>
        <v>139.75</v>
      </c>
      <c r="P1671" s="8">
        <f t="shared" si="209"/>
        <v>53.75</v>
      </c>
      <c r="Q1671" t="str">
        <f t="shared" si="210"/>
        <v>music</v>
      </c>
      <c r="R1671" s="9" t="str">
        <f t="shared" si="211"/>
        <v>pop</v>
      </c>
      <c r="S1671" s="21">
        <f t="shared" si="212"/>
        <v>42461.885138888887</v>
      </c>
      <c r="T1671" s="21">
        <f t="shared" si="213"/>
        <v>42521.885138888887</v>
      </c>
      <c r="U1671">
        <f t="shared" si="214"/>
        <v>2016</v>
      </c>
      <c r="V1671" s="22">
        <f t="shared" si="215"/>
        <v>4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08"/>
        <v>102.60000000000001</v>
      </c>
      <c r="P1672" s="8">
        <f t="shared" si="209"/>
        <v>44.608695652173914</v>
      </c>
      <c r="Q1672" t="str">
        <f t="shared" si="210"/>
        <v>music</v>
      </c>
      <c r="R1672" s="9" t="str">
        <f t="shared" si="211"/>
        <v>pop</v>
      </c>
      <c r="S1672" s="21">
        <f t="shared" si="212"/>
        <v>40313.930543981485</v>
      </c>
      <c r="T1672" s="21">
        <f t="shared" si="213"/>
        <v>40364.166666666664</v>
      </c>
      <c r="U1672">
        <f t="shared" si="214"/>
        <v>2010</v>
      </c>
      <c r="V1672" s="22">
        <f t="shared" si="215"/>
        <v>5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08"/>
        <v>100.67349999999999</v>
      </c>
      <c r="P1673" s="8">
        <f t="shared" si="209"/>
        <v>26.148961038961041</v>
      </c>
      <c r="Q1673" t="str">
        <f t="shared" si="210"/>
        <v>music</v>
      </c>
      <c r="R1673" s="9" t="str">
        <f t="shared" si="211"/>
        <v>pop</v>
      </c>
      <c r="S1673" s="21">
        <f t="shared" si="212"/>
        <v>42553.54414351852</v>
      </c>
      <c r="T1673" s="21">
        <f t="shared" si="213"/>
        <v>42583.54414351852</v>
      </c>
      <c r="U1673">
        <f t="shared" si="214"/>
        <v>2016</v>
      </c>
      <c r="V1673" s="22">
        <f t="shared" si="215"/>
        <v>7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08"/>
        <v>112.94117647058823</v>
      </c>
      <c r="P1674" s="8">
        <f t="shared" si="209"/>
        <v>39.183673469387756</v>
      </c>
      <c r="Q1674" t="str">
        <f t="shared" si="210"/>
        <v>music</v>
      </c>
      <c r="R1674" s="9" t="str">
        <f t="shared" si="211"/>
        <v>pop</v>
      </c>
      <c r="S1674" s="21">
        <f t="shared" si="212"/>
        <v>41034.656597222223</v>
      </c>
      <c r="T1674" s="21">
        <f t="shared" si="213"/>
        <v>41064.656597222223</v>
      </c>
      <c r="U1674">
        <f t="shared" si="214"/>
        <v>2012</v>
      </c>
      <c r="V1674" s="22">
        <f t="shared" si="215"/>
        <v>5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08"/>
        <v>128.09523809523807</v>
      </c>
      <c r="P1675" s="8">
        <f t="shared" si="209"/>
        <v>45.593220338983052</v>
      </c>
      <c r="Q1675" t="str">
        <f t="shared" si="210"/>
        <v>music</v>
      </c>
      <c r="R1675" s="9" t="str">
        <f t="shared" si="211"/>
        <v>pop</v>
      </c>
      <c r="S1675" s="21">
        <f t="shared" si="212"/>
        <v>42039.878379629634</v>
      </c>
      <c r="T1675" s="21">
        <f t="shared" si="213"/>
        <v>42069.878379629634</v>
      </c>
      <c r="U1675">
        <f t="shared" si="214"/>
        <v>2015</v>
      </c>
      <c r="V1675" s="22">
        <f t="shared" si="215"/>
        <v>2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08"/>
        <v>201.7</v>
      </c>
      <c r="P1676" s="8">
        <f t="shared" si="209"/>
        <v>89.247787610619469</v>
      </c>
      <c r="Q1676" t="str">
        <f t="shared" si="210"/>
        <v>music</v>
      </c>
      <c r="R1676" s="9" t="str">
        <f t="shared" si="211"/>
        <v>pop</v>
      </c>
      <c r="S1676" s="21">
        <f t="shared" si="212"/>
        <v>42569.605393518519</v>
      </c>
      <c r="T1676" s="21">
        <f t="shared" si="213"/>
        <v>42600.290972222225</v>
      </c>
      <c r="U1676">
        <f t="shared" si="214"/>
        <v>2016</v>
      </c>
      <c r="V1676" s="22">
        <f t="shared" si="215"/>
        <v>7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08"/>
        <v>137.416</v>
      </c>
      <c r="P1677" s="8">
        <f t="shared" si="209"/>
        <v>40.416470588235299</v>
      </c>
      <c r="Q1677" t="str">
        <f t="shared" si="210"/>
        <v>music</v>
      </c>
      <c r="R1677" s="9" t="str">
        <f t="shared" si="211"/>
        <v>pop</v>
      </c>
      <c r="S1677" s="21">
        <f t="shared" si="212"/>
        <v>40802.733101851853</v>
      </c>
      <c r="T1677" s="21">
        <f t="shared" si="213"/>
        <v>40832.918749999997</v>
      </c>
      <c r="U1677">
        <f t="shared" si="214"/>
        <v>2011</v>
      </c>
      <c r="V1677" s="22">
        <f t="shared" si="215"/>
        <v>9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08"/>
        <v>115.33333333333333</v>
      </c>
      <c r="P1678" s="8">
        <f t="shared" si="209"/>
        <v>82.38095238095238</v>
      </c>
      <c r="Q1678" t="str">
        <f t="shared" si="210"/>
        <v>music</v>
      </c>
      <c r="R1678" s="9" t="str">
        <f t="shared" si="211"/>
        <v>pop</v>
      </c>
      <c r="S1678" s="21">
        <f t="shared" si="212"/>
        <v>40973.72623842593</v>
      </c>
      <c r="T1678" s="21">
        <f t="shared" si="213"/>
        <v>41020.165972222225</v>
      </c>
      <c r="U1678">
        <f t="shared" si="214"/>
        <v>2012</v>
      </c>
      <c r="V1678" s="22">
        <f t="shared" si="215"/>
        <v>3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08"/>
        <v>111.66666666666667</v>
      </c>
      <c r="P1679" s="8">
        <f t="shared" si="209"/>
        <v>159.52380952380952</v>
      </c>
      <c r="Q1679" t="str">
        <f t="shared" si="210"/>
        <v>music</v>
      </c>
      <c r="R1679" s="9" t="str">
        <f t="shared" si="211"/>
        <v>pop</v>
      </c>
      <c r="S1679" s="21">
        <f t="shared" si="212"/>
        <v>42416.407129629632</v>
      </c>
      <c r="T1679" s="21">
        <f t="shared" si="213"/>
        <v>42476.249305555553</v>
      </c>
      <c r="U1679">
        <f t="shared" si="214"/>
        <v>2016</v>
      </c>
      <c r="V1679" s="22">
        <f t="shared" si="215"/>
        <v>2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08"/>
        <v>118.39999999999999</v>
      </c>
      <c r="P1680" s="8">
        <f t="shared" si="209"/>
        <v>36.244897959183675</v>
      </c>
      <c r="Q1680" t="str">
        <f t="shared" si="210"/>
        <v>music</v>
      </c>
      <c r="R1680" s="9" t="str">
        <f t="shared" si="211"/>
        <v>pop</v>
      </c>
      <c r="S1680" s="21">
        <f t="shared" si="212"/>
        <v>41662.854988425926</v>
      </c>
      <c r="T1680" s="21">
        <f t="shared" si="213"/>
        <v>41676.854988425926</v>
      </c>
      <c r="U1680">
        <f t="shared" si="214"/>
        <v>2014</v>
      </c>
      <c r="V1680" s="22">
        <f t="shared" si="215"/>
        <v>1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08"/>
        <v>175</v>
      </c>
      <c r="P1681" s="8">
        <f t="shared" si="209"/>
        <v>62.5</v>
      </c>
      <c r="Q1681" t="str">
        <f t="shared" si="210"/>
        <v>music</v>
      </c>
      <c r="R1681" s="9" t="str">
        <f t="shared" si="211"/>
        <v>pop</v>
      </c>
      <c r="S1681" s="21">
        <f t="shared" si="212"/>
        <v>40723.068807870368</v>
      </c>
      <c r="T1681" s="21">
        <f t="shared" si="213"/>
        <v>40746.068807870368</v>
      </c>
      <c r="U1681">
        <f t="shared" si="214"/>
        <v>2011</v>
      </c>
      <c r="V1681" s="22">
        <f t="shared" si="215"/>
        <v>6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08"/>
        <v>117.5</v>
      </c>
      <c r="P1682" s="8">
        <f t="shared" si="209"/>
        <v>47</v>
      </c>
      <c r="Q1682" t="str">
        <f t="shared" si="210"/>
        <v>music</v>
      </c>
      <c r="R1682" s="9" t="str">
        <f t="shared" si="211"/>
        <v>pop</v>
      </c>
      <c r="S1682" s="21">
        <f t="shared" si="212"/>
        <v>41802.757719907408</v>
      </c>
      <c r="T1682" s="21">
        <f t="shared" si="213"/>
        <v>41832.757719907408</v>
      </c>
      <c r="U1682">
        <f t="shared" si="214"/>
        <v>2014</v>
      </c>
      <c r="V1682" s="22">
        <f t="shared" si="215"/>
        <v>6</v>
      </c>
    </row>
    <row r="1683" spans="1:22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08"/>
        <v>101.42212307692309</v>
      </c>
      <c r="P1683" s="8">
        <f t="shared" si="209"/>
        <v>74.575090497737563</v>
      </c>
      <c r="Q1683" t="str">
        <f t="shared" si="210"/>
        <v>music</v>
      </c>
      <c r="R1683" s="9" t="str">
        <f t="shared" si="211"/>
        <v>faith</v>
      </c>
      <c r="S1683" s="21">
        <f t="shared" si="212"/>
        <v>42774.121342592596</v>
      </c>
      <c r="T1683" s="21">
        <f t="shared" si="213"/>
        <v>42823.083333333328</v>
      </c>
      <c r="U1683">
        <f t="shared" si="214"/>
        <v>2017</v>
      </c>
      <c r="V1683" s="22">
        <f t="shared" si="215"/>
        <v>2</v>
      </c>
    </row>
    <row r="1684" spans="1:22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08"/>
        <v>0</v>
      </c>
      <c r="P1684" s="8" t="e">
        <f t="shared" si="209"/>
        <v>#DIV/0!</v>
      </c>
      <c r="Q1684" t="str">
        <f t="shared" si="210"/>
        <v>music</v>
      </c>
      <c r="R1684" s="9" t="str">
        <f t="shared" si="211"/>
        <v>faith</v>
      </c>
      <c r="S1684" s="21">
        <f t="shared" si="212"/>
        <v>42779.21365740741</v>
      </c>
      <c r="T1684" s="21">
        <f t="shared" si="213"/>
        <v>42839.171990740739</v>
      </c>
      <c r="U1684">
        <f t="shared" si="214"/>
        <v>2017</v>
      </c>
      <c r="V1684" s="22">
        <f t="shared" si="215"/>
        <v>2</v>
      </c>
    </row>
    <row r="1685" spans="1:22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08"/>
        <v>21.714285714285715</v>
      </c>
      <c r="P1685" s="8">
        <f t="shared" si="209"/>
        <v>76</v>
      </c>
      <c r="Q1685" t="str">
        <f t="shared" si="210"/>
        <v>music</v>
      </c>
      <c r="R1685" s="9" t="str">
        <f t="shared" si="211"/>
        <v>faith</v>
      </c>
      <c r="S1685" s="21">
        <f t="shared" si="212"/>
        <v>42808.781689814816</v>
      </c>
      <c r="T1685" s="21">
        <f t="shared" si="213"/>
        <v>42832.781689814816</v>
      </c>
      <c r="U1685">
        <f t="shared" si="214"/>
        <v>2017</v>
      </c>
      <c r="V1685" s="22">
        <f t="shared" si="215"/>
        <v>3</v>
      </c>
    </row>
    <row r="1686" spans="1:22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08"/>
        <v>109.125</v>
      </c>
      <c r="P1686" s="8">
        <f t="shared" si="209"/>
        <v>86.43564356435644</v>
      </c>
      <c r="Q1686" t="str">
        <f t="shared" si="210"/>
        <v>music</v>
      </c>
      <c r="R1686" s="9" t="str">
        <f t="shared" si="211"/>
        <v>faith</v>
      </c>
      <c r="S1686" s="21">
        <f t="shared" si="212"/>
        <v>42783.815289351856</v>
      </c>
      <c r="T1686" s="21">
        <f t="shared" si="213"/>
        <v>42811.773622685185</v>
      </c>
      <c r="U1686">
        <f t="shared" si="214"/>
        <v>2017</v>
      </c>
      <c r="V1686" s="22">
        <f t="shared" si="215"/>
        <v>2</v>
      </c>
    </row>
    <row r="1687" spans="1:22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08"/>
        <v>102.85714285714285</v>
      </c>
      <c r="P1687" s="8">
        <f t="shared" si="209"/>
        <v>24</v>
      </c>
      <c r="Q1687" t="str">
        <f t="shared" si="210"/>
        <v>music</v>
      </c>
      <c r="R1687" s="9" t="str">
        <f t="shared" si="211"/>
        <v>faith</v>
      </c>
      <c r="S1687" s="21">
        <f t="shared" si="212"/>
        <v>42788.2502662037</v>
      </c>
      <c r="T1687" s="21">
        <f t="shared" si="213"/>
        <v>42818.208599537036</v>
      </c>
      <c r="U1687">
        <f t="shared" si="214"/>
        <v>2017</v>
      </c>
      <c r="V1687" s="22">
        <f t="shared" si="215"/>
        <v>2</v>
      </c>
    </row>
    <row r="1688" spans="1:22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08"/>
        <v>0.36</v>
      </c>
      <c r="P1688" s="8">
        <f t="shared" si="209"/>
        <v>18</v>
      </c>
      <c r="Q1688" t="str">
        <f t="shared" si="210"/>
        <v>music</v>
      </c>
      <c r="R1688" s="9" t="str">
        <f t="shared" si="211"/>
        <v>faith</v>
      </c>
      <c r="S1688" s="21">
        <f t="shared" si="212"/>
        <v>42792.843969907408</v>
      </c>
      <c r="T1688" s="21">
        <f t="shared" si="213"/>
        <v>42852.802303240736</v>
      </c>
      <c r="U1688">
        <f t="shared" si="214"/>
        <v>2017</v>
      </c>
      <c r="V1688" s="22">
        <f t="shared" si="215"/>
        <v>2</v>
      </c>
    </row>
    <row r="1689" spans="1:22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08"/>
        <v>31.25</v>
      </c>
      <c r="P1689" s="8">
        <f t="shared" si="209"/>
        <v>80.128205128205124</v>
      </c>
      <c r="Q1689" t="str">
        <f t="shared" si="210"/>
        <v>music</v>
      </c>
      <c r="R1689" s="9" t="str">
        <f t="shared" si="211"/>
        <v>faith</v>
      </c>
      <c r="S1689" s="21">
        <f t="shared" si="212"/>
        <v>42802.046817129631</v>
      </c>
      <c r="T1689" s="21">
        <f t="shared" si="213"/>
        <v>42835.84375</v>
      </c>
      <c r="U1689">
        <f t="shared" si="214"/>
        <v>2017</v>
      </c>
      <c r="V1689" s="22">
        <f t="shared" si="215"/>
        <v>3</v>
      </c>
    </row>
    <row r="1690" spans="1:22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08"/>
        <v>44.3</v>
      </c>
      <c r="P1690" s="8">
        <f t="shared" si="209"/>
        <v>253.14285714285714</v>
      </c>
      <c r="Q1690" t="str">
        <f t="shared" si="210"/>
        <v>music</v>
      </c>
      <c r="R1690" s="9" t="str">
        <f t="shared" si="211"/>
        <v>faith</v>
      </c>
      <c r="S1690" s="21">
        <f t="shared" si="212"/>
        <v>42804.534652777773</v>
      </c>
      <c r="T1690" s="21">
        <f t="shared" si="213"/>
        <v>42834.492986111116</v>
      </c>
      <c r="U1690">
        <f t="shared" si="214"/>
        <v>2017</v>
      </c>
      <c r="V1690" s="22">
        <f t="shared" si="215"/>
        <v>3</v>
      </c>
    </row>
    <row r="1691" spans="1:22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08"/>
        <v>100</v>
      </c>
      <c r="P1691" s="8">
        <f t="shared" si="209"/>
        <v>171.42857142857142</v>
      </c>
      <c r="Q1691" t="str">
        <f t="shared" si="210"/>
        <v>music</v>
      </c>
      <c r="R1691" s="9" t="str">
        <f t="shared" si="211"/>
        <v>faith</v>
      </c>
      <c r="S1691" s="21">
        <f t="shared" si="212"/>
        <v>42780.942476851851</v>
      </c>
      <c r="T1691" s="21">
        <f t="shared" si="213"/>
        <v>42810.900810185187</v>
      </c>
      <c r="U1691">
        <f t="shared" si="214"/>
        <v>2017</v>
      </c>
      <c r="V1691" s="22">
        <f t="shared" si="215"/>
        <v>2</v>
      </c>
    </row>
    <row r="1692" spans="1:22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08"/>
        <v>25.4</v>
      </c>
      <c r="P1692" s="8">
        <f t="shared" si="209"/>
        <v>57.727272727272727</v>
      </c>
      <c r="Q1692" t="str">
        <f t="shared" si="210"/>
        <v>music</v>
      </c>
      <c r="R1692" s="9" t="str">
        <f t="shared" si="211"/>
        <v>faith</v>
      </c>
      <c r="S1692" s="21">
        <f t="shared" si="212"/>
        <v>42801.43104166667</v>
      </c>
      <c r="T1692" s="21">
        <f t="shared" si="213"/>
        <v>42831.389374999999</v>
      </c>
      <c r="U1692">
        <f t="shared" si="214"/>
        <v>2017</v>
      </c>
      <c r="V1692" s="22">
        <f t="shared" si="215"/>
        <v>3</v>
      </c>
    </row>
    <row r="1693" spans="1:22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08"/>
        <v>33.473333333333329</v>
      </c>
      <c r="P1693" s="8">
        <f t="shared" si="209"/>
        <v>264.26315789473682</v>
      </c>
      <c r="Q1693" t="str">
        <f t="shared" si="210"/>
        <v>music</v>
      </c>
      <c r="R1693" s="9" t="str">
        <f t="shared" si="211"/>
        <v>faith</v>
      </c>
      <c r="S1693" s="21">
        <f t="shared" si="212"/>
        <v>42795.701481481476</v>
      </c>
      <c r="T1693" s="21">
        <f t="shared" si="213"/>
        <v>42828.041666666672</v>
      </c>
      <c r="U1693">
        <f t="shared" si="214"/>
        <v>2017</v>
      </c>
      <c r="V1693" s="22">
        <f t="shared" si="215"/>
        <v>3</v>
      </c>
    </row>
    <row r="1694" spans="1:22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08"/>
        <v>47.8</v>
      </c>
      <c r="P1694" s="8">
        <f t="shared" si="209"/>
        <v>159.33333333333334</v>
      </c>
      <c r="Q1694" t="str">
        <f t="shared" si="210"/>
        <v>music</v>
      </c>
      <c r="R1694" s="9" t="str">
        <f t="shared" si="211"/>
        <v>faith</v>
      </c>
      <c r="S1694" s="21">
        <f t="shared" si="212"/>
        <v>42788.151238425926</v>
      </c>
      <c r="T1694" s="21">
        <f t="shared" si="213"/>
        <v>42820.999305555553</v>
      </c>
      <c r="U1694">
        <f t="shared" si="214"/>
        <v>2017</v>
      </c>
      <c r="V1694" s="22">
        <f t="shared" si="215"/>
        <v>2</v>
      </c>
    </row>
    <row r="1695" spans="1:22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08"/>
        <v>9.3333333333333339</v>
      </c>
      <c r="P1695" s="8">
        <f t="shared" si="209"/>
        <v>35</v>
      </c>
      <c r="Q1695" t="str">
        <f t="shared" si="210"/>
        <v>music</v>
      </c>
      <c r="R1695" s="9" t="str">
        <f t="shared" si="211"/>
        <v>faith</v>
      </c>
      <c r="S1695" s="21">
        <f t="shared" si="212"/>
        <v>42803.920277777783</v>
      </c>
      <c r="T1695" s="21">
        <f t="shared" si="213"/>
        <v>42834.833333333328</v>
      </c>
      <c r="U1695">
        <f t="shared" si="214"/>
        <v>2017</v>
      </c>
      <c r="V1695" s="22">
        <f t="shared" si="215"/>
        <v>3</v>
      </c>
    </row>
    <row r="1696" spans="1:22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08"/>
        <v>0.05</v>
      </c>
      <c r="P1696" s="8">
        <f t="shared" si="209"/>
        <v>5</v>
      </c>
      <c r="Q1696" t="str">
        <f t="shared" si="210"/>
        <v>music</v>
      </c>
      <c r="R1696" s="9" t="str">
        <f t="shared" si="211"/>
        <v>faith</v>
      </c>
      <c r="S1696" s="21">
        <f t="shared" si="212"/>
        <v>42791.669837962967</v>
      </c>
      <c r="T1696" s="21">
        <f t="shared" si="213"/>
        <v>42821.191666666666</v>
      </c>
      <c r="U1696">
        <f t="shared" si="214"/>
        <v>2017</v>
      </c>
      <c r="V1696" s="22">
        <f t="shared" si="215"/>
        <v>2</v>
      </c>
    </row>
    <row r="1697" spans="1:22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08"/>
        <v>11.708333333333334</v>
      </c>
      <c r="P1697" s="8">
        <f t="shared" si="209"/>
        <v>61.086956521739133</v>
      </c>
      <c r="Q1697" t="str">
        <f t="shared" si="210"/>
        <v>music</v>
      </c>
      <c r="R1697" s="9" t="str">
        <f t="shared" si="211"/>
        <v>faith</v>
      </c>
      <c r="S1697" s="21">
        <f t="shared" si="212"/>
        <v>42801.031412037039</v>
      </c>
      <c r="T1697" s="21">
        <f t="shared" si="213"/>
        <v>42835.041666666672</v>
      </c>
      <c r="U1697">
        <f t="shared" si="214"/>
        <v>2017</v>
      </c>
      <c r="V1697" s="22">
        <f t="shared" si="215"/>
        <v>3</v>
      </c>
    </row>
    <row r="1698" spans="1:22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08"/>
        <v>0</v>
      </c>
      <c r="P1698" s="8" t="e">
        <f t="shared" si="209"/>
        <v>#DIV/0!</v>
      </c>
      <c r="Q1698" t="str">
        <f t="shared" si="210"/>
        <v>music</v>
      </c>
      <c r="R1698" s="9" t="str">
        <f t="shared" si="211"/>
        <v>faith</v>
      </c>
      <c r="S1698" s="21">
        <f t="shared" si="212"/>
        <v>42796.069571759261</v>
      </c>
      <c r="T1698" s="21">
        <f t="shared" si="213"/>
        <v>42826.027905092589</v>
      </c>
      <c r="U1698">
        <f t="shared" si="214"/>
        <v>2017</v>
      </c>
      <c r="V1698" s="22">
        <f t="shared" si="215"/>
        <v>3</v>
      </c>
    </row>
    <row r="1699" spans="1:22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08"/>
        <v>20.208000000000002</v>
      </c>
      <c r="P1699" s="8">
        <f t="shared" si="209"/>
        <v>114.81818181818181</v>
      </c>
      <c r="Q1699" t="str">
        <f t="shared" si="210"/>
        <v>music</v>
      </c>
      <c r="R1699" s="9" t="str">
        <f t="shared" si="211"/>
        <v>faith</v>
      </c>
      <c r="S1699" s="21">
        <f t="shared" si="212"/>
        <v>42805.032962962956</v>
      </c>
      <c r="T1699" s="21">
        <f t="shared" si="213"/>
        <v>42834.991296296299</v>
      </c>
      <c r="U1699">
        <f t="shared" si="214"/>
        <v>2017</v>
      </c>
      <c r="V1699" s="22">
        <f t="shared" si="215"/>
        <v>3</v>
      </c>
    </row>
    <row r="1700" spans="1:22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08"/>
        <v>0</v>
      </c>
      <c r="P1700" s="8" t="e">
        <f t="shared" si="209"/>
        <v>#DIV/0!</v>
      </c>
      <c r="Q1700" t="str">
        <f t="shared" si="210"/>
        <v>music</v>
      </c>
      <c r="R1700" s="9" t="str">
        <f t="shared" si="211"/>
        <v>faith</v>
      </c>
      <c r="S1700" s="21">
        <f t="shared" si="212"/>
        <v>42796.207870370374</v>
      </c>
      <c r="T1700" s="21">
        <f t="shared" si="213"/>
        <v>42820.147916666669</v>
      </c>
      <c r="U1700">
        <f t="shared" si="214"/>
        <v>2017</v>
      </c>
      <c r="V1700" s="22">
        <f t="shared" si="215"/>
        <v>3</v>
      </c>
    </row>
    <row r="1701" spans="1:22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08"/>
        <v>4.2311459353574925</v>
      </c>
      <c r="P1701" s="8">
        <f t="shared" si="209"/>
        <v>54</v>
      </c>
      <c r="Q1701" t="str">
        <f t="shared" si="210"/>
        <v>music</v>
      </c>
      <c r="R1701" s="9" t="str">
        <f t="shared" si="211"/>
        <v>faith</v>
      </c>
      <c r="S1701" s="21">
        <f t="shared" si="212"/>
        <v>42806.863946759258</v>
      </c>
      <c r="T1701" s="21">
        <f t="shared" si="213"/>
        <v>42836.863946759258</v>
      </c>
      <c r="U1701">
        <f t="shared" si="214"/>
        <v>2017</v>
      </c>
      <c r="V1701" s="22">
        <f t="shared" si="215"/>
        <v>3</v>
      </c>
    </row>
    <row r="1702" spans="1:22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08"/>
        <v>26.06</v>
      </c>
      <c r="P1702" s="8">
        <f t="shared" si="209"/>
        <v>65.974683544303801</v>
      </c>
      <c r="Q1702" t="str">
        <f t="shared" si="210"/>
        <v>music</v>
      </c>
      <c r="R1702" s="9" t="str">
        <f t="shared" si="211"/>
        <v>faith</v>
      </c>
      <c r="S1702" s="21">
        <f t="shared" si="212"/>
        <v>42796.071643518517</v>
      </c>
      <c r="T1702" s="21">
        <f t="shared" si="213"/>
        <v>42826.166666666672</v>
      </c>
      <c r="U1702">
        <f t="shared" si="214"/>
        <v>2017</v>
      </c>
      <c r="V1702" s="22">
        <f t="shared" si="215"/>
        <v>3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08"/>
        <v>0.19801980198019803</v>
      </c>
      <c r="P1703" s="8">
        <f t="shared" si="209"/>
        <v>5</v>
      </c>
      <c r="Q1703" t="str">
        <f t="shared" si="210"/>
        <v>music</v>
      </c>
      <c r="R1703" s="9" t="str">
        <f t="shared" si="211"/>
        <v>faith</v>
      </c>
      <c r="S1703" s="21">
        <f t="shared" si="212"/>
        <v>41989.664409722223</v>
      </c>
      <c r="T1703" s="21">
        <f t="shared" si="213"/>
        <v>42019.664409722223</v>
      </c>
      <c r="U1703">
        <f t="shared" si="214"/>
        <v>2014</v>
      </c>
      <c r="V1703" s="22">
        <f t="shared" si="215"/>
        <v>12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08"/>
        <v>6.0606060606060606E-3</v>
      </c>
      <c r="P1704" s="8">
        <f t="shared" si="209"/>
        <v>1</v>
      </c>
      <c r="Q1704" t="str">
        <f t="shared" si="210"/>
        <v>music</v>
      </c>
      <c r="R1704" s="9" t="str">
        <f t="shared" si="211"/>
        <v>faith</v>
      </c>
      <c r="S1704" s="21">
        <f t="shared" si="212"/>
        <v>42063.869791666672</v>
      </c>
      <c r="T1704" s="21">
        <f t="shared" si="213"/>
        <v>42093.828125</v>
      </c>
      <c r="U1704">
        <f t="shared" si="214"/>
        <v>2015</v>
      </c>
      <c r="V1704" s="22">
        <f t="shared" si="215"/>
        <v>2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08"/>
        <v>1.02</v>
      </c>
      <c r="P1705" s="8">
        <f t="shared" si="209"/>
        <v>25.5</v>
      </c>
      <c r="Q1705" t="str">
        <f t="shared" si="210"/>
        <v>music</v>
      </c>
      <c r="R1705" s="9" t="str">
        <f t="shared" si="211"/>
        <v>faith</v>
      </c>
      <c r="S1705" s="21">
        <f t="shared" si="212"/>
        <v>42187.281678240746</v>
      </c>
      <c r="T1705" s="21">
        <f t="shared" si="213"/>
        <v>42247.281678240746</v>
      </c>
      <c r="U1705">
        <f t="shared" si="214"/>
        <v>2015</v>
      </c>
      <c r="V1705" s="22">
        <f t="shared" si="215"/>
        <v>7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08"/>
        <v>65.100000000000009</v>
      </c>
      <c r="P1706" s="8">
        <f t="shared" si="209"/>
        <v>118.36363636363636</v>
      </c>
      <c r="Q1706" t="str">
        <f t="shared" si="210"/>
        <v>music</v>
      </c>
      <c r="R1706" s="9" t="str">
        <f t="shared" si="211"/>
        <v>faith</v>
      </c>
      <c r="S1706" s="21">
        <f t="shared" si="212"/>
        <v>42021.139733796299</v>
      </c>
      <c r="T1706" s="21">
        <f t="shared" si="213"/>
        <v>42051.139733796299</v>
      </c>
      <c r="U1706">
        <f t="shared" si="214"/>
        <v>2015</v>
      </c>
      <c r="V1706" s="22">
        <f t="shared" si="215"/>
        <v>1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08"/>
        <v>0</v>
      </c>
      <c r="P1707" s="8" t="e">
        <f t="shared" si="209"/>
        <v>#DIV/0!</v>
      </c>
      <c r="Q1707" t="str">
        <f t="shared" si="210"/>
        <v>music</v>
      </c>
      <c r="R1707" s="9" t="str">
        <f t="shared" si="211"/>
        <v>faith</v>
      </c>
      <c r="S1707" s="21">
        <f t="shared" si="212"/>
        <v>42245.016736111109</v>
      </c>
      <c r="T1707" s="21">
        <f t="shared" si="213"/>
        <v>42256.666666666672</v>
      </c>
      <c r="U1707">
        <f t="shared" si="214"/>
        <v>2015</v>
      </c>
      <c r="V1707" s="22">
        <f t="shared" si="215"/>
        <v>8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08"/>
        <v>0</v>
      </c>
      <c r="P1708" s="8" t="e">
        <f t="shared" si="209"/>
        <v>#DIV/0!</v>
      </c>
      <c r="Q1708" t="str">
        <f t="shared" si="210"/>
        <v>music</v>
      </c>
      <c r="R1708" s="9" t="str">
        <f t="shared" si="211"/>
        <v>faith</v>
      </c>
      <c r="S1708" s="21">
        <f t="shared" si="212"/>
        <v>42179.306388888886</v>
      </c>
      <c r="T1708" s="21">
        <f t="shared" si="213"/>
        <v>42239.306388888886</v>
      </c>
      <c r="U1708">
        <f t="shared" si="214"/>
        <v>2015</v>
      </c>
      <c r="V1708" s="22">
        <f t="shared" si="215"/>
        <v>6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08"/>
        <v>9.74</v>
      </c>
      <c r="P1709" s="8">
        <f t="shared" si="209"/>
        <v>54.111111111111114</v>
      </c>
      <c r="Q1709" t="str">
        <f t="shared" si="210"/>
        <v>music</v>
      </c>
      <c r="R1709" s="9" t="str">
        <f t="shared" si="211"/>
        <v>faith</v>
      </c>
      <c r="S1709" s="21">
        <f t="shared" si="212"/>
        <v>42427.721006944441</v>
      </c>
      <c r="T1709" s="21">
        <f t="shared" si="213"/>
        <v>42457.679340277777</v>
      </c>
      <c r="U1709">
        <f t="shared" si="214"/>
        <v>2016</v>
      </c>
      <c r="V1709" s="22">
        <f t="shared" si="215"/>
        <v>2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08"/>
        <v>0</v>
      </c>
      <c r="P1710" s="8" t="e">
        <f t="shared" si="209"/>
        <v>#DIV/0!</v>
      </c>
      <c r="Q1710" t="str">
        <f t="shared" si="210"/>
        <v>music</v>
      </c>
      <c r="R1710" s="9" t="str">
        <f t="shared" si="211"/>
        <v>faith</v>
      </c>
      <c r="S1710" s="21">
        <f t="shared" si="212"/>
        <v>42451.866967592592</v>
      </c>
      <c r="T1710" s="21">
        <f t="shared" si="213"/>
        <v>42491.866967592592</v>
      </c>
      <c r="U1710">
        <f t="shared" si="214"/>
        <v>2016</v>
      </c>
      <c r="V1710" s="22">
        <f t="shared" si="215"/>
        <v>3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08"/>
        <v>4.8571428571428568</v>
      </c>
      <c r="P1711" s="8">
        <f t="shared" si="209"/>
        <v>21.25</v>
      </c>
      <c r="Q1711" t="str">
        <f t="shared" si="210"/>
        <v>music</v>
      </c>
      <c r="R1711" s="9" t="str">
        <f t="shared" si="211"/>
        <v>faith</v>
      </c>
      <c r="S1711" s="21">
        <f t="shared" si="212"/>
        <v>41841.56381944444</v>
      </c>
      <c r="T1711" s="21">
        <f t="shared" si="213"/>
        <v>41882.818749999999</v>
      </c>
      <c r="U1711">
        <f t="shared" si="214"/>
        <v>2014</v>
      </c>
      <c r="V1711" s="22">
        <f t="shared" si="215"/>
        <v>7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08"/>
        <v>0.67999999999999994</v>
      </c>
      <c r="P1712" s="8">
        <f t="shared" si="209"/>
        <v>34</v>
      </c>
      <c r="Q1712" t="str">
        <f t="shared" si="210"/>
        <v>music</v>
      </c>
      <c r="R1712" s="9" t="str">
        <f t="shared" si="211"/>
        <v>faith</v>
      </c>
      <c r="S1712" s="21">
        <f t="shared" si="212"/>
        <v>42341.59129629629</v>
      </c>
      <c r="T1712" s="21">
        <f t="shared" si="213"/>
        <v>42387.541666666672</v>
      </c>
      <c r="U1712">
        <f t="shared" si="214"/>
        <v>2015</v>
      </c>
      <c r="V1712" s="22">
        <f t="shared" si="215"/>
        <v>12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08"/>
        <v>10.5</v>
      </c>
      <c r="P1713" s="8">
        <f t="shared" si="209"/>
        <v>525</v>
      </c>
      <c r="Q1713" t="str">
        <f t="shared" si="210"/>
        <v>music</v>
      </c>
      <c r="R1713" s="9" t="str">
        <f t="shared" si="211"/>
        <v>faith</v>
      </c>
      <c r="S1713" s="21">
        <f t="shared" si="212"/>
        <v>41852.646226851852</v>
      </c>
      <c r="T1713" s="21">
        <f t="shared" si="213"/>
        <v>41883.646226851852</v>
      </c>
      <c r="U1713">
        <f t="shared" si="214"/>
        <v>2014</v>
      </c>
      <c r="V1713" s="22">
        <f t="shared" si="215"/>
        <v>8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08"/>
        <v>0</v>
      </c>
      <c r="P1714" s="8" t="e">
        <f t="shared" si="209"/>
        <v>#DIV/0!</v>
      </c>
      <c r="Q1714" t="str">
        <f t="shared" si="210"/>
        <v>music</v>
      </c>
      <c r="R1714" s="9" t="str">
        <f t="shared" si="211"/>
        <v>faith</v>
      </c>
      <c r="S1714" s="21">
        <f t="shared" si="212"/>
        <v>42125.913807870369</v>
      </c>
      <c r="T1714" s="21">
        <f t="shared" si="213"/>
        <v>42185.913807870369</v>
      </c>
      <c r="U1714">
        <f t="shared" si="214"/>
        <v>2015</v>
      </c>
      <c r="V1714" s="22">
        <f t="shared" si="215"/>
        <v>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08"/>
        <v>1.6666666666666667</v>
      </c>
      <c r="P1715" s="8">
        <f t="shared" si="209"/>
        <v>50</v>
      </c>
      <c r="Q1715" t="str">
        <f t="shared" si="210"/>
        <v>music</v>
      </c>
      <c r="R1715" s="9" t="str">
        <f t="shared" si="211"/>
        <v>faith</v>
      </c>
      <c r="S1715" s="21">
        <f t="shared" si="212"/>
        <v>41887.801064814819</v>
      </c>
      <c r="T1715" s="21">
        <f t="shared" si="213"/>
        <v>41917.801064814819</v>
      </c>
      <c r="U1715">
        <f t="shared" si="214"/>
        <v>2014</v>
      </c>
      <c r="V1715" s="22">
        <f t="shared" si="215"/>
        <v>9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08"/>
        <v>7.8680000000000003</v>
      </c>
      <c r="P1716" s="8">
        <f t="shared" si="209"/>
        <v>115.70588235294117</v>
      </c>
      <c r="Q1716" t="str">
        <f t="shared" si="210"/>
        <v>music</v>
      </c>
      <c r="R1716" s="9" t="str">
        <f t="shared" si="211"/>
        <v>faith</v>
      </c>
      <c r="S1716" s="21">
        <f t="shared" si="212"/>
        <v>42095.918530092589</v>
      </c>
      <c r="T1716" s="21">
        <f t="shared" si="213"/>
        <v>42125.918530092589</v>
      </c>
      <c r="U1716">
        <f t="shared" si="214"/>
        <v>2015</v>
      </c>
      <c r="V1716" s="22">
        <f t="shared" si="215"/>
        <v>4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08"/>
        <v>0.22</v>
      </c>
      <c r="P1717" s="8">
        <f t="shared" si="209"/>
        <v>5.5</v>
      </c>
      <c r="Q1717" t="str">
        <f t="shared" si="210"/>
        <v>music</v>
      </c>
      <c r="R1717" s="9" t="str">
        <f t="shared" si="211"/>
        <v>faith</v>
      </c>
      <c r="S1717" s="21">
        <f t="shared" si="212"/>
        <v>42064.217418981483</v>
      </c>
      <c r="T1717" s="21">
        <f t="shared" si="213"/>
        <v>42094.140277777777</v>
      </c>
      <c r="U1717">
        <f t="shared" si="214"/>
        <v>2015</v>
      </c>
      <c r="V1717" s="22">
        <f t="shared" si="215"/>
        <v>3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08"/>
        <v>7.5</v>
      </c>
      <c r="P1718" s="8">
        <f t="shared" si="209"/>
        <v>50</v>
      </c>
      <c r="Q1718" t="str">
        <f t="shared" si="210"/>
        <v>music</v>
      </c>
      <c r="R1718" s="9" t="str">
        <f t="shared" si="211"/>
        <v>faith</v>
      </c>
      <c r="S1718" s="21">
        <f t="shared" si="212"/>
        <v>42673.577534722222</v>
      </c>
      <c r="T1718" s="21">
        <f t="shared" si="213"/>
        <v>42713.619201388887</v>
      </c>
      <c r="U1718">
        <f t="shared" si="214"/>
        <v>2016</v>
      </c>
      <c r="V1718" s="22">
        <f t="shared" si="215"/>
        <v>10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08"/>
        <v>42.725880551301685</v>
      </c>
      <c r="P1719" s="8">
        <f t="shared" si="209"/>
        <v>34.024390243902438</v>
      </c>
      <c r="Q1719" t="str">
        <f t="shared" si="210"/>
        <v>music</v>
      </c>
      <c r="R1719" s="9" t="str">
        <f t="shared" si="211"/>
        <v>faith</v>
      </c>
      <c r="S1719" s="21">
        <f t="shared" si="212"/>
        <v>42460.98192129629</v>
      </c>
      <c r="T1719" s="21">
        <f t="shared" si="213"/>
        <v>42481.166666666672</v>
      </c>
      <c r="U1719">
        <f t="shared" si="214"/>
        <v>2016</v>
      </c>
      <c r="V1719" s="22">
        <f t="shared" si="215"/>
        <v>3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08"/>
        <v>0.2142857142857143</v>
      </c>
      <c r="P1720" s="8">
        <f t="shared" si="209"/>
        <v>37.5</v>
      </c>
      <c r="Q1720" t="str">
        <f t="shared" si="210"/>
        <v>music</v>
      </c>
      <c r="R1720" s="9" t="str">
        <f t="shared" si="211"/>
        <v>faith</v>
      </c>
      <c r="S1720" s="21">
        <f t="shared" si="212"/>
        <v>42460.610520833332</v>
      </c>
      <c r="T1720" s="21">
        <f t="shared" si="213"/>
        <v>42504.207638888889</v>
      </c>
      <c r="U1720">
        <f t="shared" si="214"/>
        <v>2016</v>
      </c>
      <c r="V1720" s="22">
        <f t="shared" si="215"/>
        <v>3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08"/>
        <v>0.87500000000000011</v>
      </c>
      <c r="P1721" s="8">
        <f t="shared" si="209"/>
        <v>11.666666666666666</v>
      </c>
      <c r="Q1721" t="str">
        <f t="shared" si="210"/>
        <v>music</v>
      </c>
      <c r="R1721" s="9" t="str">
        <f t="shared" si="211"/>
        <v>faith</v>
      </c>
      <c r="S1721" s="21">
        <f t="shared" si="212"/>
        <v>41869.534618055557</v>
      </c>
      <c r="T1721" s="21">
        <f t="shared" si="213"/>
        <v>41899.534618055557</v>
      </c>
      <c r="U1721">
        <f t="shared" si="214"/>
        <v>2014</v>
      </c>
      <c r="V1721" s="22">
        <f t="shared" si="215"/>
        <v>8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08"/>
        <v>5.625</v>
      </c>
      <c r="P1722" s="8">
        <f t="shared" si="209"/>
        <v>28.125</v>
      </c>
      <c r="Q1722" t="str">
        <f t="shared" si="210"/>
        <v>music</v>
      </c>
      <c r="R1722" s="9" t="str">
        <f t="shared" si="211"/>
        <v>faith</v>
      </c>
      <c r="S1722" s="21">
        <f t="shared" si="212"/>
        <v>41922.783229166671</v>
      </c>
      <c r="T1722" s="21">
        <f t="shared" si="213"/>
        <v>41952.824895833335</v>
      </c>
      <c r="U1722">
        <f t="shared" si="214"/>
        <v>2014</v>
      </c>
      <c r="V1722" s="22">
        <f t="shared" si="215"/>
        <v>10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08"/>
        <v>0</v>
      </c>
      <c r="P1723" s="8" t="e">
        <f t="shared" si="209"/>
        <v>#DIV/0!</v>
      </c>
      <c r="Q1723" t="str">
        <f t="shared" si="210"/>
        <v>music</v>
      </c>
      <c r="R1723" s="9" t="str">
        <f t="shared" si="211"/>
        <v>faith</v>
      </c>
      <c r="S1723" s="21">
        <f t="shared" si="212"/>
        <v>42319.461377314816</v>
      </c>
      <c r="T1723" s="21">
        <f t="shared" si="213"/>
        <v>42349.461377314816</v>
      </c>
      <c r="U1723">
        <f t="shared" si="214"/>
        <v>2015</v>
      </c>
      <c r="V1723" s="22">
        <f t="shared" si="215"/>
        <v>11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08"/>
        <v>3.4722222222222224E-2</v>
      </c>
      <c r="P1724" s="8">
        <f t="shared" si="209"/>
        <v>1</v>
      </c>
      <c r="Q1724" t="str">
        <f t="shared" si="210"/>
        <v>music</v>
      </c>
      <c r="R1724" s="9" t="str">
        <f t="shared" si="211"/>
        <v>faith</v>
      </c>
      <c r="S1724" s="21">
        <f t="shared" si="212"/>
        <v>42425.960983796293</v>
      </c>
      <c r="T1724" s="21">
        <f t="shared" si="213"/>
        <v>42463.006944444445</v>
      </c>
      <c r="U1724">
        <f t="shared" si="214"/>
        <v>2016</v>
      </c>
      <c r="V1724" s="22">
        <f t="shared" si="215"/>
        <v>2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08"/>
        <v>6.5</v>
      </c>
      <c r="P1725" s="8">
        <f t="shared" si="209"/>
        <v>216.66666666666666</v>
      </c>
      <c r="Q1725" t="str">
        <f t="shared" si="210"/>
        <v>music</v>
      </c>
      <c r="R1725" s="9" t="str">
        <f t="shared" si="211"/>
        <v>faith</v>
      </c>
      <c r="S1725" s="21">
        <f t="shared" si="212"/>
        <v>42129.82540509259</v>
      </c>
      <c r="T1725" s="21">
        <f t="shared" si="213"/>
        <v>42186.25</v>
      </c>
      <c r="U1725">
        <f t="shared" si="214"/>
        <v>2015</v>
      </c>
      <c r="V1725" s="22">
        <f t="shared" si="215"/>
        <v>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08"/>
        <v>0.58333333333333337</v>
      </c>
      <c r="P1726" s="8">
        <f t="shared" si="209"/>
        <v>8.75</v>
      </c>
      <c r="Q1726" t="str">
        <f t="shared" si="210"/>
        <v>music</v>
      </c>
      <c r="R1726" s="9" t="str">
        <f t="shared" si="211"/>
        <v>faith</v>
      </c>
      <c r="S1726" s="21">
        <f t="shared" si="212"/>
        <v>41912.932430555556</v>
      </c>
      <c r="T1726" s="21">
        <f t="shared" si="213"/>
        <v>41942.932430555556</v>
      </c>
      <c r="U1726">
        <f t="shared" si="214"/>
        <v>2014</v>
      </c>
      <c r="V1726" s="22">
        <f t="shared" si="215"/>
        <v>9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08"/>
        <v>10.181818181818182</v>
      </c>
      <c r="P1727" s="8">
        <f t="shared" si="209"/>
        <v>62.222222222222221</v>
      </c>
      <c r="Q1727" t="str">
        <f t="shared" si="210"/>
        <v>music</v>
      </c>
      <c r="R1727" s="9" t="str">
        <f t="shared" si="211"/>
        <v>faith</v>
      </c>
      <c r="S1727" s="21">
        <f t="shared" si="212"/>
        <v>41845.968159722222</v>
      </c>
      <c r="T1727" s="21">
        <f t="shared" si="213"/>
        <v>41875.968159722222</v>
      </c>
      <c r="U1727">
        <f t="shared" si="214"/>
        <v>2014</v>
      </c>
      <c r="V1727" s="22">
        <f t="shared" si="215"/>
        <v>7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08"/>
        <v>33.784615384615385</v>
      </c>
      <c r="P1728" s="8">
        <f t="shared" si="209"/>
        <v>137.25</v>
      </c>
      <c r="Q1728" t="str">
        <f t="shared" si="210"/>
        <v>music</v>
      </c>
      <c r="R1728" s="9" t="str">
        <f t="shared" si="211"/>
        <v>faith</v>
      </c>
      <c r="S1728" s="21">
        <f t="shared" si="212"/>
        <v>41788.919722222221</v>
      </c>
      <c r="T1728" s="21">
        <f t="shared" si="213"/>
        <v>41817.919722222221</v>
      </c>
      <c r="U1728">
        <f t="shared" si="214"/>
        <v>2014</v>
      </c>
      <c r="V1728" s="22">
        <f t="shared" si="215"/>
        <v>5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08"/>
        <v>3.3333333333333333E-2</v>
      </c>
      <c r="P1729" s="8">
        <f t="shared" si="209"/>
        <v>1</v>
      </c>
      <c r="Q1729" t="str">
        <f t="shared" si="210"/>
        <v>music</v>
      </c>
      <c r="R1729" s="9" t="str">
        <f t="shared" si="211"/>
        <v>faith</v>
      </c>
      <c r="S1729" s="21">
        <f t="shared" si="212"/>
        <v>42044.927974537044</v>
      </c>
      <c r="T1729" s="21">
        <f t="shared" si="213"/>
        <v>42099.458333333328</v>
      </c>
      <c r="U1729">
        <f t="shared" si="214"/>
        <v>2015</v>
      </c>
      <c r="V1729" s="22">
        <f t="shared" si="215"/>
        <v>2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08"/>
        <v>68.400000000000006</v>
      </c>
      <c r="P1730" s="8">
        <f t="shared" si="209"/>
        <v>122.14285714285714</v>
      </c>
      <c r="Q1730" t="str">
        <f t="shared" si="210"/>
        <v>music</v>
      </c>
      <c r="R1730" s="9" t="str">
        <f t="shared" si="211"/>
        <v>faith</v>
      </c>
      <c r="S1730" s="21">
        <f t="shared" si="212"/>
        <v>42268.625856481478</v>
      </c>
      <c r="T1730" s="21">
        <f t="shared" si="213"/>
        <v>42298.625856481478</v>
      </c>
      <c r="U1730">
        <f t="shared" si="214"/>
        <v>2015</v>
      </c>
      <c r="V1730" s="22">
        <f t="shared" si="215"/>
        <v>9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16">E1731/D1731*100</f>
        <v>0</v>
      </c>
      <c r="P1731" s="8" t="e">
        <f t="shared" ref="P1731:P1794" si="217">E1731/L1731</f>
        <v>#DIV/0!</v>
      </c>
      <c r="Q1731" t="str">
        <f t="shared" ref="Q1731:Q1794" si="218">TRIM(LEFT(N1731, FIND("/",N1731)-1))</f>
        <v>music</v>
      </c>
      <c r="R1731" s="9" t="str">
        <f t="shared" ref="R1731:R1794" si="219">TRIM(RIGHT(N1731, LEN(N1731) - FIND("/",N1731)))</f>
        <v>faith</v>
      </c>
      <c r="S1731" s="21">
        <f t="shared" ref="S1731:S1794" si="220">(((J1731/60)/60)/24)+DATE(1970,1,1)</f>
        <v>42471.052152777775</v>
      </c>
      <c r="T1731" s="21">
        <f t="shared" ref="T1731:T1794" si="221">(((I1731/60)/60)/24)+DATE(1970,1,1)</f>
        <v>42531.052152777775</v>
      </c>
      <c r="U1731">
        <f t="shared" ref="U1731:U1794" si="222">YEAR(S1731)</f>
        <v>2016</v>
      </c>
      <c r="V1731" s="22">
        <f t="shared" ref="V1731:V1794" si="223">MONTH(S1731)</f>
        <v>4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16"/>
        <v>0</v>
      </c>
      <c r="P1732" s="8" t="e">
        <f t="shared" si="217"/>
        <v>#DIV/0!</v>
      </c>
      <c r="Q1732" t="str">
        <f t="shared" si="218"/>
        <v>music</v>
      </c>
      <c r="R1732" s="9" t="str">
        <f t="shared" si="219"/>
        <v>faith</v>
      </c>
      <c r="S1732" s="21">
        <f t="shared" si="220"/>
        <v>42272.087766203709</v>
      </c>
      <c r="T1732" s="21">
        <f t="shared" si="221"/>
        <v>42302.087766203709</v>
      </c>
      <c r="U1732">
        <f t="shared" si="222"/>
        <v>2015</v>
      </c>
      <c r="V1732" s="22">
        <f t="shared" si="223"/>
        <v>9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16"/>
        <v>0</v>
      </c>
      <c r="P1733" s="8" t="e">
        <f t="shared" si="217"/>
        <v>#DIV/0!</v>
      </c>
      <c r="Q1733" t="str">
        <f t="shared" si="218"/>
        <v>music</v>
      </c>
      <c r="R1733" s="9" t="str">
        <f t="shared" si="219"/>
        <v>faith</v>
      </c>
      <c r="S1733" s="21">
        <f t="shared" si="220"/>
        <v>42152.906851851847</v>
      </c>
      <c r="T1733" s="21">
        <f t="shared" si="221"/>
        <v>42166.625</v>
      </c>
      <c r="U1733">
        <f t="shared" si="222"/>
        <v>2015</v>
      </c>
      <c r="V1733" s="22">
        <f t="shared" si="223"/>
        <v>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16"/>
        <v>0</v>
      </c>
      <c r="P1734" s="8" t="e">
        <f t="shared" si="217"/>
        <v>#DIV/0!</v>
      </c>
      <c r="Q1734" t="str">
        <f t="shared" si="218"/>
        <v>music</v>
      </c>
      <c r="R1734" s="9" t="str">
        <f t="shared" si="219"/>
        <v>faith</v>
      </c>
      <c r="S1734" s="21">
        <f t="shared" si="220"/>
        <v>42325.683807870373</v>
      </c>
      <c r="T1734" s="21">
        <f t="shared" si="221"/>
        <v>42385.208333333328</v>
      </c>
      <c r="U1734">
        <f t="shared" si="222"/>
        <v>2015</v>
      </c>
      <c r="V1734" s="22">
        <f t="shared" si="223"/>
        <v>11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16"/>
        <v>0</v>
      </c>
      <c r="P1735" s="8" t="e">
        <f t="shared" si="217"/>
        <v>#DIV/0!</v>
      </c>
      <c r="Q1735" t="str">
        <f t="shared" si="218"/>
        <v>music</v>
      </c>
      <c r="R1735" s="9" t="str">
        <f t="shared" si="219"/>
        <v>faith</v>
      </c>
      <c r="S1735" s="21">
        <f t="shared" si="220"/>
        <v>42614.675625000003</v>
      </c>
      <c r="T1735" s="21">
        <f t="shared" si="221"/>
        <v>42626.895833333328</v>
      </c>
      <c r="U1735">
        <f t="shared" si="222"/>
        <v>2016</v>
      </c>
      <c r="V1735" s="22">
        <f t="shared" si="223"/>
        <v>9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16"/>
        <v>2.2222222222222223E-2</v>
      </c>
      <c r="P1736" s="8">
        <f t="shared" si="217"/>
        <v>1</v>
      </c>
      <c r="Q1736" t="str">
        <f t="shared" si="218"/>
        <v>music</v>
      </c>
      <c r="R1736" s="9" t="str">
        <f t="shared" si="219"/>
        <v>faith</v>
      </c>
      <c r="S1736" s="21">
        <f t="shared" si="220"/>
        <v>42102.036527777775</v>
      </c>
      <c r="T1736" s="21">
        <f t="shared" si="221"/>
        <v>42132.036527777775</v>
      </c>
      <c r="U1736">
        <f t="shared" si="222"/>
        <v>2015</v>
      </c>
      <c r="V1736" s="22">
        <f t="shared" si="223"/>
        <v>4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16"/>
        <v>11</v>
      </c>
      <c r="P1737" s="8">
        <f t="shared" si="217"/>
        <v>55</v>
      </c>
      <c r="Q1737" t="str">
        <f t="shared" si="218"/>
        <v>music</v>
      </c>
      <c r="R1737" s="9" t="str">
        <f t="shared" si="219"/>
        <v>faith</v>
      </c>
      <c r="S1737" s="21">
        <f t="shared" si="220"/>
        <v>42559.814178240747</v>
      </c>
      <c r="T1737" s="21">
        <f t="shared" si="221"/>
        <v>42589.814178240747</v>
      </c>
      <c r="U1737">
        <f t="shared" si="222"/>
        <v>2016</v>
      </c>
      <c r="V1737" s="22">
        <f t="shared" si="223"/>
        <v>7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16"/>
        <v>0.73333333333333328</v>
      </c>
      <c r="P1738" s="8">
        <f t="shared" si="217"/>
        <v>22</v>
      </c>
      <c r="Q1738" t="str">
        <f t="shared" si="218"/>
        <v>music</v>
      </c>
      <c r="R1738" s="9" t="str">
        <f t="shared" si="219"/>
        <v>faith</v>
      </c>
      <c r="S1738" s="21">
        <f t="shared" si="220"/>
        <v>42286.861493055556</v>
      </c>
      <c r="T1738" s="21">
        <f t="shared" si="221"/>
        <v>42316.90315972222</v>
      </c>
      <c r="U1738">
        <f t="shared" si="222"/>
        <v>2015</v>
      </c>
      <c r="V1738" s="22">
        <f t="shared" si="223"/>
        <v>10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16"/>
        <v>21.25</v>
      </c>
      <c r="P1739" s="8">
        <f t="shared" si="217"/>
        <v>56.666666666666664</v>
      </c>
      <c r="Q1739" t="str">
        <f t="shared" si="218"/>
        <v>music</v>
      </c>
      <c r="R1739" s="9" t="str">
        <f t="shared" si="219"/>
        <v>faith</v>
      </c>
      <c r="S1739" s="21">
        <f t="shared" si="220"/>
        <v>42175.948981481488</v>
      </c>
      <c r="T1739" s="21">
        <f t="shared" si="221"/>
        <v>42205.948981481488</v>
      </c>
      <c r="U1739">
        <f t="shared" si="222"/>
        <v>2015</v>
      </c>
      <c r="V1739" s="22">
        <f t="shared" si="223"/>
        <v>6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16"/>
        <v>0.4</v>
      </c>
      <c r="P1740" s="8">
        <f t="shared" si="217"/>
        <v>20</v>
      </c>
      <c r="Q1740" t="str">
        <f t="shared" si="218"/>
        <v>music</v>
      </c>
      <c r="R1740" s="9" t="str">
        <f t="shared" si="219"/>
        <v>faith</v>
      </c>
      <c r="S1740" s="21">
        <f t="shared" si="220"/>
        <v>41884.874328703707</v>
      </c>
      <c r="T1740" s="21">
        <f t="shared" si="221"/>
        <v>41914.874328703707</v>
      </c>
      <c r="U1740">
        <f t="shared" si="222"/>
        <v>2014</v>
      </c>
      <c r="V1740" s="22">
        <f t="shared" si="223"/>
        <v>9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16"/>
        <v>0.1</v>
      </c>
      <c r="P1741" s="8">
        <f t="shared" si="217"/>
        <v>1</v>
      </c>
      <c r="Q1741" t="str">
        <f t="shared" si="218"/>
        <v>music</v>
      </c>
      <c r="R1741" s="9" t="str">
        <f t="shared" si="219"/>
        <v>faith</v>
      </c>
      <c r="S1741" s="21">
        <f t="shared" si="220"/>
        <v>42435.874212962968</v>
      </c>
      <c r="T1741" s="21">
        <f t="shared" si="221"/>
        <v>42494.832546296297</v>
      </c>
      <c r="U1741">
        <f t="shared" si="222"/>
        <v>2016</v>
      </c>
      <c r="V1741" s="22">
        <f t="shared" si="223"/>
        <v>3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16"/>
        <v>0</v>
      </c>
      <c r="P1742" s="8" t="e">
        <f t="shared" si="217"/>
        <v>#DIV/0!</v>
      </c>
      <c r="Q1742" t="str">
        <f t="shared" si="218"/>
        <v>music</v>
      </c>
      <c r="R1742" s="9" t="str">
        <f t="shared" si="219"/>
        <v>faith</v>
      </c>
      <c r="S1742" s="21">
        <f t="shared" si="220"/>
        <v>42171.817384259266</v>
      </c>
      <c r="T1742" s="21">
        <f t="shared" si="221"/>
        <v>42201.817384259266</v>
      </c>
      <c r="U1742">
        <f t="shared" si="222"/>
        <v>2015</v>
      </c>
      <c r="V1742" s="22">
        <f t="shared" si="223"/>
        <v>6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16"/>
        <v>110.83333333333334</v>
      </c>
      <c r="P1743" s="8">
        <f t="shared" si="217"/>
        <v>25.576923076923077</v>
      </c>
      <c r="Q1743" t="str">
        <f t="shared" si="218"/>
        <v>photography</v>
      </c>
      <c r="R1743" s="9" t="str">
        <f t="shared" si="219"/>
        <v>photobooks</v>
      </c>
      <c r="S1743" s="21">
        <f t="shared" si="220"/>
        <v>42120.628136574072</v>
      </c>
      <c r="T1743" s="21">
        <f t="shared" si="221"/>
        <v>42165.628136574072</v>
      </c>
      <c r="U1743">
        <f t="shared" si="222"/>
        <v>2015</v>
      </c>
      <c r="V1743" s="22">
        <f t="shared" si="223"/>
        <v>4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16"/>
        <v>108.74999999999999</v>
      </c>
      <c r="P1744" s="8">
        <f t="shared" si="217"/>
        <v>63.970588235294116</v>
      </c>
      <c r="Q1744" t="str">
        <f t="shared" si="218"/>
        <v>photography</v>
      </c>
      <c r="R1744" s="9" t="str">
        <f t="shared" si="219"/>
        <v>photobooks</v>
      </c>
      <c r="S1744" s="21">
        <f t="shared" si="220"/>
        <v>42710.876967592587</v>
      </c>
      <c r="T1744" s="21">
        <f t="shared" si="221"/>
        <v>42742.875</v>
      </c>
      <c r="U1744">
        <f t="shared" si="222"/>
        <v>2016</v>
      </c>
      <c r="V1744" s="22">
        <f t="shared" si="223"/>
        <v>12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16"/>
        <v>100.41666666666667</v>
      </c>
      <c r="P1745" s="8">
        <f t="shared" si="217"/>
        <v>89.925373134328353</v>
      </c>
      <c r="Q1745" t="str">
        <f t="shared" si="218"/>
        <v>photography</v>
      </c>
      <c r="R1745" s="9" t="str">
        <f t="shared" si="219"/>
        <v>photobooks</v>
      </c>
      <c r="S1745" s="21">
        <f t="shared" si="220"/>
        <v>42586.925636574073</v>
      </c>
      <c r="T1745" s="21">
        <f t="shared" si="221"/>
        <v>42609.165972222225</v>
      </c>
      <c r="U1745">
        <f t="shared" si="222"/>
        <v>2016</v>
      </c>
      <c r="V1745" s="22">
        <f t="shared" si="223"/>
        <v>8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16"/>
        <v>118.45454545454545</v>
      </c>
      <c r="P1746" s="8">
        <f t="shared" si="217"/>
        <v>93.071428571428569</v>
      </c>
      <c r="Q1746" t="str">
        <f t="shared" si="218"/>
        <v>photography</v>
      </c>
      <c r="R1746" s="9" t="str">
        <f t="shared" si="219"/>
        <v>photobooks</v>
      </c>
      <c r="S1746" s="21">
        <f t="shared" si="220"/>
        <v>42026.605057870373</v>
      </c>
      <c r="T1746" s="21">
        <f t="shared" si="221"/>
        <v>42071.563391203701</v>
      </c>
      <c r="U1746">
        <f t="shared" si="222"/>
        <v>2015</v>
      </c>
      <c r="V1746" s="22">
        <f t="shared" si="223"/>
        <v>1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16"/>
        <v>114.01428571428571</v>
      </c>
      <c r="P1747" s="8">
        <f t="shared" si="217"/>
        <v>89.674157303370791</v>
      </c>
      <c r="Q1747" t="str">
        <f t="shared" si="218"/>
        <v>photography</v>
      </c>
      <c r="R1747" s="9" t="str">
        <f t="shared" si="219"/>
        <v>photobooks</v>
      </c>
      <c r="S1747" s="21">
        <f t="shared" si="220"/>
        <v>42690.259699074071</v>
      </c>
      <c r="T1747" s="21">
        <f t="shared" si="221"/>
        <v>42726.083333333328</v>
      </c>
      <c r="U1747">
        <f t="shared" si="222"/>
        <v>2016</v>
      </c>
      <c r="V1747" s="22">
        <f t="shared" si="223"/>
        <v>11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16"/>
        <v>148.10000000000002</v>
      </c>
      <c r="P1748" s="8">
        <f t="shared" si="217"/>
        <v>207.61682242990653</v>
      </c>
      <c r="Q1748" t="str">
        <f t="shared" si="218"/>
        <v>photography</v>
      </c>
      <c r="R1748" s="9" t="str">
        <f t="shared" si="219"/>
        <v>photobooks</v>
      </c>
      <c r="S1748" s="21">
        <f t="shared" si="220"/>
        <v>42668.176701388889</v>
      </c>
      <c r="T1748" s="21">
        <f t="shared" si="221"/>
        <v>42698.083333333328</v>
      </c>
      <c r="U1748">
        <f t="shared" si="222"/>
        <v>2016</v>
      </c>
      <c r="V1748" s="22">
        <f t="shared" si="223"/>
        <v>10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16"/>
        <v>104.95555555555556</v>
      </c>
      <c r="P1749" s="8">
        <f t="shared" si="217"/>
        <v>59.408805031446541</v>
      </c>
      <c r="Q1749" t="str">
        <f t="shared" si="218"/>
        <v>photography</v>
      </c>
      <c r="R1749" s="9" t="str">
        <f t="shared" si="219"/>
        <v>photobooks</v>
      </c>
      <c r="S1749" s="21">
        <f t="shared" si="220"/>
        <v>42292.435532407413</v>
      </c>
      <c r="T1749" s="21">
        <f t="shared" si="221"/>
        <v>42321.625</v>
      </c>
      <c r="U1749">
        <f t="shared" si="222"/>
        <v>2015</v>
      </c>
      <c r="V1749" s="22">
        <f t="shared" si="223"/>
        <v>10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16"/>
        <v>129.94800000000001</v>
      </c>
      <c r="P1750" s="8">
        <f t="shared" si="217"/>
        <v>358.97237569060775</v>
      </c>
      <c r="Q1750" t="str">
        <f t="shared" si="218"/>
        <v>photography</v>
      </c>
      <c r="R1750" s="9" t="str">
        <f t="shared" si="219"/>
        <v>photobooks</v>
      </c>
      <c r="S1750" s="21">
        <f t="shared" si="220"/>
        <v>42219.950729166667</v>
      </c>
      <c r="T1750" s="21">
        <f t="shared" si="221"/>
        <v>42249.950729166667</v>
      </c>
      <c r="U1750">
        <f t="shared" si="222"/>
        <v>2015</v>
      </c>
      <c r="V1750" s="22">
        <f t="shared" si="223"/>
        <v>8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16"/>
        <v>123.48756218905473</v>
      </c>
      <c r="P1751" s="8">
        <f t="shared" si="217"/>
        <v>94.736641221374043</v>
      </c>
      <c r="Q1751" t="str">
        <f t="shared" si="218"/>
        <v>photography</v>
      </c>
      <c r="R1751" s="9" t="str">
        <f t="shared" si="219"/>
        <v>photobooks</v>
      </c>
      <c r="S1751" s="21">
        <f t="shared" si="220"/>
        <v>42758.975937499999</v>
      </c>
      <c r="T1751" s="21">
        <f t="shared" si="221"/>
        <v>42795.791666666672</v>
      </c>
      <c r="U1751">
        <f t="shared" si="222"/>
        <v>2017</v>
      </c>
      <c r="V1751" s="22">
        <f t="shared" si="223"/>
        <v>1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16"/>
        <v>201.62</v>
      </c>
      <c r="P1752" s="8">
        <f t="shared" si="217"/>
        <v>80.647999999999996</v>
      </c>
      <c r="Q1752" t="str">
        <f t="shared" si="218"/>
        <v>photography</v>
      </c>
      <c r="R1752" s="9" t="str">
        <f t="shared" si="219"/>
        <v>photobooks</v>
      </c>
      <c r="S1752" s="21">
        <f t="shared" si="220"/>
        <v>42454.836851851855</v>
      </c>
      <c r="T1752" s="21">
        <f t="shared" si="221"/>
        <v>42479.836851851855</v>
      </c>
      <c r="U1752">
        <f t="shared" si="222"/>
        <v>2016</v>
      </c>
      <c r="V1752" s="22">
        <f t="shared" si="223"/>
        <v>3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16"/>
        <v>102.89999999999999</v>
      </c>
      <c r="P1753" s="8">
        <f t="shared" si="217"/>
        <v>168.68852459016392</v>
      </c>
      <c r="Q1753" t="str">
        <f t="shared" si="218"/>
        <v>photography</v>
      </c>
      <c r="R1753" s="9" t="str">
        <f t="shared" si="219"/>
        <v>photobooks</v>
      </c>
      <c r="S1753" s="21">
        <f t="shared" si="220"/>
        <v>42052.7815162037</v>
      </c>
      <c r="T1753" s="21">
        <f t="shared" si="221"/>
        <v>42082.739849537036</v>
      </c>
      <c r="U1753">
        <f t="shared" si="222"/>
        <v>2015</v>
      </c>
      <c r="V1753" s="22">
        <f t="shared" si="223"/>
        <v>2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16"/>
        <v>260.16666666666663</v>
      </c>
      <c r="P1754" s="8">
        <f t="shared" si="217"/>
        <v>34.68888888888889</v>
      </c>
      <c r="Q1754" t="str">
        <f t="shared" si="218"/>
        <v>photography</v>
      </c>
      <c r="R1754" s="9" t="str">
        <f t="shared" si="219"/>
        <v>photobooks</v>
      </c>
      <c r="S1754" s="21">
        <f t="shared" si="220"/>
        <v>42627.253263888888</v>
      </c>
      <c r="T1754" s="21">
        <f t="shared" si="221"/>
        <v>42657.253263888888</v>
      </c>
      <c r="U1754">
        <f t="shared" si="222"/>
        <v>2016</v>
      </c>
      <c r="V1754" s="22">
        <f t="shared" si="223"/>
        <v>9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16"/>
        <v>108</v>
      </c>
      <c r="P1755" s="8">
        <f t="shared" si="217"/>
        <v>462.85714285714283</v>
      </c>
      <c r="Q1755" t="str">
        <f t="shared" si="218"/>
        <v>photography</v>
      </c>
      <c r="R1755" s="9" t="str">
        <f t="shared" si="219"/>
        <v>photobooks</v>
      </c>
      <c r="S1755" s="21">
        <f t="shared" si="220"/>
        <v>42420.74962962963</v>
      </c>
      <c r="T1755" s="21">
        <f t="shared" si="221"/>
        <v>42450.707962962959</v>
      </c>
      <c r="U1755">
        <f t="shared" si="222"/>
        <v>2016</v>
      </c>
      <c r="V1755" s="22">
        <f t="shared" si="223"/>
        <v>2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16"/>
        <v>110.52941176470587</v>
      </c>
      <c r="P1756" s="8">
        <f t="shared" si="217"/>
        <v>104.38888888888889</v>
      </c>
      <c r="Q1756" t="str">
        <f t="shared" si="218"/>
        <v>photography</v>
      </c>
      <c r="R1756" s="9" t="str">
        <f t="shared" si="219"/>
        <v>photobooks</v>
      </c>
      <c r="S1756" s="21">
        <f t="shared" si="220"/>
        <v>42067.876770833333</v>
      </c>
      <c r="T1756" s="21">
        <f t="shared" si="221"/>
        <v>42097.835104166668</v>
      </c>
      <c r="U1756">
        <f t="shared" si="222"/>
        <v>2015</v>
      </c>
      <c r="V1756" s="22">
        <f t="shared" si="223"/>
        <v>3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16"/>
        <v>120</v>
      </c>
      <c r="P1757" s="8">
        <f t="shared" si="217"/>
        <v>7.5</v>
      </c>
      <c r="Q1757" t="str">
        <f t="shared" si="218"/>
        <v>photography</v>
      </c>
      <c r="R1757" s="9" t="str">
        <f t="shared" si="219"/>
        <v>photobooks</v>
      </c>
      <c r="S1757" s="21">
        <f t="shared" si="220"/>
        <v>42252.788900462961</v>
      </c>
      <c r="T1757" s="21">
        <f t="shared" si="221"/>
        <v>42282.788900462961</v>
      </c>
      <c r="U1757">
        <f t="shared" si="222"/>
        <v>2015</v>
      </c>
      <c r="V1757" s="22">
        <f t="shared" si="223"/>
        <v>9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16"/>
        <v>102.82909090909091</v>
      </c>
      <c r="P1758" s="8">
        <f t="shared" si="217"/>
        <v>47.13</v>
      </c>
      <c r="Q1758" t="str">
        <f t="shared" si="218"/>
        <v>photography</v>
      </c>
      <c r="R1758" s="9" t="str">
        <f t="shared" si="219"/>
        <v>photobooks</v>
      </c>
      <c r="S1758" s="21">
        <f t="shared" si="220"/>
        <v>42571.167465277773</v>
      </c>
      <c r="T1758" s="21">
        <f t="shared" si="221"/>
        <v>42611.167465277773</v>
      </c>
      <c r="U1758">
        <f t="shared" si="222"/>
        <v>2016</v>
      </c>
      <c r="V1758" s="22">
        <f t="shared" si="223"/>
        <v>7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16"/>
        <v>115.99999999999999</v>
      </c>
      <c r="P1759" s="8">
        <f t="shared" si="217"/>
        <v>414.28571428571428</v>
      </c>
      <c r="Q1759" t="str">
        <f t="shared" si="218"/>
        <v>photography</v>
      </c>
      <c r="R1759" s="9" t="str">
        <f t="shared" si="219"/>
        <v>photobooks</v>
      </c>
      <c r="S1759" s="21">
        <f t="shared" si="220"/>
        <v>42733.827349537038</v>
      </c>
      <c r="T1759" s="21">
        <f t="shared" si="221"/>
        <v>42763.811805555553</v>
      </c>
      <c r="U1759">
        <f t="shared" si="222"/>
        <v>2016</v>
      </c>
      <c r="V1759" s="22">
        <f t="shared" si="223"/>
        <v>12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16"/>
        <v>114.7</v>
      </c>
      <c r="P1760" s="8">
        <f t="shared" si="217"/>
        <v>42.481481481481481</v>
      </c>
      <c r="Q1760" t="str">
        <f t="shared" si="218"/>
        <v>photography</v>
      </c>
      <c r="R1760" s="9" t="str">
        <f t="shared" si="219"/>
        <v>photobooks</v>
      </c>
      <c r="S1760" s="21">
        <f t="shared" si="220"/>
        <v>42505.955925925926</v>
      </c>
      <c r="T1760" s="21">
        <f t="shared" si="221"/>
        <v>42565.955925925926</v>
      </c>
      <c r="U1760">
        <f t="shared" si="222"/>
        <v>2016</v>
      </c>
      <c r="V1760" s="22">
        <f t="shared" si="223"/>
        <v>5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16"/>
        <v>106.60000000000001</v>
      </c>
      <c r="P1761" s="8">
        <f t="shared" si="217"/>
        <v>108.77551020408163</v>
      </c>
      <c r="Q1761" t="str">
        <f t="shared" si="218"/>
        <v>photography</v>
      </c>
      <c r="R1761" s="9" t="str">
        <f t="shared" si="219"/>
        <v>photobooks</v>
      </c>
      <c r="S1761" s="21">
        <f t="shared" si="220"/>
        <v>42068.829039351855</v>
      </c>
      <c r="T1761" s="21">
        <f t="shared" si="221"/>
        <v>42088.787372685183</v>
      </c>
      <c r="U1761">
        <f t="shared" si="222"/>
        <v>2015</v>
      </c>
      <c r="V1761" s="22">
        <f t="shared" si="223"/>
        <v>3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16"/>
        <v>165.44</v>
      </c>
      <c r="P1762" s="8">
        <f t="shared" si="217"/>
        <v>81.098039215686271</v>
      </c>
      <c r="Q1762" t="str">
        <f t="shared" si="218"/>
        <v>photography</v>
      </c>
      <c r="R1762" s="9" t="str">
        <f t="shared" si="219"/>
        <v>photobooks</v>
      </c>
      <c r="S1762" s="21">
        <f t="shared" si="220"/>
        <v>42405.67260416667</v>
      </c>
      <c r="T1762" s="21">
        <f t="shared" si="221"/>
        <v>42425.67260416667</v>
      </c>
      <c r="U1762">
        <f t="shared" si="222"/>
        <v>2016</v>
      </c>
      <c r="V1762" s="22">
        <f t="shared" si="223"/>
        <v>2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16"/>
        <v>155</v>
      </c>
      <c r="P1763" s="8">
        <f t="shared" si="217"/>
        <v>51.666666666666664</v>
      </c>
      <c r="Q1763" t="str">
        <f t="shared" si="218"/>
        <v>photography</v>
      </c>
      <c r="R1763" s="9" t="str">
        <f t="shared" si="219"/>
        <v>photobooks</v>
      </c>
      <c r="S1763" s="21">
        <f t="shared" si="220"/>
        <v>42209.567824074074</v>
      </c>
      <c r="T1763" s="21">
        <f t="shared" si="221"/>
        <v>42259.567824074074</v>
      </c>
      <c r="U1763">
        <f t="shared" si="222"/>
        <v>2015</v>
      </c>
      <c r="V1763" s="22">
        <f t="shared" si="223"/>
        <v>7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16"/>
        <v>885</v>
      </c>
      <c r="P1764" s="8">
        <f t="shared" si="217"/>
        <v>35.4</v>
      </c>
      <c r="Q1764" t="str">
        <f t="shared" si="218"/>
        <v>photography</v>
      </c>
      <c r="R1764" s="9" t="str">
        <f t="shared" si="219"/>
        <v>photobooks</v>
      </c>
      <c r="S1764" s="21">
        <f t="shared" si="220"/>
        <v>42410.982002314813</v>
      </c>
      <c r="T1764" s="21">
        <f t="shared" si="221"/>
        <v>42440.982002314813</v>
      </c>
      <c r="U1764">
        <f t="shared" si="222"/>
        <v>2016</v>
      </c>
      <c r="V1764" s="22">
        <f t="shared" si="223"/>
        <v>2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16"/>
        <v>101.90833333333333</v>
      </c>
      <c r="P1765" s="8">
        <f t="shared" si="217"/>
        <v>103.63559322033899</v>
      </c>
      <c r="Q1765" t="str">
        <f t="shared" si="218"/>
        <v>photography</v>
      </c>
      <c r="R1765" s="9" t="str">
        <f t="shared" si="219"/>
        <v>photobooks</v>
      </c>
      <c r="S1765" s="21">
        <f t="shared" si="220"/>
        <v>42636.868518518517</v>
      </c>
      <c r="T1765" s="21">
        <f t="shared" si="221"/>
        <v>42666.868518518517</v>
      </c>
      <c r="U1765">
        <f t="shared" si="222"/>
        <v>2016</v>
      </c>
      <c r="V1765" s="22">
        <f t="shared" si="223"/>
        <v>9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16"/>
        <v>19.600000000000001</v>
      </c>
      <c r="P1766" s="8">
        <f t="shared" si="217"/>
        <v>55.282051282051285</v>
      </c>
      <c r="Q1766" t="str">
        <f t="shared" si="218"/>
        <v>photography</v>
      </c>
      <c r="R1766" s="9" t="str">
        <f t="shared" si="219"/>
        <v>photobooks</v>
      </c>
      <c r="S1766" s="21">
        <f t="shared" si="220"/>
        <v>41825.485868055555</v>
      </c>
      <c r="T1766" s="21">
        <f t="shared" si="221"/>
        <v>41854.485868055555</v>
      </c>
      <c r="U1766">
        <f t="shared" si="222"/>
        <v>2014</v>
      </c>
      <c r="V1766" s="22">
        <f t="shared" si="223"/>
        <v>7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16"/>
        <v>59.467839999999995</v>
      </c>
      <c r="P1767" s="8">
        <f t="shared" si="217"/>
        <v>72.16970873786407</v>
      </c>
      <c r="Q1767" t="str">
        <f t="shared" si="218"/>
        <v>photography</v>
      </c>
      <c r="R1767" s="9" t="str">
        <f t="shared" si="219"/>
        <v>photobooks</v>
      </c>
      <c r="S1767" s="21">
        <f t="shared" si="220"/>
        <v>41834.980462962965</v>
      </c>
      <c r="T1767" s="21">
        <f t="shared" si="221"/>
        <v>41864.980462962965</v>
      </c>
      <c r="U1767">
        <f t="shared" si="222"/>
        <v>2014</v>
      </c>
      <c r="V1767" s="22">
        <f t="shared" si="223"/>
        <v>7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16"/>
        <v>0</v>
      </c>
      <c r="P1768" s="8" t="e">
        <f t="shared" si="217"/>
        <v>#DIV/0!</v>
      </c>
      <c r="Q1768" t="str">
        <f t="shared" si="218"/>
        <v>photography</v>
      </c>
      <c r="R1768" s="9" t="str">
        <f t="shared" si="219"/>
        <v>photobooks</v>
      </c>
      <c r="S1768" s="21">
        <f t="shared" si="220"/>
        <v>41855.859814814816</v>
      </c>
      <c r="T1768" s="21">
        <f t="shared" si="221"/>
        <v>41876.859814814816</v>
      </c>
      <c r="U1768">
        <f t="shared" si="222"/>
        <v>2014</v>
      </c>
      <c r="V1768" s="22">
        <f t="shared" si="223"/>
        <v>8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16"/>
        <v>45.72</v>
      </c>
      <c r="P1769" s="8">
        <f t="shared" si="217"/>
        <v>58.615384615384613</v>
      </c>
      <c r="Q1769" t="str">
        <f t="shared" si="218"/>
        <v>photography</v>
      </c>
      <c r="R1769" s="9" t="str">
        <f t="shared" si="219"/>
        <v>photobooks</v>
      </c>
      <c r="S1769" s="21">
        <f t="shared" si="220"/>
        <v>41824.658379629633</v>
      </c>
      <c r="T1769" s="21">
        <f t="shared" si="221"/>
        <v>41854.658379629633</v>
      </c>
      <c r="U1769">
        <f t="shared" si="222"/>
        <v>2014</v>
      </c>
      <c r="V1769" s="22">
        <f t="shared" si="223"/>
        <v>7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16"/>
        <v>3.74</v>
      </c>
      <c r="P1770" s="8">
        <f t="shared" si="217"/>
        <v>12.466666666666667</v>
      </c>
      <c r="Q1770" t="str">
        <f t="shared" si="218"/>
        <v>photography</v>
      </c>
      <c r="R1770" s="9" t="str">
        <f t="shared" si="219"/>
        <v>photobooks</v>
      </c>
      <c r="S1770" s="21">
        <f t="shared" si="220"/>
        <v>41849.560694444444</v>
      </c>
      <c r="T1770" s="21">
        <f t="shared" si="221"/>
        <v>41909.560694444444</v>
      </c>
      <c r="U1770">
        <f t="shared" si="222"/>
        <v>2014</v>
      </c>
      <c r="V1770" s="22">
        <f t="shared" si="223"/>
        <v>7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16"/>
        <v>2.7025000000000001</v>
      </c>
      <c r="P1771" s="8">
        <f t="shared" si="217"/>
        <v>49.136363636363633</v>
      </c>
      <c r="Q1771" t="str">
        <f t="shared" si="218"/>
        <v>photography</v>
      </c>
      <c r="R1771" s="9" t="str">
        <f t="shared" si="219"/>
        <v>photobooks</v>
      </c>
      <c r="S1771" s="21">
        <f t="shared" si="220"/>
        <v>41987.818969907406</v>
      </c>
      <c r="T1771" s="21">
        <f t="shared" si="221"/>
        <v>42017.818969907406</v>
      </c>
      <c r="U1771">
        <f t="shared" si="222"/>
        <v>2014</v>
      </c>
      <c r="V1771" s="22">
        <f t="shared" si="223"/>
        <v>12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16"/>
        <v>56.51428571428572</v>
      </c>
      <c r="P1772" s="8">
        <f t="shared" si="217"/>
        <v>150.5</v>
      </c>
      <c r="Q1772" t="str">
        <f t="shared" si="218"/>
        <v>photography</v>
      </c>
      <c r="R1772" s="9" t="str">
        <f t="shared" si="219"/>
        <v>photobooks</v>
      </c>
      <c r="S1772" s="21">
        <f t="shared" si="220"/>
        <v>41891.780023148152</v>
      </c>
      <c r="T1772" s="21">
        <f t="shared" si="221"/>
        <v>41926.780023148152</v>
      </c>
      <c r="U1772">
        <f t="shared" si="222"/>
        <v>2014</v>
      </c>
      <c r="V1772" s="22">
        <f t="shared" si="223"/>
        <v>9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16"/>
        <v>21.30952380952381</v>
      </c>
      <c r="P1773" s="8">
        <f t="shared" si="217"/>
        <v>35.799999999999997</v>
      </c>
      <c r="Q1773" t="str">
        <f t="shared" si="218"/>
        <v>photography</v>
      </c>
      <c r="R1773" s="9" t="str">
        <f t="shared" si="219"/>
        <v>photobooks</v>
      </c>
      <c r="S1773" s="21">
        <f t="shared" si="220"/>
        <v>41905.979629629634</v>
      </c>
      <c r="T1773" s="21">
        <f t="shared" si="221"/>
        <v>41935.979629629634</v>
      </c>
      <c r="U1773">
        <f t="shared" si="222"/>
        <v>2014</v>
      </c>
      <c r="V1773" s="22">
        <f t="shared" si="223"/>
        <v>9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16"/>
        <v>15.6</v>
      </c>
      <c r="P1774" s="8">
        <f t="shared" si="217"/>
        <v>45.157894736842103</v>
      </c>
      <c r="Q1774" t="str">
        <f t="shared" si="218"/>
        <v>photography</v>
      </c>
      <c r="R1774" s="9" t="str">
        <f t="shared" si="219"/>
        <v>photobooks</v>
      </c>
      <c r="S1774" s="21">
        <f t="shared" si="220"/>
        <v>41766.718009259261</v>
      </c>
      <c r="T1774" s="21">
        <f t="shared" si="221"/>
        <v>41826.718009259261</v>
      </c>
      <c r="U1774">
        <f t="shared" si="222"/>
        <v>2014</v>
      </c>
      <c r="V1774" s="22">
        <f t="shared" si="223"/>
        <v>5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16"/>
        <v>6.2566666666666677</v>
      </c>
      <c r="P1775" s="8">
        <f t="shared" si="217"/>
        <v>98.78947368421052</v>
      </c>
      <c r="Q1775" t="str">
        <f t="shared" si="218"/>
        <v>photography</v>
      </c>
      <c r="R1775" s="9" t="str">
        <f t="shared" si="219"/>
        <v>photobooks</v>
      </c>
      <c r="S1775" s="21">
        <f t="shared" si="220"/>
        <v>41978.760393518518</v>
      </c>
      <c r="T1775" s="21">
        <f t="shared" si="221"/>
        <v>42023.760393518518</v>
      </c>
      <c r="U1775">
        <f t="shared" si="222"/>
        <v>2014</v>
      </c>
      <c r="V1775" s="22">
        <f t="shared" si="223"/>
        <v>12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16"/>
        <v>45.92</v>
      </c>
      <c r="P1776" s="8">
        <f t="shared" si="217"/>
        <v>88.307692307692307</v>
      </c>
      <c r="Q1776" t="str">
        <f t="shared" si="218"/>
        <v>photography</v>
      </c>
      <c r="R1776" s="9" t="str">
        <f t="shared" si="219"/>
        <v>photobooks</v>
      </c>
      <c r="S1776" s="21">
        <f t="shared" si="220"/>
        <v>41930.218657407408</v>
      </c>
      <c r="T1776" s="21">
        <f t="shared" si="221"/>
        <v>41972.624305555553</v>
      </c>
      <c r="U1776">
        <f t="shared" si="222"/>
        <v>2014</v>
      </c>
      <c r="V1776" s="22">
        <f t="shared" si="223"/>
        <v>10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16"/>
        <v>65.101538461538468</v>
      </c>
      <c r="P1777" s="8">
        <f t="shared" si="217"/>
        <v>170.62903225806451</v>
      </c>
      <c r="Q1777" t="str">
        <f t="shared" si="218"/>
        <v>photography</v>
      </c>
      <c r="R1777" s="9" t="str">
        <f t="shared" si="219"/>
        <v>photobooks</v>
      </c>
      <c r="S1777" s="21">
        <f t="shared" si="220"/>
        <v>41891.976388888892</v>
      </c>
      <c r="T1777" s="21">
        <f t="shared" si="221"/>
        <v>41936.976388888892</v>
      </c>
      <c r="U1777">
        <f t="shared" si="222"/>
        <v>2014</v>
      </c>
      <c r="V1777" s="22">
        <f t="shared" si="223"/>
        <v>9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16"/>
        <v>6.7</v>
      </c>
      <c r="P1778" s="8">
        <f t="shared" si="217"/>
        <v>83.75</v>
      </c>
      <c r="Q1778" t="str">
        <f t="shared" si="218"/>
        <v>photography</v>
      </c>
      <c r="R1778" s="9" t="str">
        <f t="shared" si="219"/>
        <v>photobooks</v>
      </c>
      <c r="S1778" s="21">
        <f t="shared" si="220"/>
        <v>41905.95684027778</v>
      </c>
      <c r="T1778" s="21">
        <f t="shared" si="221"/>
        <v>41941.95684027778</v>
      </c>
      <c r="U1778">
        <f t="shared" si="222"/>
        <v>2014</v>
      </c>
      <c r="V1778" s="22">
        <f t="shared" si="223"/>
        <v>9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16"/>
        <v>13.5625</v>
      </c>
      <c r="P1779" s="8">
        <f t="shared" si="217"/>
        <v>65.099999999999994</v>
      </c>
      <c r="Q1779" t="str">
        <f t="shared" si="218"/>
        <v>photography</v>
      </c>
      <c r="R1779" s="9" t="str">
        <f t="shared" si="219"/>
        <v>photobooks</v>
      </c>
      <c r="S1779" s="21">
        <f t="shared" si="220"/>
        <v>42025.357094907406</v>
      </c>
      <c r="T1779" s="21">
        <f t="shared" si="221"/>
        <v>42055.357094907406</v>
      </c>
      <c r="U1779">
        <f t="shared" si="222"/>
        <v>2015</v>
      </c>
      <c r="V1779" s="22">
        <f t="shared" si="223"/>
        <v>1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16"/>
        <v>1.9900000000000002</v>
      </c>
      <c r="P1780" s="8">
        <f t="shared" si="217"/>
        <v>66.333333333333329</v>
      </c>
      <c r="Q1780" t="str">
        <f t="shared" si="218"/>
        <v>photography</v>
      </c>
      <c r="R1780" s="9" t="str">
        <f t="shared" si="219"/>
        <v>photobooks</v>
      </c>
      <c r="S1780" s="21">
        <f t="shared" si="220"/>
        <v>42045.86336805555</v>
      </c>
      <c r="T1780" s="21">
        <f t="shared" si="221"/>
        <v>42090.821701388893</v>
      </c>
      <c r="U1780">
        <f t="shared" si="222"/>
        <v>2015</v>
      </c>
      <c r="V1780" s="22">
        <f t="shared" si="223"/>
        <v>2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16"/>
        <v>36.236363636363642</v>
      </c>
      <c r="P1781" s="8">
        <f t="shared" si="217"/>
        <v>104.89473684210526</v>
      </c>
      <c r="Q1781" t="str">
        <f t="shared" si="218"/>
        <v>photography</v>
      </c>
      <c r="R1781" s="9" t="str">
        <f t="shared" si="219"/>
        <v>photobooks</v>
      </c>
      <c r="S1781" s="21">
        <f t="shared" si="220"/>
        <v>42585.691898148143</v>
      </c>
      <c r="T1781" s="21">
        <f t="shared" si="221"/>
        <v>42615.691898148143</v>
      </c>
      <c r="U1781">
        <f t="shared" si="222"/>
        <v>2016</v>
      </c>
      <c r="V1781" s="22">
        <f t="shared" si="223"/>
        <v>8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16"/>
        <v>39.743333333333339</v>
      </c>
      <c r="P1782" s="8">
        <f t="shared" si="217"/>
        <v>78.440789473684205</v>
      </c>
      <c r="Q1782" t="str">
        <f t="shared" si="218"/>
        <v>photography</v>
      </c>
      <c r="R1782" s="9" t="str">
        <f t="shared" si="219"/>
        <v>photobooks</v>
      </c>
      <c r="S1782" s="21">
        <f t="shared" si="220"/>
        <v>42493.600810185191</v>
      </c>
      <c r="T1782" s="21">
        <f t="shared" si="221"/>
        <v>42553.600810185191</v>
      </c>
      <c r="U1782">
        <f t="shared" si="222"/>
        <v>2016</v>
      </c>
      <c r="V1782" s="22">
        <f t="shared" si="223"/>
        <v>5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16"/>
        <v>25.763636363636365</v>
      </c>
      <c r="P1783" s="8">
        <f t="shared" si="217"/>
        <v>59.041666666666664</v>
      </c>
      <c r="Q1783" t="str">
        <f t="shared" si="218"/>
        <v>photography</v>
      </c>
      <c r="R1783" s="9" t="str">
        <f t="shared" si="219"/>
        <v>photobooks</v>
      </c>
      <c r="S1783" s="21">
        <f t="shared" si="220"/>
        <v>42597.617418981477</v>
      </c>
      <c r="T1783" s="21">
        <f t="shared" si="221"/>
        <v>42628.617418981477</v>
      </c>
      <c r="U1783">
        <f t="shared" si="222"/>
        <v>2016</v>
      </c>
      <c r="V1783" s="22">
        <f t="shared" si="223"/>
        <v>8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16"/>
        <v>15.491428571428573</v>
      </c>
      <c r="P1784" s="8">
        <f t="shared" si="217"/>
        <v>71.34210526315789</v>
      </c>
      <c r="Q1784" t="str">
        <f t="shared" si="218"/>
        <v>photography</v>
      </c>
      <c r="R1784" s="9" t="str">
        <f t="shared" si="219"/>
        <v>photobooks</v>
      </c>
      <c r="S1784" s="21">
        <f t="shared" si="220"/>
        <v>42388.575104166666</v>
      </c>
      <c r="T1784" s="21">
        <f t="shared" si="221"/>
        <v>42421.575104166666</v>
      </c>
      <c r="U1784">
        <f t="shared" si="222"/>
        <v>2016</v>
      </c>
      <c r="V1784" s="22">
        <f t="shared" si="223"/>
        <v>1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16"/>
        <v>23.692499999999999</v>
      </c>
      <c r="P1785" s="8">
        <f t="shared" si="217"/>
        <v>51.227027027027027</v>
      </c>
      <c r="Q1785" t="str">
        <f t="shared" si="218"/>
        <v>photography</v>
      </c>
      <c r="R1785" s="9" t="str">
        <f t="shared" si="219"/>
        <v>photobooks</v>
      </c>
      <c r="S1785" s="21">
        <f t="shared" si="220"/>
        <v>42115.949976851851</v>
      </c>
      <c r="T1785" s="21">
        <f t="shared" si="221"/>
        <v>42145.949976851851</v>
      </c>
      <c r="U1785">
        <f t="shared" si="222"/>
        <v>2015</v>
      </c>
      <c r="V1785" s="22">
        <f t="shared" si="223"/>
        <v>4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16"/>
        <v>39.76</v>
      </c>
      <c r="P1786" s="8">
        <f t="shared" si="217"/>
        <v>60.242424242424242</v>
      </c>
      <c r="Q1786" t="str">
        <f t="shared" si="218"/>
        <v>photography</v>
      </c>
      <c r="R1786" s="9" t="str">
        <f t="shared" si="219"/>
        <v>photobooks</v>
      </c>
      <c r="S1786" s="21">
        <f t="shared" si="220"/>
        <v>42003.655555555553</v>
      </c>
      <c r="T1786" s="21">
        <f t="shared" si="221"/>
        <v>42035.142361111109</v>
      </c>
      <c r="U1786">
        <f t="shared" si="222"/>
        <v>2014</v>
      </c>
      <c r="V1786" s="22">
        <f t="shared" si="223"/>
        <v>12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16"/>
        <v>20.220833333333331</v>
      </c>
      <c r="P1787" s="8">
        <f t="shared" si="217"/>
        <v>44.935185185185183</v>
      </c>
      <c r="Q1787" t="str">
        <f t="shared" si="218"/>
        <v>photography</v>
      </c>
      <c r="R1787" s="9" t="str">
        <f t="shared" si="219"/>
        <v>photobooks</v>
      </c>
      <c r="S1787" s="21">
        <f t="shared" si="220"/>
        <v>41897.134895833333</v>
      </c>
      <c r="T1787" s="21">
        <f t="shared" si="221"/>
        <v>41928</v>
      </c>
      <c r="U1787">
        <f t="shared" si="222"/>
        <v>2014</v>
      </c>
      <c r="V1787" s="22">
        <f t="shared" si="223"/>
        <v>9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16"/>
        <v>47.631578947368418</v>
      </c>
      <c r="P1788" s="8">
        <f t="shared" si="217"/>
        <v>31.206896551724139</v>
      </c>
      <c r="Q1788" t="str">
        <f t="shared" si="218"/>
        <v>photography</v>
      </c>
      <c r="R1788" s="9" t="str">
        <f t="shared" si="219"/>
        <v>photobooks</v>
      </c>
      <c r="S1788" s="21">
        <f t="shared" si="220"/>
        <v>41958.550659722227</v>
      </c>
      <c r="T1788" s="21">
        <f t="shared" si="221"/>
        <v>41988.550659722227</v>
      </c>
      <c r="U1788">
        <f t="shared" si="222"/>
        <v>2014</v>
      </c>
      <c r="V1788" s="22">
        <f t="shared" si="223"/>
        <v>11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16"/>
        <v>15.329999999999998</v>
      </c>
      <c r="P1789" s="8">
        <f t="shared" si="217"/>
        <v>63.875</v>
      </c>
      <c r="Q1789" t="str">
        <f t="shared" si="218"/>
        <v>photography</v>
      </c>
      <c r="R1789" s="9" t="str">
        <f t="shared" si="219"/>
        <v>photobooks</v>
      </c>
      <c r="S1789" s="21">
        <f t="shared" si="220"/>
        <v>42068.65552083333</v>
      </c>
      <c r="T1789" s="21">
        <f t="shared" si="221"/>
        <v>42098.613854166666</v>
      </c>
      <c r="U1789">
        <f t="shared" si="222"/>
        <v>2015</v>
      </c>
      <c r="V1789" s="22">
        <f t="shared" si="223"/>
        <v>3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16"/>
        <v>1.3818181818181818</v>
      </c>
      <c r="P1790" s="8">
        <f t="shared" si="217"/>
        <v>19</v>
      </c>
      <c r="Q1790" t="str">
        <f t="shared" si="218"/>
        <v>photography</v>
      </c>
      <c r="R1790" s="9" t="str">
        <f t="shared" si="219"/>
        <v>photobooks</v>
      </c>
      <c r="S1790" s="21">
        <f t="shared" si="220"/>
        <v>41913.94840277778</v>
      </c>
      <c r="T1790" s="21">
        <f t="shared" si="221"/>
        <v>41943.94840277778</v>
      </c>
      <c r="U1790">
        <f t="shared" si="222"/>
        <v>2014</v>
      </c>
      <c r="V1790" s="22">
        <f t="shared" si="223"/>
        <v>10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16"/>
        <v>0.5</v>
      </c>
      <c r="P1791" s="8">
        <f t="shared" si="217"/>
        <v>10</v>
      </c>
      <c r="Q1791" t="str">
        <f t="shared" si="218"/>
        <v>photography</v>
      </c>
      <c r="R1791" s="9" t="str">
        <f t="shared" si="219"/>
        <v>photobooks</v>
      </c>
      <c r="S1791" s="21">
        <f t="shared" si="220"/>
        <v>41956.250034722223</v>
      </c>
      <c r="T1791" s="21">
        <f t="shared" si="221"/>
        <v>42016.250034722223</v>
      </c>
      <c r="U1791">
        <f t="shared" si="222"/>
        <v>2014</v>
      </c>
      <c r="V1791" s="22">
        <f t="shared" si="223"/>
        <v>11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16"/>
        <v>4.957575757575758</v>
      </c>
      <c r="P1792" s="8">
        <f t="shared" si="217"/>
        <v>109.06666666666666</v>
      </c>
      <c r="Q1792" t="str">
        <f t="shared" si="218"/>
        <v>photography</v>
      </c>
      <c r="R1792" s="9" t="str">
        <f t="shared" si="219"/>
        <v>photobooks</v>
      </c>
      <c r="S1792" s="21">
        <f t="shared" si="220"/>
        <v>42010.674513888895</v>
      </c>
      <c r="T1792" s="21">
        <f t="shared" si="221"/>
        <v>42040.674513888895</v>
      </c>
      <c r="U1792">
        <f t="shared" si="222"/>
        <v>2015</v>
      </c>
      <c r="V1792" s="22">
        <f t="shared" si="223"/>
        <v>1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16"/>
        <v>3.5666666666666664</v>
      </c>
      <c r="P1793" s="8">
        <f t="shared" si="217"/>
        <v>26.75</v>
      </c>
      <c r="Q1793" t="str">
        <f t="shared" si="218"/>
        <v>photography</v>
      </c>
      <c r="R1793" s="9" t="str">
        <f t="shared" si="219"/>
        <v>photobooks</v>
      </c>
      <c r="S1793" s="21">
        <f t="shared" si="220"/>
        <v>41973.740335648152</v>
      </c>
      <c r="T1793" s="21">
        <f t="shared" si="221"/>
        <v>42033.740335648152</v>
      </c>
      <c r="U1793">
        <f t="shared" si="222"/>
        <v>2014</v>
      </c>
      <c r="V1793" s="22">
        <f t="shared" si="223"/>
        <v>11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16"/>
        <v>61.124000000000002</v>
      </c>
      <c r="P1794" s="8">
        <f t="shared" si="217"/>
        <v>109.93525179856115</v>
      </c>
      <c r="Q1794" t="str">
        <f t="shared" si="218"/>
        <v>photography</v>
      </c>
      <c r="R1794" s="9" t="str">
        <f t="shared" si="219"/>
        <v>photobooks</v>
      </c>
      <c r="S1794" s="21">
        <f t="shared" si="220"/>
        <v>42189.031041666662</v>
      </c>
      <c r="T1794" s="21">
        <f t="shared" si="221"/>
        <v>42226.290972222225</v>
      </c>
      <c r="U1794">
        <f t="shared" si="222"/>
        <v>2015</v>
      </c>
      <c r="V1794" s="22">
        <f t="shared" si="223"/>
        <v>7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24">E1795/D1795*100</f>
        <v>1.3333333333333335</v>
      </c>
      <c r="P1795" s="8">
        <f t="shared" ref="P1795:P1858" si="225">E1795/L1795</f>
        <v>20</v>
      </c>
      <c r="Q1795" t="str">
        <f t="shared" ref="Q1795:Q1858" si="226">TRIM(LEFT(N1795, FIND("/",N1795)-1))</f>
        <v>photography</v>
      </c>
      <c r="R1795" s="9" t="str">
        <f t="shared" ref="R1795:R1858" si="227">TRIM(RIGHT(N1795, LEN(N1795) - FIND("/",N1795)))</f>
        <v>photobooks</v>
      </c>
      <c r="S1795" s="21">
        <f t="shared" ref="S1795:S1858" si="228">(((J1795/60)/60)/24)+DATE(1970,1,1)</f>
        <v>41940.89166666667</v>
      </c>
      <c r="T1795" s="21">
        <f t="shared" ref="T1795:T1858" si="229">(((I1795/60)/60)/24)+DATE(1970,1,1)</f>
        <v>41970.933333333334</v>
      </c>
      <c r="U1795">
        <f t="shared" ref="U1795:U1858" si="230">YEAR(S1795)</f>
        <v>2014</v>
      </c>
      <c r="V1795" s="22">
        <f t="shared" ref="V1795:V1858" si="231">MONTH(S1795)</f>
        <v>10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24"/>
        <v>11.077777777777778</v>
      </c>
      <c r="P1796" s="8">
        <f t="shared" si="225"/>
        <v>55.388888888888886</v>
      </c>
      <c r="Q1796" t="str">
        <f t="shared" si="226"/>
        <v>photography</v>
      </c>
      <c r="R1796" s="9" t="str">
        <f t="shared" si="227"/>
        <v>photobooks</v>
      </c>
      <c r="S1796" s="21">
        <f t="shared" si="228"/>
        <v>42011.551180555558</v>
      </c>
      <c r="T1796" s="21">
        <f t="shared" si="229"/>
        <v>42046.551180555558</v>
      </c>
      <c r="U1796">
        <f t="shared" si="230"/>
        <v>2015</v>
      </c>
      <c r="V1796" s="22">
        <f t="shared" si="231"/>
        <v>1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24"/>
        <v>38.735714285714288</v>
      </c>
      <c r="P1797" s="8">
        <f t="shared" si="225"/>
        <v>133.90123456790124</v>
      </c>
      <c r="Q1797" t="str">
        <f t="shared" si="226"/>
        <v>photography</v>
      </c>
      <c r="R1797" s="9" t="str">
        <f t="shared" si="227"/>
        <v>photobooks</v>
      </c>
      <c r="S1797" s="21">
        <f t="shared" si="228"/>
        <v>42628.288668981477</v>
      </c>
      <c r="T1797" s="21">
        <f t="shared" si="229"/>
        <v>42657.666666666672</v>
      </c>
      <c r="U1797">
        <f t="shared" si="230"/>
        <v>2016</v>
      </c>
      <c r="V1797" s="22">
        <f t="shared" si="231"/>
        <v>9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24"/>
        <v>22.05263157894737</v>
      </c>
      <c r="P1798" s="8">
        <f t="shared" si="225"/>
        <v>48.720930232558139</v>
      </c>
      <c r="Q1798" t="str">
        <f t="shared" si="226"/>
        <v>photography</v>
      </c>
      <c r="R1798" s="9" t="str">
        <f t="shared" si="227"/>
        <v>photobooks</v>
      </c>
      <c r="S1798" s="21">
        <f t="shared" si="228"/>
        <v>42515.439421296294</v>
      </c>
      <c r="T1798" s="21">
        <f t="shared" si="229"/>
        <v>42575.439421296294</v>
      </c>
      <c r="U1798">
        <f t="shared" si="230"/>
        <v>2016</v>
      </c>
      <c r="V1798" s="22">
        <f t="shared" si="231"/>
        <v>5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24"/>
        <v>67.55</v>
      </c>
      <c r="P1799" s="8">
        <f t="shared" si="225"/>
        <v>48.25</v>
      </c>
      <c r="Q1799" t="str">
        <f t="shared" si="226"/>
        <v>photography</v>
      </c>
      <c r="R1799" s="9" t="str">
        <f t="shared" si="227"/>
        <v>photobooks</v>
      </c>
      <c r="S1799" s="21">
        <f t="shared" si="228"/>
        <v>42689.56931712963</v>
      </c>
      <c r="T1799" s="21">
        <f t="shared" si="229"/>
        <v>42719.56931712963</v>
      </c>
      <c r="U1799">
        <f t="shared" si="230"/>
        <v>2016</v>
      </c>
      <c r="V1799" s="22">
        <f t="shared" si="231"/>
        <v>11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24"/>
        <v>13.637499999999999</v>
      </c>
      <c r="P1800" s="8">
        <f t="shared" si="225"/>
        <v>58.972972972972975</v>
      </c>
      <c r="Q1800" t="str">
        <f t="shared" si="226"/>
        <v>photography</v>
      </c>
      <c r="R1800" s="9" t="str">
        <f t="shared" si="227"/>
        <v>photobooks</v>
      </c>
      <c r="S1800" s="21">
        <f t="shared" si="228"/>
        <v>42344.32677083333</v>
      </c>
      <c r="T1800" s="21">
        <f t="shared" si="229"/>
        <v>42404.32677083333</v>
      </c>
      <c r="U1800">
        <f t="shared" si="230"/>
        <v>2015</v>
      </c>
      <c r="V1800" s="22">
        <f t="shared" si="231"/>
        <v>12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24"/>
        <v>1.7457500000000001</v>
      </c>
      <c r="P1801" s="8">
        <f t="shared" si="225"/>
        <v>11.638333333333334</v>
      </c>
      <c r="Q1801" t="str">
        <f t="shared" si="226"/>
        <v>photography</v>
      </c>
      <c r="R1801" s="9" t="str">
        <f t="shared" si="227"/>
        <v>photobooks</v>
      </c>
      <c r="S1801" s="21">
        <f t="shared" si="228"/>
        <v>41934.842685185184</v>
      </c>
      <c r="T1801" s="21">
        <f t="shared" si="229"/>
        <v>41954.884351851855</v>
      </c>
      <c r="U1801">
        <f t="shared" si="230"/>
        <v>2014</v>
      </c>
      <c r="V1801" s="22">
        <f t="shared" si="231"/>
        <v>10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24"/>
        <v>20.44963251188932</v>
      </c>
      <c r="P1802" s="8">
        <f t="shared" si="225"/>
        <v>83.716814159292042</v>
      </c>
      <c r="Q1802" t="str">
        <f t="shared" si="226"/>
        <v>photography</v>
      </c>
      <c r="R1802" s="9" t="str">
        <f t="shared" si="227"/>
        <v>photobooks</v>
      </c>
      <c r="S1802" s="21">
        <f t="shared" si="228"/>
        <v>42623.606134259258</v>
      </c>
      <c r="T1802" s="21">
        <f t="shared" si="229"/>
        <v>42653.606134259258</v>
      </c>
      <c r="U1802">
        <f t="shared" si="230"/>
        <v>2016</v>
      </c>
      <c r="V1802" s="22">
        <f t="shared" si="231"/>
        <v>9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24"/>
        <v>13.852941176470587</v>
      </c>
      <c r="P1803" s="8">
        <f t="shared" si="225"/>
        <v>63.648648648648646</v>
      </c>
      <c r="Q1803" t="str">
        <f t="shared" si="226"/>
        <v>photography</v>
      </c>
      <c r="R1803" s="9" t="str">
        <f t="shared" si="227"/>
        <v>photobooks</v>
      </c>
      <c r="S1803" s="21">
        <f t="shared" si="228"/>
        <v>42321.660509259258</v>
      </c>
      <c r="T1803" s="21">
        <f t="shared" si="229"/>
        <v>42353.506944444445</v>
      </c>
      <c r="U1803">
        <f t="shared" si="230"/>
        <v>2015</v>
      </c>
      <c r="V1803" s="22">
        <f t="shared" si="231"/>
        <v>11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24"/>
        <v>48.485714285714288</v>
      </c>
      <c r="P1804" s="8">
        <f t="shared" si="225"/>
        <v>94.277777777777771</v>
      </c>
      <c r="Q1804" t="str">
        <f t="shared" si="226"/>
        <v>photography</v>
      </c>
      <c r="R1804" s="9" t="str">
        <f t="shared" si="227"/>
        <v>photobooks</v>
      </c>
      <c r="S1804" s="21">
        <f t="shared" si="228"/>
        <v>42159.47256944445</v>
      </c>
      <c r="T1804" s="21">
        <f t="shared" si="229"/>
        <v>42182.915972222225</v>
      </c>
      <c r="U1804">
        <f t="shared" si="230"/>
        <v>2015</v>
      </c>
      <c r="V1804" s="22">
        <f t="shared" si="231"/>
        <v>6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24"/>
        <v>30.8</v>
      </c>
      <c r="P1805" s="8">
        <f t="shared" si="225"/>
        <v>71.86666666666666</v>
      </c>
      <c r="Q1805" t="str">
        <f t="shared" si="226"/>
        <v>photography</v>
      </c>
      <c r="R1805" s="9" t="str">
        <f t="shared" si="227"/>
        <v>photobooks</v>
      </c>
      <c r="S1805" s="21">
        <f t="shared" si="228"/>
        <v>42018.071550925932</v>
      </c>
      <c r="T1805" s="21">
        <f t="shared" si="229"/>
        <v>42049.071550925932</v>
      </c>
      <c r="U1805">
        <f t="shared" si="230"/>
        <v>2015</v>
      </c>
      <c r="V1805" s="22">
        <f t="shared" si="231"/>
        <v>1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24"/>
        <v>35.174193548387095</v>
      </c>
      <c r="P1806" s="8">
        <f t="shared" si="225"/>
        <v>104.84615384615384</v>
      </c>
      <c r="Q1806" t="str">
        <f t="shared" si="226"/>
        <v>photography</v>
      </c>
      <c r="R1806" s="9" t="str">
        <f t="shared" si="227"/>
        <v>photobooks</v>
      </c>
      <c r="S1806" s="21">
        <f t="shared" si="228"/>
        <v>42282.678287037037</v>
      </c>
      <c r="T1806" s="21">
        <f t="shared" si="229"/>
        <v>42322.719953703709</v>
      </c>
      <c r="U1806">
        <f t="shared" si="230"/>
        <v>2015</v>
      </c>
      <c r="V1806" s="22">
        <f t="shared" si="231"/>
        <v>10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24"/>
        <v>36.404444444444444</v>
      </c>
      <c r="P1807" s="8">
        <f t="shared" si="225"/>
        <v>67.139344262295083</v>
      </c>
      <c r="Q1807" t="str">
        <f t="shared" si="226"/>
        <v>photography</v>
      </c>
      <c r="R1807" s="9" t="str">
        <f t="shared" si="227"/>
        <v>photobooks</v>
      </c>
      <c r="S1807" s="21">
        <f t="shared" si="228"/>
        <v>42247.803912037038</v>
      </c>
      <c r="T1807" s="21">
        <f t="shared" si="229"/>
        <v>42279.75</v>
      </c>
      <c r="U1807">
        <f t="shared" si="230"/>
        <v>2015</v>
      </c>
      <c r="V1807" s="22">
        <f t="shared" si="231"/>
        <v>8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24"/>
        <v>2.9550000000000001</v>
      </c>
      <c r="P1808" s="8">
        <f t="shared" si="225"/>
        <v>73.875</v>
      </c>
      <c r="Q1808" t="str">
        <f t="shared" si="226"/>
        <v>photography</v>
      </c>
      <c r="R1808" s="9" t="str">
        <f t="shared" si="227"/>
        <v>photobooks</v>
      </c>
      <c r="S1808" s="21">
        <f t="shared" si="228"/>
        <v>41877.638298611113</v>
      </c>
      <c r="T1808" s="21">
        <f t="shared" si="229"/>
        <v>41912.638298611113</v>
      </c>
      <c r="U1808">
        <f t="shared" si="230"/>
        <v>2014</v>
      </c>
      <c r="V1808" s="22">
        <f t="shared" si="231"/>
        <v>8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24"/>
        <v>11.06</v>
      </c>
      <c r="P1809" s="8">
        <f t="shared" si="225"/>
        <v>69.125</v>
      </c>
      <c r="Q1809" t="str">
        <f t="shared" si="226"/>
        <v>photography</v>
      </c>
      <c r="R1809" s="9" t="str">
        <f t="shared" si="227"/>
        <v>photobooks</v>
      </c>
      <c r="S1809" s="21">
        <f t="shared" si="228"/>
        <v>41880.068437499998</v>
      </c>
      <c r="T1809" s="21">
        <f t="shared" si="229"/>
        <v>41910.068437499998</v>
      </c>
      <c r="U1809">
        <f t="shared" si="230"/>
        <v>2014</v>
      </c>
      <c r="V1809" s="22">
        <f t="shared" si="231"/>
        <v>8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24"/>
        <v>41.407142857142858</v>
      </c>
      <c r="P1810" s="8">
        <f t="shared" si="225"/>
        <v>120.77083333333333</v>
      </c>
      <c r="Q1810" t="str">
        <f t="shared" si="226"/>
        <v>photography</v>
      </c>
      <c r="R1810" s="9" t="str">
        <f t="shared" si="227"/>
        <v>photobooks</v>
      </c>
      <c r="S1810" s="21">
        <f t="shared" si="228"/>
        <v>42742.680902777778</v>
      </c>
      <c r="T1810" s="21">
        <f t="shared" si="229"/>
        <v>42777.680902777778</v>
      </c>
      <c r="U1810">
        <f t="shared" si="230"/>
        <v>2017</v>
      </c>
      <c r="V1810" s="22">
        <f t="shared" si="231"/>
        <v>1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24"/>
        <v>10.857142857142858</v>
      </c>
      <c r="P1811" s="8">
        <f t="shared" si="225"/>
        <v>42.222222222222221</v>
      </c>
      <c r="Q1811" t="str">
        <f t="shared" si="226"/>
        <v>photography</v>
      </c>
      <c r="R1811" s="9" t="str">
        <f t="shared" si="227"/>
        <v>photobooks</v>
      </c>
      <c r="S1811" s="21">
        <f t="shared" si="228"/>
        <v>42029.907858796301</v>
      </c>
      <c r="T1811" s="21">
        <f t="shared" si="229"/>
        <v>42064.907858796301</v>
      </c>
      <c r="U1811">
        <f t="shared" si="230"/>
        <v>2015</v>
      </c>
      <c r="V1811" s="22">
        <f t="shared" si="231"/>
        <v>1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24"/>
        <v>3.3333333333333335</v>
      </c>
      <c r="P1812" s="8">
        <f t="shared" si="225"/>
        <v>7.5</v>
      </c>
      <c r="Q1812" t="str">
        <f t="shared" si="226"/>
        <v>photography</v>
      </c>
      <c r="R1812" s="9" t="str">
        <f t="shared" si="227"/>
        <v>photobooks</v>
      </c>
      <c r="S1812" s="21">
        <f t="shared" si="228"/>
        <v>41860.91002314815</v>
      </c>
      <c r="T1812" s="21">
        <f t="shared" si="229"/>
        <v>41872.91002314815</v>
      </c>
      <c r="U1812">
        <f t="shared" si="230"/>
        <v>2014</v>
      </c>
      <c r="V1812" s="22">
        <f t="shared" si="231"/>
        <v>8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24"/>
        <v>7.407407407407407E-2</v>
      </c>
      <c r="P1813" s="8">
        <f t="shared" si="225"/>
        <v>1.5384615384615385</v>
      </c>
      <c r="Q1813" t="str">
        <f t="shared" si="226"/>
        <v>photography</v>
      </c>
      <c r="R1813" s="9" t="str">
        <f t="shared" si="227"/>
        <v>photobooks</v>
      </c>
      <c r="S1813" s="21">
        <f t="shared" si="228"/>
        <v>41876.433680555558</v>
      </c>
      <c r="T1813" s="21">
        <f t="shared" si="229"/>
        <v>41936.166666666664</v>
      </c>
      <c r="U1813">
        <f t="shared" si="230"/>
        <v>2014</v>
      </c>
      <c r="V1813" s="22">
        <f t="shared" si="231"/>
        <v>8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24"/>
        <v>13.307692307692307</v>
      </c>
      <c r="P1814" s="8">
        <f t="shared" si="225"/>
        <v>37.608695652173914</v>
      </c>
      <c r="Q1814" t="str">
        <f t="shared" si="226"/>
        <v>photography</v>
      </c>
      <c r="R1814" s="9" t="str">
        <f t="shared" si="227"/>
        <v>photobooks</v>
      </c>
      <c r="S1814" s="21">
        <f t="shared" si="228"/>
        <v>42524.318703703699</v>
      </c>
      <c r="T1814" s="21">
        <f t="shared" si="229"/>
        <v>42554.318703703699</v>
      </c>
      <c r="U1814">
        <f t="shared" si="230"/>
        <v>2016</v>
      </c>
      <c r="V1814" s="22">
        <f t="shared" si="231"/>
        <v>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24"/>
        <v>0</v>
      </c>
      <c r="P1815" s="8" t="e">
        <f t="shared" si="225"/>
        <v>#DIV/0!</v>
      </c>
      <c r="Q1815" t="str">
        <f t="shared" si="226"/>
        <v>photography</v>
      </c>
      <c r="R1815" s="9" t="str">
        <f t="shared" si="227"/>
        <v>photobooks</v>
      </c>
      <c r="S1815" s="21">
        <f t="shared" si="228"/>
        <v>41829.889027777775</v>
      </c>
      <c r="T1815" s="21">
        <f t="shared" si="229"/>
        <v>41859.889027777775</v>
      </c>
      <c r="U1815">
        <f t="shared" si="230"/>
        <v>2014</v>
      </c>
      <c r="V1815" s="22">
        <f t="shared" si="231"/>
        <v>7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24"/>
        <v>49.183333333333337</v>
      </c>
      <c r="P1816" s="8">
        <f t="shared" si="225"/>
        <v>42.157142857142858</v>
      </c>
      <c r="Q1816" t="str">
        <f t="shared" si="226"/>
        <v>photography</v>
      </c>
      <c r="R1816" s="9" t="str">
        <f t="shared" si="227"/>
        <v>photobooks</v>
      </c>
      <c r="S1816" s="21">
        <f t="shared" si="228"/>
        <v>42033.314074074078</v>
      </c>
      <c r="T1816" s="21">
        <f t="shared" si="229"/>
        <v>42063.314074074078</v>
      </c>
      <c r="U1816">
        <f t="shared" si="230"/>
        <v>2015</v>
      </c>
      <c r="V1816" s="22">
        <f t="shared" si="231"/>
        <v>1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24"/>
        <v>0</v>
      </c>
      <c r="P1817" s="8" t="e">
        <f t="shared" si="225"/>
        <v>#DIV/0!</v>
      </c>
      <c r="Q1817" t="str">
        <f t="shared" si="226"/>
        <v>photography</v>
      </c>
      <c r="R1817" s="9" t="str">
        <f t="shared" si="227"/>
        <v>photobooks</v>
      </c>
      <c r="S1817" s="21">
        <f t="shared" si="228"/>
        <v>42172.906678240746</v>
      </c>
      <c r="T1817" s="21">
        <f t="shared" si="229"/>
        <v>42186.906678240746</v>
      </c>
      <c r="U1817">
        <f t="shared" si="230"/>
        <v>2015</v>
      </c>
      <c r="V1817" s="22">
        <f t="shared" si="231"/>
        <v>6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24"/>
        <v>2.036</v>
      </c>
      <c r="P1818" s="8">
        <f t="shared" si="225"/>
        <v>84.833333333333329</v>
      </c>
      <c r="Q1818" t="str">
        <f t="shared" si="226"/>
        <v>photography</v>
      </c>
      <c r="R1818" s="9" t="str">
        <f t="shared" si="227"/>
        <v>photobooks</v>
      </c>
      <c r="S1818" s="21">
        <f t="shared" si="228"/>
        <v>42548.876192129625</v>
      </c>
      <c r="T1818" s="21">
        <f t="shared" si="229"/>
        <v>42576.791666666672</v>
      </c>
      <c r="U1818">
        <f t="shared" si="230"/>
        <v>2016</v>
      </c>
      <c r="V1818" s="22">
        <f t="shared" si="231"/>
        <v>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24"/>
        <v>52.327777777777776</v>
      </c>
      <c r="P1819" s="8">
        <f t="shared" si="225"/>
        <v>94.19</v>
      </c>
      <c r="Q1819" t="str">
        <f t="shared" si="226"/>
        <v>photography</v>
      </c>
      <c r="R1819" s="9" t="str">
        <f t="shared" si="227"/>
        <v>photobooks</v>
      </c>
      <c r="S1819" s="21">
        <f t="shared" si="228"/>
        <v>42705.662118055552</v>
      </c>
      <c r="T1819" s="21">
        <f t="shared" si="229"/>
        <v>42765.290972222225</v>
      </c>
      <c r="U1819">
        <f t="shared" si="230"/>
        <v>2016</v>
      </c>
      <c r="V1819" s="22">
        <f t="shared" si="231"/>
        <v>12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24"/>
        <v>0</v>
      </c>
      <c r="P1820" s="8" t="e">
        <f t="shared" si="225"/>
        <v>#DIV/0!</v>
      </c>
      <c r="Q1820" t="str">
        <f t="shared" si="226"/>
        <v>photography</v>
      </c>
      <c r="R1820" s="9" t="str">
        <f t="shared" si="227"/>
        <v>photobooks</v>
      </c>
      <c r="S1820" s="21">
        <f t="shared" si="228"/>
        <v>42067.234375</v>
      </c>
      <c r="T1820" s="21">
        <f t="shared" si="229"/>
        <v>42097.192708333328</v>
      </c>
      <c r="U1820">
        <f t="shared" si="230"/>
        <v>2015</v>
      </c>
      <c r="V1820" s="22">
        <f t="shared" si="231"/>
        <v>3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24"/>
        <v>2.083333333333333</v>
      </c>
      <c r="P1821" s="8">
        <f t="shared" si="225"/>
        <v>6.25</v>
      </c>
      <c r="Q1821" t="str">
        <f t="shared" si="226"/>
        <v>photography</v>
      </c>
      <c r="R1821" s="9" t="str">
        <f t="shared" si="227"/>
        <v>photobooks</v>
      </c>
      <c r="S1821" s="21">
        <f t="shared" si="228"/>
        <v>41820.752268518518</v>
      </c>
      <c r="T1821" s="21">
        <f t="shared" si="229"/>
        <v>41850.752268518518</v>
      </c>
      <c r="U1821">
        <f t="shared" si="230"/>
        <v>2014</v>
      </c>
      <c r="V1821" s="22">
        <f t="shared" si="231"/>
        <v>6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24"/>
        <v>6.565384615384616</v>
      </c>
      <c r="P1822" s="8">
        <f t="shared" si="225"/>
        <v>213.375</v>
      </c>
      <c r="Q1822" t="str">
        <f t="shared" si="226"/>
        <v>photography</v>
      </c>
      <c r="R1822" s="9" t="str">
        <f t="shared" si="227"/>
        <v>photobooks</v>
      </c>
      <c r="S1822" s="21">
        <f t="shared" si="228"/>
        <v>42065.084375000006</v>
      </c>
      <c r="T1822" s="21">
        <f t="shared" si="229"/>
        <v>42095.042708333334</v>
      </c>
      <c r="U1822">
        <f t="shared" si="230"/>
        <v>2015</v>
      </c>
      <c r="V1822" s="22">
        <f t="shared" si="231"/>
        <v>3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24"/>
        <v>134.88999999999999</v>
      </c>
      <c r="P1823" s="8">
        <f t="shared" si="225"/>
        <v>59.162280701754383</v>
      </c>
      <c r="Q1823" t="str">
        <f t="shared" si="226"/>
        <v>music</v>
      </c>
      <c r="R1823" s="9" t="str">
        <f t="shared" si="227"/>
        <v>rock</v>
      </c>
      <c r="S1823" s="21">
        <f t="shared" si="228"/>
        <v>40926.319062499999</v>
      </c>
      <c r="T1823" s="21">
        <f t="shared" si="229"/>
        <v>40971.319062499999</v>
      </c>
      <c r="U1823">
        <f t="shared" si="230"/>
        <v>2012</v>
      </c>
      <c r="V1823" s="22">
        <f t="shared" si="231"/>
        <v>1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24"/>
        <v>100</v>
      </c>
      <c r="P1824" s="8">
        <f t="shared" si="225"/>
        <v>27.272727272727273</v>
      </c>
      <c r="Q1824" t="str">
        <f t="shared" si="226"/>
        <v>music</v>
      </c>
      <c r="R1824" s="9" t="str">
        <f t="shared" si="227"/>
        <v>rock</v>
      </c>
      <c r="S1824" s="21">
        <f t="shared" si="228"/>
        <v>41634.797013888885</v>
      </c>
      <c r="T1824" s="21">
        <f t="shared" si="229"/>
        <v>41670.792361111111</v>
      </c>
      <c r="U1824">
        <f t="shared" si="230"/>
        <v>2013</v>
      </c>
      <c r="V1824" s="22">
        <f t="shared" si="231"/>
        <v>12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24"/>
        <v>115.85714285714286</v>
      </c>
      <c r="P1825" s="8">
        <f t="shared" si="225"/>
        <v>24.575757575757574</v>
      </c>
      <c r="Q1825" t="str">
        <f t="shared" si="226"/>
        <v>music</v>
      </c>
      <c r="R1825" s="9" t="str">
        <f t="shared" si="227"/>
        <v>rock</v>
      </c>
      <c r="S1825" s="21">
        <f t="shared" si="228"/>
        <v>41176.684907407405</v>
      </c>
      <c r="T1825" s="21">
        <f t="shared" si="229"/>
        <v>41206.684907407405</v>
      </c>
      <c r="U1825">
        <f t="shared" si="230"/>
        <v>2012</v>
      </c>
      <c r="V1825" s="22">
        <f t="shared" si="231"/>
        <v>9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24"/>
        <v>100.06666666666666</v>
      </c>
      <c r="P1826" s="8">
        <f t="shared" si="225"/>
        <v>75.05</v>
      </c>
      <c r="Q1826" t="str">
        <f t="shared" si="226"/>
        <v>music</v>
      </c>
      <c r="R1826" s="9" t="str">
        <f t="shared" si="227"/>
        <v>rock</v>
      </c>
      <c r="S1826" s="21">
        <f t="shared" si="228"/>
        <v>41626.916284722225</v>
      </c>
      <c r="T1826" s="21">
        <f t="shared" si="229"/>
        <v>41647.088888888888</v>
      </c>
      <c r="U1826">
        <f t="shared" si="230"/>
        <v>2013</v>
      </c>
      <c r="V1826" s="22">
        <f t="shared" si="231"/>
        <v>12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24"/>
        <v>105.05</v>
      </c>
      <c r="P1827" s="8">
        <f t="shared" si="225"/>
        <v>42.02</v>
      </c>
      <c r="Q1827" t="str">
        <f t="shared" si="226"/>
        <v>music</v>
      </c>
      <c r="R1827" s="9" t="str">
        <f t="shared" si="227"/>
        <v>rock</v>
      </c>
      <c r="S1827" s="21">
        <f t="shared" si="228"/>
        <v>41443.83452546296</v>
      </c>
      <c r="T1827" s="21">
        <f t="shared" si="229"/>
        <v>41466.83452546296</v>
      </c>
      <c r="U1827">
        <f t="shared" si="230"/>
        <v>2013</v>
      </c>
      <c r="V1827" s="22">
        <f t="shared" si="231"/>
        <v>6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24"/>
        <v>101</v>
      </c>
      <c r="P1828" s="8">
        <f t="shared" si="225"/>
        <v>53.157894736842103</v>
      </c>
      <c r="Q1828" t="str">
        <f t="shared" si="226"/>
        <v>music</v>
      </c>
      <c r="R1828" s="9" t="str">
        <f t="shared" si="227"/>
        <v>rock</v>
      </c>
      <c r="S1828" s="21">
        <f t="shared" si="228"/>
        <v>41657.923807870371</v>
      </c>
      <c r="T1828" s="21">
        <f t="shared" si="229"/>
        <v>41687.923807870371</v>
      </c>
      <c r="U1828">
        <f t="shared" si="230"/>
        <v>2014</v>
      </c>
      <c r="V1828" s="22">
        <f t="shared" si="231"/>
        <v>1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24"/>
        <v>100.66250000000001</v>
      </c>
      <c r="P1829" s="8">
        <f t="shared" si="225"/>
        <v>83.885416666666671</v>
      </c>
      <c r="Q1829" t="str">
        <f t="shared" si="226"/>
        <v>music</v>
      </c>
      <c r="R1829" s="9" t="str">
        <f t="shared" si="227"/>
        <v>rock</v>
      </c>
      <c r="S1829" s="21">
        <f t="shared" si="228"/>
        <v>40555.325937499998</v>
      </c>
      <c r="T1829" s="21">
        <f t="shared" si="229"/>
        <v>40605.325937499998</v>
      </c>
      <c r="U1829">
        <f t="shared" si="230"/>
        <v>2011</v>
      </c>
      <c r="V1829" s="22">
        <f t="shared" si="231"/>
        <v>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24"/>
        <v>100.16000000000001</v>
      </c>
      <c r="P1830" s="8">
        <f t="shared" si="225"/>
        <v>417.33333333333331</v>
      </c>
      <c r="Q1830" t="str">
        <f t="shared" si="226"/>
        <v>music</v>
      </c>
      <c r="R1830" s="9" t="str">
        <f t="shared" si="227"/>
        <v>rock</v>
      </c>
      <c r="S1830" s="21">
        <f t="shared" si="228"/>
        <v>41736.899652777778</v>
      </c>
      <c r="T1830" s="21">
        <f t="shared" si="229"/>
        <v>41768.916666666664</v>
      </c>
      <c r="U1830">
        <f t="shared" si="230"/>
        <v>2014</v>
      </c>
      <c r="V1830" s="22">
        <f t="shared" si="231"/>
        <v>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24"/>
        <v>166.68333333333334</v>
      </c>
      <c r="P1831" s="8">
        <f t="shared" si="225"/>
        <v>75.765151515151516</v>
      </c>
      <c r="Q1831" t="str">
        <f t="shared" si="226"/>
        <v>music</v>
      </c>
      <c r="R1831" s="9" t="str">
        <f t="shared" si="227"/>
        <v>rock</v>
      </c>
      <c r="S1831" s="21">
        <f t="shared" si="228"/>
        <v>40516.087627314817</v>
      </c>
      <c r="T1831" s="21">
        <f t="shared" si="229"/>
        <v>40564.916666666664</v>
      </c>
      <c r="U1831">
        <f t="shared" si="230"/>
        <v>2010</v>
      </c>
      <c r="V1831" s="22">
        <f t="shared" si="231"/>
        <v>12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24"/>
        <v>101.53333333333335</v>
      </c>
      <c r="P1832" s="8">
        <f t="shared" si="225"/>
        <v>67.389380530973455</v>
      </c>
      <c r="Q1832" t="str">
        <f t="shared" si="226"/>
        <v>music</v>
      </c>
      <c r="R1832" s="9" t="str">
        <f t="shared" si="227"/>
        <v>rock</v>
      </c>
      <c r="S1832" s="21">
        <f t="shared" si="228"/>
        <v>41664.684108796297</v>
      </c>
      <c r="T1832" s="21">
        <f t="shared" si="229"/>
        <v>41694.684108796297</v>
      </c>
      <c r="U1832">
        <f t="shared" si="230"/>
        <v>2014</v>
      </c>
      <c r="V1832" s="22">
        <f t="shared" si="231"/>
        <v>1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24"/>
        <v>103</v>
      </c>
      <c r="P1833" s="8">
        <f t="shared" si="225"/>
        <v>73.571428571428569</v>
      </c>
      <c r="Q1833" t="str">
        <f t="shared" si="226"/>
        <v>music</v>
      </c>
      <c r="R1833" s="9" t="str">
        <f t="shared" si="227"/>
        <v>rock</v>
      </c>
      <c r="S1833" s="21">
        <f t="shared" si="228"/>
        <v>41026.996099537035</v>
      </c>
      <c r="T1833" s="21">
        <f t="shared" si="229"/>
        <v>41041.996099537035</v>
      </c>
      <c r="U1833">
        <f t="shared" si="230"/>
        <v>2012</v>
      </c>
      <c r="V1833" s="22">
        <f t="shared" si="231"/>
        <v>4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24"/>
        <v>142.85714285714286</v>
      </c>
      <c r="P1834" s="8">
        <f t="shared" si="225"/>
        <v>25</v>
      </c>
      <c r="Q1834" t="str">
        <f t="shared" si="226"/>
        <v>music</v>
      </c>
      <c r="R1834" s="9" t="str">
        <f t="shared" si="227"/>
        <v>rock</v>
      </c>
      <c r="S1834" s="21">
        <f t="shared" si="228"/>
        <v>40576.539664351854</v>
      </c>
      <c r="T1834" s="21">
        <f t="shared" si="229"/>
        <v>40606.539664351854</v>
      </c>
      <c r="U1834">
        <f t="shared" si="230"/>
        <v>2011</v>
      </c>
      <c r="V1834" s="22">
        <f t="shared" si="231"/>
        <v>2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24"/>
        <v>262.5</v>
      </c>
      <c r="P1835" s="8">
        <f t="shared" si="225"/>
        <v>42</v>
      </c>
      <c r="Q1835" t="str">
        <f t="shared" si="226"/>
        <v>music</v>
      </c>
      <c r="R1835" s="9" t="str">
        <f t="shared" si="227"/>
        <v>rock</v>
      </c>
      <c r="S1835" s="21">
        <f t="shared" si="228"/>
        <v>41303.044016203705</v>
      </c>
      <c r="T1835" s="21">
        <f t="shared" si="229"/>
        <v>41335.332638888889</v>
      </c>
      <c r="U1835">
        <f t="shared" si="230"/>
        <v>2013</v>
      </c>
      <c r="V1835" s="22">
        <f t="shared" si="231"/>
        <v>1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24"/>
        <v>118.05000000000001</v>
      </c>
      <c r="P1836" s="8">
        <f t="shared" si="225"/>
        <v>131.16666666666666</v>
      </c>
      <c r="Q1836" t="str">
        <f t="shared" si="226"/>
        <v>music</v>
      </c>
      <c r="R1836" s="9" t="str">
        <f t="shared" si="227"/>
        <v>rock</v>
      </c>
      <c r="S1836" s="21">
        <f t="shared" si="228"/>
        <v>41988.964062500003</v>
      </c>
      <c r="T1836" s="21">
        <f t="shared" si="229"/>
        <v>42028.964062500003</v>
      </c>
      <c r="U1836">
        <f t="shared" si="230"/>
        <v>2014</v>
      </c>
      <c r="V1836" s="22">
        <f t="shared" si="231"/>
        <v>12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24"/>
        <v>104</v>
      </c>
      <c r="P1837" s="8">
        <f t="shared" si="225"/>
        <v>47.272727272727273</v>
      </c>
      <c r="Q1837" t="str">
        <f t="shared" si="226"/>
        <v>music</v>
      </c>
      <c r="R1837" s="9" t="str">
        <f t="shared" si="227"/>
        <v>rock</v>
      </c>
      <c r="S1837" s="21">
        <f t="shared" si="228"/>
        <v>42430.702210648145</v>
      </c>
      <c r="T1837" s="21">
        <f t="shared" si="229"/>
        <v>42460.660543981481</v>
      </c>
      <c r="U1837">
        <f t="shared" si="230"/>
        <v>2016</v>
      </c>
      <c r="V1837" s="22">
        <f t="shared" si="231"/>
        <v>3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24"/>
        <v>200.34</v>
      </c>
      <c r="P1838" s="8">
        <f t="shared" si="225"/>
        <v>182.12727272727273</v>
      </c>
      <c r="Q1838" t="str">
        <f t="shared" si="226"/>
        <v>music</v>
      </c>
      <c r="R1838" s="9" t="str">
        <f t="shared" si="227"/>
        <v>rock</v>
      </c>
      <c r="S1838" s="21">
        <f t="shared" si="228"/>
        <v>41305.809363425928</v>
      </c>
      <c r="T1838" s="21">
        <f t="shared" si="229"/>
        <v>41322.809363425928</v>
      </c>
      <c r="U1838">
        <f t="shared" si="230"/>
        <v>2013</v>
      </c>
      <c r="V1838" s="22">
        <f t="shared" si="231"/>
        <v>1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24"/>
        <v>306.83333333333331</v>
      </c>
      <c r="P1839" s="8">
        <f t="shared" si="225"/>
        <v>61.366666666666667</v>
      </c>
      <c r="Q1839" t="str">
        <f t="shared" si="226"/>
        <v>music</v>
      </c>
      <c r="R1839" s="9" t="str">
        <f t="shared" si="227"/>
        <v>rock</v>
      </c>
      <c r="S1839" s="21">
        <f t="shared" si="228"/>
        <v>40926.047858796301</v>
      </c>
      <c r="T1839" s="21">
        <f t="shared" si="229"/>
        <v>40986.006192129629</v>
      </c>
      <c r="U1839">
        <f t="shared" si="230"/>
        <v>2012</v>
      </c>
      <c r="V1839" s="22">
        <f t="shared" si="231"/>
        <v>1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24"/>
        <v>100.149</v>
      </c>
      <c r="P1840" s="8">
        <f t="shared" si="225"/>
        <v>35.767499999999998</v>
      </c>
      <c r="Q1840" t="str">
        <f t="shared" si="226"/>
        <v>music</v>
      </c>
      <c r="R1840" s="9" t="str">
        <f t="shared" si="227"/>
        <v>rock</v>
      </c>
      <c r="S1840" s="21">
        <f t="shared" si="228"/>
        <v>40788.786539351851</v>
      </c>
      <c r="T1840" s="21">
        <f t="shared" si="229"/>
        <v>40817.125</v>
      </c>
      <c r="U1840">
        <f t="shared" si="230"/>
        <v>2011</v>
      </c>
      <c r="V1840" s="22">
        <f t="shared" si="231"/>
        <v>9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24"/>
        <v>205.29999999999998</v>
      </c>
      <c r="P1841" s="8">
        <f t="shared" si="225"/>
        <v>45.62222222222222</v>
      </c>
      <c r="Q1841" t="str">
        <f t="shared" si="226"/>
        <v>music</v>
      </c>
      <c r="R1841" s="9" t="str">
        <f t="shared" si="227"/>
        <v>rock</v>
      </c>
      <c r="S1841" s="21">
        <f t="shared" si="228"/>
        <v>42614.722013888888</v>
      </c>
      <c r="T1841" s="21">
        <f t="shared" si="229"/>
        <v>42644.722013888888</v>
      </c>
      <c r="U1841">
        <f t="shared" si="230"/>
        <v>2016</v>
      </c>
      <c r="V1841" s="22">
        <f t="shared" si="231"/>
        <v>9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24"/>
        <v>108.88888888888889</v>
      </c>
      <c r="P1842" s="8">
        <f t="shared" si="225"/>
        <v>75.384615384615387</v>
      </c>
      <c r="Q1842" t="str">
        <f t="shared" si="226"/>
        <v>music</v>
      </c>
      <c r="R1842" s="9" t="str">
        <f t="shared" si="227"/>
        <v>rock</v>
      </c>
      <c r="S1842" s="21">
        <f t="shared" si="228"/>
        <v>41382.096180555556</v>
      </c>
      <c r="T1842" s="21">
        <f t="shared" si="229"/>
        <v>41401.207638888889</v>
      </c>
      <c r="U1842">
        <f t="shared" si="230"/>
        <v>2013</v>
      </c>
      <c r="V1842" s="22">
        <f t="shared" si="231"/>
        <v>4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24"/>
        <v>101.75</v>
      </c>
      <c r="P1843" s="8">
        <f t="shared" si="225"/>
        <v>50.875</v>
      </c>
      <c r="Q1843" t="str">
        <f t="shared" si="226"/>
        <v>music</v>
      </c>
      <c r="R1843" s="9" t="str">
        <f t="shared" si="227"/>
        <v>rock</v>
      </c>
      <c r="S1843" s="21">
        <f t="shared" si="228"/>
        <v>41745.84542824074</v>
      </c>
      <c r="T1843" s="21">
        <f t="shared" si="229"/>
        <v>41779.207638888889</v>
      </c>
      <c r="U1843">
        <f t="shared" si="230"/>
        <v>2014</v>
      </c>
      <c r="V1843" s="22">
        <f t="shared" si="231"/>
        <v>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24"/>
        <v>125.25</v>
      </c>
      <c r="P1844" s="8">
        <f t="shared" si="225"/>
        <v>119.28571428571429</v>
      </c>
      <c r="Q1844" t="str">
        <f t="shared" si="226"/>
        <v>music</v>
      </c>
      <c r="R1844" s="9" t="str">
        <f t="shared" si="227"/>
        <v>rock</v>
      </c>
      <c r="S1844" s="21">
        <f t="shared" si="228"/>
        <v>42031.631724537037</v>
      </c>
      <c r="T1844" s="21">
        <f t="shared" si="229"/>
        <v>42065.249305555553</v>
      </c>
      <c r="U1844">
        <f t="shared" si="230"/>
        <v>2015</v>
      </c>
      <c r="V1844" s="22">
        <f t="shared" si="231"/>
        <v>1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24"/>
        <v>124.0061</v>
      </c>
      <c r="P1845" s="8">
        <f t="shared" si="225"/>
        <v>92.541865671641801</v>
      </c>
      <c r="Q1845" t="str">
        <f t="shared" si="226"/>
        <v>music</v>
      </c>
      <c r="R1845" s="9" t="str">
        <f t="shared" si="227"/>
        <v>rock</v>
      </c>
      <c r="S1845" s="21">
        <f t="shared" si="228"/>
        <v>40564.994837962964</v>
      </c>
      <c r="T1845" s="21">
        <f t="shared" si="229"/>
        <v>40594.994837962964</v>
      </c>
      <c r="U1845">
        <f t="shared" si="230"/>
        <v>2011</v>
      </c>
      <c r="V1845" s="22">
        <f t="shared" si="231"/>
        <v>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24"/>
        <v>101.4</v>
      </c>
      <c r="P1846" s="8">
        <f t="shared" si="225"/>
        <v>76.05</v>
      </c>
      <c r="Q1846" t="str">
        <f t="shared" si="226"/>
        <v>music</v>
      </c>
      <c r="R1846" s="9" t="str">
        <f t="shared" si="227"/>
        <v>rock</v>
      </c>
      <c r="S1846" s="21">
        <f t="shared" si="228"/>
        <v>40666.973541666666</v>
      </c>
      <c r="T1846" s="21">
        <f t="shared" si="229"/>
        <v>40705.125</v>
      </c>
      <c r="U1846">
        <f t="shared" si="230"/>
        <v>2011</v>
      </c>
      <c r="V1846" s="22">
        <f t="shared" si="231"/>
        <v>5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24"/>
        <v>100</v>
      </c>
      <c r="P1847" s="8">
        <f t="shared" si="225"/>
        <v>52.631578947368418</v>
      </c>
      <c r="Q1847" t="str">
        <f t="shared" si="226"/>
        <v>music</v>
      </c>
      <c r="R1847" s="9" t="str">
        <f t="shared" si="227"/>
        <v>rock</v>
      </c>
      <c r="S1847" s="21">
        <f t="shared" si="228"/>
        <v>42523.333310185189</v>
      </c>
      <c r="T1847" s="21">
        <f t="shared" si="229"/>
        <v>42538.204861111109</v>
      </c>
      <c r="U1847">
        <f t="shared" si="230"/>
        <v>2016</v>
      </c>
      <c r="V1847" s="22">
        <f t="shared" si="231"/>
        <v>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24"/>
        <v>137.92666666666668</v>
      </c>
      <c r="P1848" s="8">
        <f t="shared" si="225"/>
        <v>98.990430622009569</v>
      </c>
      <c r="Q1848" t="str">
        <f t="shared" si="226"/>
        <v>music</v>
      </c>
      <c r="R1848" s="9" t="str">
        <f t="shared" si="227"/>
        <v>rock</v>
      </c>
      <c r="S1848" s="21">
        <f t="shared" si="228"/>
        <v>41228.650196759263</v>
      </c>
      <c r="T1848" s="21">
        <f t="shared" si="229"/>
        <v>41258.650196759263</v>
      </c>
      <c r="U1848">
        <f t="shared" si="230"/>
        <v>2012</v>
      </c>
      <c r="V1848" s="22">
        <f t="shared" si="231"/>
        <v>11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24"/>
        <v>120.88000000000001</v>
      </c>
      <c r="P1849" s="8">
        <f t="shared" si="225"/>
        <v>79.526315789473685</v>
      </c>
      <c r="Q1849" t="str">
        <f t="shared" si="226"/>
        <v>music</v>
      </c>
      <c r="R1849" s="9" t="str">
        <f t="shared" si="227"/>
        <v>rock</v>
      </c>
      <c r="S1849" s="21">
        <f t="shared" si="228"/>
        <v>42094.236481481479</v>
      </c>
      <c r="T1849" s="21">
        <f t="shared" si="229"/>
        <v>42115.236481481479</v>
      </c>
      <c r="U1849">
        <f t="shared" si="230"/>
        <v>2015</v>
      </c>
      <c r="V1849" s="22">
        <f t="shared" si="231"/>
        <v>3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24"/>
        <v>107.36666666666667</v>
      </c>
      <c r="P1850" s="8">
        <f t="shared" si="225"/>
        <v>134.20833333333334</v>
      </c>
      <c r="Q1850" t="str">
        <f t="shared" si="226"/>
        <v>music</v>
      </c>
      <c r="R1850" s="9" t="str">
        <f t="shared" si="227"/>
        <v>rock</v>
      </c>
      <c r="S1850" s="21">
        <f t="shared" si="228"/>
        <v>40691.788055555553</v>
      </c>
      <c r="T1850" s="21">
        <f t="shared" si="229"/>
        <v>40755.290972222225</v>
      </c>
      <c r="U1850">
        <f t="shared" si="230"/>
        <v>2011</v>
      </c>
      <c r="V1850" s="22">
        <f t="shared" si="231"/>
        <v>5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24"/>
        <v>100.33333333333334</v>
      </c>
      <c r="P1851" s="8">
        <f t="shared" si="225"/>
        <v>37.625</v>
      </c>
      <c r="Q1851" t="str">
        <f t="shared" si="226"/>
        <v>music</v>
      </c>
      <c r="R1851" s="9" t="str">
        <f t="shared" si="227"/>
        <v>rock</v>
      </c>
      <c r="S1851" s="21">
        <f t="shared" si="228"/>
        <v>41169.845590277779</v>
      </c>
      <c r="T1851" s="21">
        <f t="shared" si="229"/>
        <v>41199.845590277779</v>
      </c>
      <c r="U1851">
        <f t="shared" si="230"/>
        <v>2012</v>
      </c>
      <c r="V1851" s="22">
        <f t="shared" si="231"/>
        <v>9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24"/>
        <v>101.52222222222223</v>
      </c>
      <c r="P1852" s="8">
        <f t="shared" si="225"/>
        <v>51.044692737430168</v>
      </c>
      <c r="Q1852" t="str">
        <f t="shared" si="226"/>
        <v>music</v>
      </c>
      <c r="R1852" s="9" t="str">
        <f t="shared" si="227"/>
        <v>rock</v>
      </c>
      <c r="S1852" s="21">
        <f t="shared" si="228"/>
        <v>41800.959490740745</v>
      </c>
      <c r="T1852" s="21">
        <f t="shared" si="229"/>
        <v>41830.959490740745</v>
      </c>
      <c r="U1852">
        <f t="shared" si="230"/>
        <v>2014</v>
      </c>
      <c r="V1852" s="22">
        <f t="shared" si="231"/>
        <v>6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24"/>
        <v>100.07692307692308</v>
      </c>
      <c r="P1853" s="8">
        <f t="shared" si="225"/>
        <v>50.03846153846154</v>
      </c>
      <c r="Q1853" t="str">
        <f t="shared" si="226"/>
        <v>music</v>
      </c>
      <c r="R1853" s="9" t="str">
        <f t="shared" si="227"/>
        <v>rock</v>
      </c>
      <c r="S1853" s="21">
        <f t="shared" si="228"/>
        <v>41827.906689814816</v>
      </c>
      <c r="T1853" s="21">
        <f t="shared" si="229"/>
        <v>41848.041666666664</v>
      </c>
      <c r="U1853">
        <f t="shared" si="230"/>
        <v>2014</v>
      </c>
      <c r="V1853" s="22">
        <f t="shared" si="231"/>
        <v>7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24"/>
        <v>116.96666666666667</v>
      </c>
      <c r="P1854" s="8">
        <f t="shared" si="225"/>
        <v>133.93129770992365</v>
      </c>
      <c r="Q1854" t="str">
        <f t="shared" si="226"/>
        <v>music</v>
      </c>
      <c r="R1854" s="9" t="str">
        <f t="shared" si="227"/>
        <v>rock</v>
      </c>
      <c r="S1854" s="21">
        <f t="shared" si="228"/>
        <v>42081.77143518519</v>
      </c>
      <c r="T1854" s="21">
        <f t="shared" si="229"/>
        <v>42119</v>
      </c>
      <c r="U1854">
        <f t="shared" si="230"/>
        <v>2015</v>
      </c>
      <c r="V1854" s="22">
        <f t="shared" si="231"/>
        <v>3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24"/>
        <v>101.875</v>
      </c>
      <c r="P1855" s="8">
        <f t="shared" si="225"/>
        <v>58.214285714285715</v>
      </c>
      <c r="Q1855" t="str">
        <f t="shared" si="226"/>
        <v>music</v>
      </c>
      <c r="R1855" s="9" t="str">
        <f t="shared" si="227"/>
        <v>rock</v>
      </c>
      <c r="S1855" s="21">
        <f t="shared" si="228"/>
        <v>41177.060381944444</v>
      </c>
      <c r="T1855" s="21">
        <f t="shared" si="229"/>
        <v>41227.102048611108</v>
      </c>
      <c r="U1855">
        <f t="shared" si="230"/>
        <v>2012</v>
      </c>
      <c r="V1855" s="22">
        <f t="shared" si="231"/>
        <v>9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24"/>
        <v>102.12366666666665</v>
      </c>
      <c r="P1856" s="8">
        <f t="shared" si="225"/>
        <v>88.037643678160919</v>
      </c>
      <c r="Q1856" t="str">
        <f t="shared" si="226"/>
        <v>music</v>
      </c>
      <c r="R1856" s="9" t="str">
        <f t="shared" si="227"/>
        <v>rock</v>
      </c>
      <c r="S1856" s="21">
        <f t="shared" si="228"/>
        <v>41388.021261574075</v>
      </c>
      <c r="T1856" s="21">
        <f t="shared" si="229"/>
        <v>41418.021261574075</v>
      </c>
      <c r="U1856">
        <f t="shared" si="230"/>
        <v>2013</v>
      </c>
      <c r="V1856" s="22">
        <f t="shared" si="231"/>
        <v>4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24"/>
        <v>154.05897142857143</v>
      </c>
      <c r="P1857" s="8">
        <f t="shared" si="225"/>
        <v>70.576753926701571</v>
      </c>
      <c r="Q1857" t="str">
        <f t="shared" si="226"/>
        <v>music</v>
      </c>
      <c r="R1857" s="9" t="str">
        <f t="shared" si="227"/>
        <v>rock</v>
      </c>
      <c r="S1857" s="21">
        <f t="shared" si="228"/>
        <v>41600.538657407407</v>
      </c>
      <c r="T1857" s="21">
        <f t="shared" si="229"/>
        <v>41645.538657407407</v>
      </c>
      <c r="U1857">
        <f t="shared" si="230"/>
        <v>2013</v>
      </c>
      <c r="V1857" s="22">
        <f t="shared" si="231"/>
        <v>11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24"/>
        <v>101.25</v>
      </c>
      <c r="P1858" s="8">
        <f t="shared" si="225"/>
        <v>53.289473684210527</v>
      </c>
      <c r="Q1858" t="str">
        <f t="shared" si="226"/>
        <v>music</v>
      </c>
      <c r="R1858" s="9" t="str">
        <f t="shared" si="227"/>
        <v>rock</v>
      </c>
      <c r="S1858" s="21">
        <f t="shared" si="228"/>
        <v>41817.854999999996</v>
      </c>
      <c r="T1858" s="21">
        <f t="shared" si="229"/>
        <v>41838.854999999996</v>
      </c>
      <c r="U1858">
        <f t="shared" si="230"/>
        <v>2014</v>
      </c>
      <c r="V1858" s="22">
        <f t="shared" si="231"/>
        <v>6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32">E1859/D1859*100</f>
        <v>100</v>
      </c>
      <c r="P1859" s="8">
        <f t="shared" ref="P1859:P1922" si="233">E1859/L1859</f>
        <v>136.36363636363637</v>
      </c>
      <c r="Q1859" t="str">
        <f t="shared" ref="Q1859:Q1922" si="234">TRIM(LEFT(N1859, FIND("/",N1859)-1))</f>
        <v>music</v>
      </c>
      <c r="R1859" s="9" t="str">
        <f t="shared" ref="R1859:R1922" si="235">TRIM(RIGHT(N1859, LEN(N1859) - FIND("/",N1859)))</f>
        <v>rock</v>
      </c>
      <c r="S1859" s="21">
        <f t="shared" ref="S1859:S1922" si="236">(((J1859/60)/60)/24)+DATE(1970,1,1)</f>
        <v>41864.76866898148</v>
      </c>
      <c r="T1859" s="21">
        <f t="shared" ref="T1859:T1922" si="237">(((I1859/60)/60)/24)+DATE(1970,1,1)</f>
        <v>41894.76866898148</v>
      </c>
      <c r="U1859">
        <f t="shared" ref="U1859:U1922" si="238">YEAR(S1859)</f>
        <v>2014</v>
      </c>
      <c r="V1859" s="22">
        <f t="shared" ref="V1859:V1922" si="239">MONTH(S1859)</f>
        <v>8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32"/>
        <v>108.74800874800874</v>
      </c>
      <c r="P1860" s="8">
        <f t="shared" si="233"/>
        <v>40.547315436241611</v>
      </c>
      <c r="Q1860" t="str">
        <f t="shared" si="234"/>
        <v>music</v>
      </c>
      <c r="R1860" s="9" t="str">
        <f t="shared" si="235"/>
        <v>rock</v>
      </c>
      <c r="S1860" s="21">
        <f t="shared" si="236"/>
        <v>40833.200474537036</v>
      </c>
      <c r="T1860" s="21">
        <f t="shared" si="237"/>
        <v>40893.242141203707</v>
      </c>
      <c r="U1860">
        <f t="shared" si="238"/>
        <v>2011</v>
      </c>
      <c r="V1860" s="22">
        <f t="shared" si="239"/>
        <v>10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32"/>
        <v>131.83333333333334</v>
      </c>
      <c r="P1861" s="8">
        <f t="shared" si="233"/>
        <v>70.625</v>
      </c>
      <c r="Q1861" t="str">
        <f t="shared" si="234"/>
        <v>music</v>
      </c>
      <c r="R1861" s="9" t="str">
        <f t="shared" si="235"/>
        <v>rock</v>
      </c>
      <c r="S1861" s="21">
        <f t="shared" si="236"/>
        <v>40778.770011574074</v>
      </c>
      <c r="T1861" s="21">
        <f t="shared" si="237"/>
        <v>40808.770011574074</v>
      </c>
      <c r="U1861">
        <f t="shared" si="238"/>
        <v>2011</v>
      </c>
      <c r="V1861" s="22">
        <f t="shared" si="239"/>
        <v>8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32"/>
        <v>133.46666666666667</v>
      </c>
      <c r="P1862" s="8">
        <f t="shared" si="233"/>
        <v>52.684210526315788</v>
      </c>
      <c r="Q1862" t="str">
        <f t="shared" si="234"/>
        <v>music</v>
      </c>
      <c r="R1862" s="9" t="str">
        <f t="shared" si="235"/>
        <v>rock</v>
      </c>
      <c r="S1862" s="21">
        <f t="shared" si="236"/>
        <v>41655.709305555552</v>
      </c>
      <c r="T1862" s="21">
        <f t="shared" si="237"/>
        <v>41676.709305555552</v>
      </c>
      <c r="U1862">
        <f t="shared" si="238"/>
        <v>2014</v>
      </c>
      <c r="V1862" s="22">
        <f t="shared" si="239"/>
        <v>1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32"/>
        <v>0</v>
      </c>
      <c r="P1863" s="8" t="e">
        <f t="shared" si="233"/>
        <v>#DIV/0!</v>
      </c>
      <c r="Q1863" t="str">
        <f t="shared" si="234"/>
        <v>games</v>
      </c>
      <c r="R1863" s="9" t="str">
        <f t="shared" si="235"/>
        <v>mobile games</v>
      </c>
      <c r="S1863" s="21">
        <f t="shared" si="236"/>
        <v>42000.300243055557</v>
      </c>
      <c r="T1863" s="21">
        <f t="shared" si="237"/>
        <v>42030.300243055557</v>
      </c>
      <c r="U1863">
        <f t="shared" si="238"/>
        <v>2014</v>
      </c>
      <c r="V1863" s="22">
        <f t="shared" si="239"/>
        <v>12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32"/>
        <v>8.0833333333333321</v>
      </c>
      <c r="P1864" s="8">
        <f t="shared" si="233"/>
        <v>90.9375</v>
      </c>
      <c r="Q1864" t="str">
        <f t="shared" si="234"/>
        <v>games</v>
      </c>
      <c r="R1864" s="9" t="str">
        <f t="shared" si="235"/>
        <v>mobile games</v>
      </c>
      <c r="S1864" s="21">
        <f t="shared" si="236"/>
        <v>42755.492754629624</v>
      </c>
      <c r="T1864" s="21">
        <f t="shared" si="237"/>
        <v>42802.3125</v>
      </c>
      <c r="U1864">
        <f t="shared" si="238"/>
        <v>2017</v>
      </c>
      <c r="V1864" s="22">
        <f t="shared" si="239"/>
        <v>1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32"/>
        <v>0.4</v>
      </c>
      <c r="P1865" s="8">
        <f t="shared" si="233"/>
        <v>5</v>
      </c>
      <c r="Q1865" t="str">
        <f t="shared" si="234"/>
        <v>games</v>
      </c>
      <c r="R1865" s="9" t="str">
        <f t="shared" si="235"/>
        <v>mobile games</v>
      </c>
      <c r="S1865" s="21">
        <f t="shared" si="236"/>
        <v>41772.797280092593</v>
      </c>
      <c r="T1865" s="21">
        <f t="shared" si="237"/>
        <v>41802.797280092593</v>
      </c>
      <c r="U1865">
        <f t="shared" si="238"/>
        <v>2014</v>
      </c>
      <c r="V1865" s="22">
        <f t="shared" si="239"/>
        <v>5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32"/>
        <v>42.892307692307689</v>
      </c>
      <c r="P1866" s="8">
        <f t="shared" si="233"/>
        <v>58.083333333333336</v>
      </c>
      <c r="Q1866" t="str">
        <f t="shared" si="234"/>
        <v>games</v>
      </c>
      <c r="R1866" s="9" t="str">
        <f t="shared" si="235"/>
        <v>mobile games</v>
      </c>
      <c r="S1866" s="21">
        <f t="shared" si="236"/>
        <v>41733.716435185182</v>
      </c>
      <c r="T1866" s="21">
        <f t="shared" si="237"/>
        <v>41763.716435185182</v>
      </c>
      <c r="U1866">
        <f t="shared" si="238"/>
        <v>2014</v>
      </c>
      <c r="V1866" s="22">
        <f t="shared" si="239"/>
        <v>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32"/>
        <v>3.6363636363636364E-3</v>
      </c>
      <c r="P1867" s="8">
        <f t="shared" si="233"/>
        <v>2</v>
      </c>
      <c r="Q1867" t="str">
        <f t="shared" si="234"/>
        <v>games</v>
      </c>
      <c r="R1867" s="9" t="str">
        <f t="shared" si="235"/>
        <v>mobile games</v>
      </c>
      <c r="S1867" s="21">
        <f t="shared" si="236"/>
        <v>42645.367442129631</v>
      </c>
      <c r="T1867" s="21">
        <f t="shared" si="237"/>
        <v>42680.409108796302</v>
      </c>
      <c r="U1867">
        <f t="shared" si="238"/>
        <v>2016</v>
      </c>
      <c r="V1867" s="22">
        <f t="shared" si="239"/>
        <v>10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32"/>
        <v>0.5</v>
      </c>
      <c r="P1868" s="8">
        <f t="shared" si="233"/>
        <v>62.5</v>
      </c>
      <c r="Q1868" t="str">
        <f t="shared" si="234"/>
        <v>games</v>
      </c>
      <c r="R1868" s="9" t="str">
        <f t="shared" si="235"/>
        <v>mobile games</v>
      </c>
      <c r="S1868" s="21">
        <f t="shared" si="236"/>
        <v>42742.246493055558</v>
      </c>
      <c r="T1868" s="21">
        <f t="shared" si="237"/>
        <v>42795.166666666672</v>
      </c>
      <c r="U1868">
        <f t="shared" si="238"/>
        <v>2017</v>
      </c>
      <c r="V1868" s="22">
        <f t="shared" si="239"/>
        <v>1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32"/>
        <v>0.05</v>
      </c>
      <c r="P1869" s="8">
        <f t="shared" si="233"/>
        <v>10</v>
      </c>
      <c r="Q1869" t="str">
        <f t="shared" si="234"/>
        <v>games</v>
      </c>
      <c r="R1869" s="9" t="str">
        <f t="shared" si="235"/>
        <v>mobile games</v>
      </c>
      <c r="S1869" s="21">
        <f t="shared" si="236"/>
        <v>42649.924907407403</v>
      </c>
      <c r="T1869" s="21">
        <f t="shared" si="237"/>
        <v>42679.924907407403</v>
      </c>
      <c r="U1869">
        <f t="shared" si="238"/>
        <v>2016</v>
      </c>
      <c r="V1869" s="22">
        <f t="shared" si="239"/>
        <v>10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32"/>
        <v>4.8680000000000003</v>
      </c>
      <c r="P1870" s="8">
        <f t="shared" si="233"/>
        <v>71.588235294117652</v>
      </c>
      <c r="Q1870" t="str">
        <f t="shared" si="234"/>
        <v>games</v>
      </c>
      <c r="R1870" s="9" t="str">
        <f t="shared" si="235"/>
        <v>mobile games</v>
      </c>
      <c r="S1870" s="21">
        <f t="shared" si="236"/>
        <v>42328.779224537036</v>
      </c>
      <c r="T1870" s="21">
        <f t="shared" si="237"/>
        <v>42353.332638888889</v>
      </c>
      <c r="U1870">
        <f t="shared" si="238"/>
        <v>2015</v>
      </c>
      <c r="V1870" s="22">
        <f t="shared" si="239"/>
        <v>11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32"/>
        <v>0</v>
      </c>
      <c r="P1871" s="8" t="e">
        <f t="shared" si="233"/>
        <v>#DIV/0!</v>
      </c>
      <c r="Q1871" t="str">
        <f t="shared" si="234"/>
        <v>games</v>
      </c>
      <c r="R1871" s="9" t="str">
        <f t="shared" si="235"/>
        <v>mobile games</v>
      </c>
      <c r="S1871" s="21">
        <f t="shared" si="236"/>
        <v>42709.002881944441</v>
      </c>
      <c r="T1871" s="21">
        <f t="shared" si="237"/>
        <v>42739.002881944441</v>
      </c>
      <c r="U1871">
        <f t="shared" si="238"/>
        <v>2016</v>
      </c>
      <c r="V1871" s="22">
        <f t="shared" si="239"/>
        <v>12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32"/>
        <v>10.314285714285715</v>
      </c>
      <c r="P1872" s="8">
        <f t="shared" si="233"/>
        <v>32.81818181818182</v>
      </c>
      <c r="Q1872" t="str">
        <f t="shared" si="234"/>
        <v>games</v>
      </c>
      <c r="R1872" s="9" t="str">
        <f t="shared" si="235"/>
        <v>mobile games</v>
      </c>
      <c r="S1872" s="21">
        <f t="shared" si="236"/>
        <v>42371.355729166666</v>
      </c>
      <c r="T1872" s="21">
        <f t="shared" si="237"/>
        <v>42400.178472222222</v>
      </c>
      <c r="U1872">
        <f t="shared" si="238"/>
        <v>2016</v>
      </c>
      <c r="V1872" s="22">
        <f t="shared" si="239"/>
        <v>1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32"/>
        <v>71.784615384615378</v>
      </c>
      <c r="P1873" s="8">
        <f t="shared" si="233"/>
        <v>49.11578947368421</v>
      </c>
      <c r="Q1873" t="str">
        <f t="shared" si="234"/>
        <v>games</v>
      </c>
      <c r="R1873" s="9" t="str">
        <f t="shared" si="235"/>
        <v>mobile games</v>
      </c>
      <c r="S1873" s="21">
        <f t="shared" si="236"/>
        <v>41923.783576388887</v>
      </c>
      <c r="T1873" s="21">
        <f t="shared" si="237"/>
        <v>41963.825243055559</v>
      </c>
      <c r="U1873">
        <f t="shared" si="238"/>
        <v>2014</v>
      </c>
      <c r="V1873" s="22">
        <f t="shared" si="239"/>
        <v>10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32"/>
        <v>1.06</v>
      </c>
      <c r="P1874" s="8">
        <f t="shared" si="233"/>
        <v>16.307692307692307</v>
      </c>
      <c r="Q1874" t="str">
        <f t="shared" si="234"/>
        <v>games</v>
      </c>
      <c r="R1874" s="9" t="str">
        <f t="shared" si="235"/>
        <v>mobile games</v>
      </c>
      <c r="S1874" s="21">
        <f t="shared" si="236"/>
        <v>42155.129652777774</v>
      </c>
      <c r="T1874" s="21">
        <f t="shared" si="237"/>
        <v>42185.129652777774</v>
      </c>
      <c r="U1874">
        <f t="shared" si="238"/>
        <v>2015</v>
      </c>
      <c r="V1874" s="22">
        <f t="shared" si="239"/>
        <v>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32"/>
        <v>0.44999999999999996</v>
      </c>
      <c r="P1875" s="8">
        <f t="shared" si="233"/>
        <v>18</v>
      </c>
      <c r="Q1875" t="str">
        <f t="shared" si="234"/>
        <v>games</v>
      </c>
      <c r="R1875" s="9" t="str">
        <f t="shared" si="235"/>
        <v>mobile games</v>
      </c>
      <c r="S1875" s="21">
        <f t="shared" si="236"/>
        <v>42164.615856481483</v>
      </c>
      <c r="T1875" s="21">
        <f t="shared" si="237"/>
        <v>42193.697916666672</v>
      </c>
      <c r="U1875">
        <f t="shared" si="238"/>
        <v>2015</v>
      </c>
      <c r="V1875" s="22">
        <f t="shared" si="239"/>
        <v>6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32"/>
        <v>1.6250000000000001E-2</v>
      </c>
      <c r="P1876" s="8">
        <f t="shared" si="233"/>
        <v>13</v>
      </c>
      <c r="Q1876" t="str">
        <f t="shared" si="234"/>
        <v>games</v>
      </c>
      <c r="R1876" s="9" t="str">
        <f t="shared" si="235"/>
        <v>mobile games</v>
      </c>
      <c r="S1876" s="21">
        <f t="shared" si="236"/>
        <v>42529.969131944439</v>
      </c>
      <c r="T1876" s="21">
        <f t="shared" si="237"/>
        <v>42549.969131944439</v>
      </c>
      <c r="U1876">
        <f t="shared" si="238"/>
        <v>2016</v>
      </c>
      <c r="V1876" s="22">
        <f t="shared" si="239"/>
        <v>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32"/>
        <v>0.51</v>
      </c>
      <c r="P1877" s="8">
        <f t="shared" si="233"/>
        <v>17</v>
      </c>
      <c r="Q1877" t="str">
        <f t="shared" si="234"/>
        <v>games</v>
      </c>
      <c r="R1877" s="9" t="str">
        <f t="shared" si="235"/>
        <v>mobile games</v>
      </c>
      <c r="S1877" s="21">
        <f t="shared" si="236"/>
        <v>42528.899398148147</v>
      </c>
      <c r="T1877" s="21">
        <f t="shared" si="237"/>
        <v>42588.899398148147</v>
      </c>
      <c r="U1877">
        <f t="shared" si="238"/>
        <v>2016</v>
      </c>
      <c r="V1877" s="22">
        <f t="shared" si="239"/>
        <v>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32"/>
        <v>0</v>
      </c>
      <c r="P1878" s="8" t="e">
        <f t="shared" si="233"/>
        <v>#DIV/0!</v>
      </c>
      <c r="Q1878" t="str">
        <f t="shared" si="234"/>
        <v>games</v>
      </c>
      <c r="R1878" s="9" t="str">
        <f t="shared" si="235"/>
        <v>mobile games</v>
      </c>
      <c r="S1878" s="21">
        <f t="shared" si="236"/>
        <v>41776.284780092588</v>
      </c>
      <c r="T1878" s="21">
        <f t="shared" si="237"/>
        <v>41806.284780092588</v>
      </c>
      <c r="U1878">
        <f t="shared" si="238"/>
        <v>2014</v>
      </c>
      <c r="V1878" s="22">
        <f t="shared" si="239"/>
        <v>5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32"/>
        <v>0</v>
      </c>
      <c r="P1879" s="8" t="e">
        <f t="shared" si="233"/>
        <v>#DIV/0!</v>
      </c>
      <c r="Q1879" t="str">
        <f t="shared" si="234"/>
        <v>games</v>
      </c>
      <c r="R1879" s="9" t="str">
        <f t="shared" si="235"/>
        <v>mobile games</v>
      </c>
      <c r="S1879" s="21">
        <f t="shared" si="236"/>
        <v>42035.029224537036</v>
      </c>
      <c r="T1879" s="21">
        <f t="shared" si="237"/>
        <v>42064.029224537036</v>
      </c>
      <c r="U1879">
        <f t="shared" si="238"/>
        <v>2015</v>
      </c>
      <c r="V1879" s="22">
        <f t="shared" si="239"/>
        <v>1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32"/>
        <v>0</v>
      </c>
      <c r="P1880" s="8" t="e">
        <f t="shared" si="233"/>
        <v>#DIV/0!</v>
      </c>
      <c r="Q1880" t="str">
        <f t="shared" si="234"/>
        <v>games</v>
      </c>
      <c r="R1880" s="9" t="str">
        <f t="shared" si="235"/>
        <v>mobile games</v>
      </c>
      <c r="S1880" s="21">
        <f t="shared" si="236"/>
        <v>41773.008738425924</v>
      </c>
      <c r="T1880" s="21">
        <f t="shared" si="237"/>
        <v>41803.008738425924</v>
      </c>
      <c r="U1880">
        <f t="shared" si="238"/>
        <v>2014</v>
      </c>
      <c r="V1880" s="22">
        <f t="shared" si="239"/>
        <v>5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32"/>
        <v>0.12</v>
      </c>
      <c r="P1881" s="8">
        <f t="shared" si="233"/>
        <v>3</v>
      </c>
      <c r="Q1881" t="str">
        <f t="shared" si="234"/>
        <v>games</v>
      </c>
      <c r="R1881" s="9" t="str">
        <f t="shared" si="235"/>
        <v>mobile games</v>
      </c>
      <c r="S1881" s="21">
        <f t="shared" si="236"/>
        <v>42413.649641203709</v>
      </c>
      <c r="T1881" s="21">
        <f t="shared" si="237"/>
        <v>42443.607974537037</v>
      </c>
      <c r="U1881">
        <f t="shared" si="238"/>
        <v>2016</v>
      </c>
      <c r="V1881" s="22">
        <f t="shared" si="239"/>
        <v>2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32"/>
        <v>20.080000000000002</v>
      </c>
      <c r="P1882" s="8">
        <f t="shared" si="233"/>
        <v>41.833333333333336</v>
      </c>
      <c r="Q1882" t="str">
        <f t="shared" si="234"/>
        <v>games</v>
      </c>
      <c r="R1882" s="9" t="str">
        <f t="shared" si="235"/>
        <v>mobile games</v>
      </c>
      <c r="S1882" s="21">
        <f t="shared" si="236"/>
        <v>42430.566898148143</v>
      </c>
      <c r="T1882" s="21">
        <f t="shared" si="237"/>
        <v>42459.525231481486</v>
      </c>
      <c r="U1882">
        <f t="shared" si="238"/>
        <v>2016</v>
      </c>
      <c r="V1882" s="22">
        <f t="shared" si="239"/>
        <v>3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32"/>
        <v>172.68449999999999</v>
      </c>
      <c r="P1883" s="8">
        <f t="shared" si="233"/>
        <v>49.338428571428572</v>
      </c>
      <c r="Q1883" t="str">
        <f t="shared" si="234"/>
        <v>music</v>
      </c>
      <c r="R1883" s="9" t="str">
        <f t="shared" si="235"/>
        <v>indie rock</v>
      </c>
      <c r="S1883" s="21">
        <f t="shared" si="236"/>
        <v>42043.152650462958</v>
      </c>
      <c r="T1883" s="21">
        <f t="shared" si="237"/>
        <v>42073.110983796301</v>
      </c>
      <c r="U1883">
        <f t="shared" si="238"/>
        <v>2015</v>
      </c>
      <c r="V1883" s="22">
        <f t="shared" si="239"/>
        <v>2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32"/>
        <v>100.8955223880597</v>
      </c>
      <c r="P1884" s="8">
        <f t="shared" si="233"/>
        <v>41.728395061728392</v>
      </c>
      <c r="Q1884" t="str">
        <f t="shared" si="234"/>
        <v>music</v>
      </c>
      <c r="R1884" s="9" t="str">
        <f t="shared" si="235"/>
        <v>indie rock</v>
      </c>
      <c r="S1884" s="21">
        <f t="shared" si="236"/>
        <v>41067.949212962965</v>
      </c>
      <c r="T1884" s="21">
        <f t="shared" si="237"/>
        <v>41100.991666666669</v>
      </c>
      <c r="U1884">
        <f t="shared" si="238"/>
        <v>2012</v>
      </c>
      <c r="V1884" s="22">
        <f t="shared" si="239"/>
        <v>6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32"/>
        <v>104.8048048048048</v>
      </c>
      <c r="P1885" s="8">
        <f t="shared" si="233"/>
        <v>32.71875</v>
      </c>
      <c r="Q1885" t="str">
        <f t="shared" si="234"/>
        <v>music</v>
      </c>
      <c r="R1885" s="9" t="str">
        <f t="shared" si="235"/>
        <v>indie rock</v>
      </c>
      <c r="S1885" s="21">
        <f t="shared" si="236"/>
        <v>40977.948009259257</v>
      </c>
      <c r="T1885" s="21">
        <f t="shared" si="237"/>
        <v>41007.906342592592</v>
      </c>
      <c r="U1885">
        <f t="shared" si="238"/>
        <v>2012</v>
      </c>
      <c r="V1885" s="22">
        <f t="shared" si="239"/>
        <v>3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32"/>
        <v>135.1</v>
      </c>
      <c r="P1886" s="8">
        <f t="shared" si="233"/>
        <v>51.96153846153846</v>
      </c>
      <c r="Q1886" t="str">
        <f t="shared" si="234"/>
        <v>music</v>
      </c>
      <c r="R1886" s="9" t="str">
        <f t="shared" si="235"/>
        <v>indie rock</v>
      </c>
      <c r="S1886" s="21">
        <f t="shared" si="236"/>
        <v>41205.198321759257</v>
      </c>
      <c r="T1886" s="21">
        <f t="shared" si="237"/>
        <v>41240.5</v>
      </c>
      <c r="U1886">
        <f t="shared" si="238"/>
        <v>2012</v>
      </c>
      <c r="V1886" s="22">
        <f t="shared" si="239"/>
        <v>10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32"/>
        <v>116.32786885245903</v>
      </c>
      <c r="P1887" s="8">
        <f t="shared" si="233"/>
        <v>50.685714285714283</v>
      </c>
      <c r="Q1887" t="str">
        <f t="shared" si="234"/>
        <v>music</v>
      </c>
      <c r="R1887" s="9" t="str">
        <f t="shared" si="235"/>
        <v>indie rock</v>
      </c>
      <c r="S1887" s="21">
        <f t="shared" si="236"/>
        <v>41099.093865740739</v>
      </c>
      <c r="T1887" s="21">
        <f t="shared" si="237"/>
        <v>41131.916666666664</v>
      </c>
      <c r="U1887">
        <f t="shared" si="238"/>
        <v>2012</v>
      </c>
      <c r="V1887" s="22">
        <f t="shared" si="239"/>
        <v>7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32"/>
        <v>102.08333333333333</v>
      </c>
      <c r="P1888" s="8">
        <f t="shared" si="233"/>
        <v>42.241379310344826</v>
      </c>
      <c r="Q1888" t="str">
        <f t="shared" si="234"/>
        <v>music</v>
      </c>
      <c r="R1888" s="9" t="str">
        <f t="shared" si="235"/>
        <v>indie rock</v>
      </c>
      <c r="S1888" s="21">
        <f t="shared" si="236"/>
        <v>41925.906689814816</v>
      </c>
      <c r="T1888" s="21">
        <f t="shared" si="237"/>
        <v>41955.94835648148</v>
      </c>
      <c r="U1888">
        <f t="shared" si="238"/>
        <v>2014</v>
      </c>
      <c r="V1888" s="22">
        <f t="shared" si="239"/>
        <v>10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32"/>
        <v>111.16666666666666</v>
      </c>
      <c r="P1889" s="8">
        <f t="shared" si="233"/>
        <v>416.875</v>
      </c>
      <c r="Q1889" t="str">
        <f t="shared" si="234"/>
        <v>music</v>
      </c>
      <c r="R1889" s="9" t="str">
        <f t="shared" si="235"/>
        <v>indie rock</v>
      </c>
      <c r="S1889" s="21">
        <f t="shared" si="236"/>
        <v>42323.800138888888</v>
      </c>
      <c r="T1889" s="21">
        <f t="shared" si="237"/>
        <v>42341.895833333328</v>
      </c>
      <c r="U1889">
        <f t="shared" si="238"/>
        <v>2015</v>
      </c>
      <c r="V1889" s="22">
        <f t="shared" si="239"/>
        <v>11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32"/>
        <v>166.08</v>
      </c>
      <c r="P1890" s="8">
        <f t="shared" si="233"/>
        <v>46.651685393258425</v>
      </c>
      <c r="Q1890" t="str">
        <f t="shared" si="234"/>
        <v>music</v>
      </c>
      <c r="R1890" s="9" t="str">
        <f t="shared" si="235"/>
        <v>indie rock</v>
      </c>
      <c r="S1890" s="21">
        <f t="shared" si="236"/>
        <v>40299.239953703705</v>
      </c>
      <c r="T1890" s="21">
        <f t="shared" si="237"/>
        <v>40330.207638888889</v>
      </c>
      <c r="U1890">
        <f t="shared" si="238"/>
        <v>2010</v>
      </c>
      <c r="V1890" s="22">
        <f t="shared" si="239"/>
        <v>5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32"/>
        <v>106.60000000000001</v>
      </c>
      <c r="P1891" s="8">
        <f t="shared" si="233"/>
        <v>48.454545454545453</v>
      </c>
      <c r="Q1891" t="str">
        <f t="shared" si="234"/>
        <v>music</v>
      </c>
      <c r="R1891" s="9" t="str">
        <f t="shared" si="235"/>
        <v>indie rock</v>
      </c>
      <c r="S1891" s="21">
        <f t="shared" si="236"/>
        <v>41299.793356481481</v>
      </c>
      <c r="T1891" s="21">
        <f t="shared" si="237"/>
        <v>41344.751689814817</v>
      </c>
      <c r="U1891">
        <f t="shared" si="238"/>
        <v>2013</v>
      </c>
      <c r="V1891" s="22">
        <f t="shared" si="239"/>
        <v>1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32"/>
        <v>144.58441666666667</v>
      </c>
      <c r="P1892" s="8">
        <f t="shared" si="233"/>
        <v>70.5289837398374</v>
      </c>
      <c r="Q1892" t="str">
        <f t="shared" si="234"/>
        <v>music</v>
      </c>
      <c r="R1892" s="9" t="str">
        <f t="shared" si="235"/>
        <v>indie rock</v>
      </c>
      <c r="S1892" s="21">
        <f t="shared" si="236"/>
        <v>41228.786203703705</v>
      </c>
      <c r="T1892" s="21">
        <f t="shared" si="237"/>
        <v>41258.786203703705</v>
      </c>
      <c r="U1892">
        <f t="shared" si="238"/>
        <v>2012</v>
      </c>
      <c r="V1892" s="22">
        <f t="shared" si="239"/>
        <v>11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32"/>
        <v>105.55000000000001</v>
      </c>
      <c r="P1893" s="8">
        <f t="shared" si="233"/>
        <v>87.958333333333329</v>
      </c>
      <c r="Q1893" t="str">
        <f t="shared" si="234"/>
        <v>music</v>
      </c>
      <c r="R1893" s="9" t="str">
        <f t="shared" si="235"/>
        <v>indie rock</v>
      </c>
      <c r="S1893" s="21">
        <f t="shared" si="236"/>
        <v>40335.798078703701</v>
      </c>
      <c r="T1893" s="21">
        <f t="shared" si="237"/>
        <v>40381.25</v>
      </c>
      <c r="U1893">
        <f t="shared" si="238"/>
        <v>2010</v>
      </c>
      <c r="V1893" s="22">
        <f t="shared" si="239"/>
        <v>6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32"/>
        <v>136.60000000000002</v>
      </c>
      <c r="P1894" s="8">
        <f t="shared" si="233"/>
        <v>26.26923076923077</v>
      </c>
      <c r="Q1894" t="str">
        <f t="shared" si="234"/>
        <v>music</v>
      </c>
      <c r="R1894" s="9" t="str">
        <f t="shared" si="235"/>
        <v>indie rock</v>
      </c>
      <c r="S1894" s="21">
        <f t="shared" si="236"/>
        <v>40671.637511574074</v>
      </c>
      <c r="T1894" s="21">
        <f t="shared" si="237"/>
        <v>40701.637511574074</v>
      </c>
      <c r="U1894">
        <f t="shared" si="238"/>
        <v>2011</v>
      </c>
      <c r="V1894" s="22">
        <f t="shared" si="239"/>
        <v>5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32"/>
        <v>104</v>
      </c>
      <c r="P1895" s="8">
        <f t="shared" si="233"/>
        <v>57.777777777777779</v>
      </c>
      <c r="Q1895" t="str">
        <f t="shared" si="234"/>
        <v>music</v>
      </c>
      <c r="R1895" s="9" t="str">
        <f t="shared" si="235"/>
        <v>indie rock</v>
      </c>
      <c r="S1895" s="21">
        <f t="shared" si="236"/>
        <v>40632.94195601852</v>
      </c>
      <c r="T1895" s="21">
        <f t="shared" si="237"/>
        <v>40649.165972222225</v>
      </c>
      <c r="U1895">
        <f t="shared" si="238"/>
        <v>2011</v>
      </c>
      <c r="V1895" s="22">
        <f t="shared" si="239"/>
        <v>3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32"/>
        <v>114.5</v>
      </c>
      <c r="P1896" s="8">
        <f t="shared" si="233"/>
        <v>57.25</v>
      </c>
      <c r="Q1896" t="str">
        <f t="shared" si="234"/>
        <v>music</v>
      </c>
      <c r="R1896" s="9" t="str">
        <f t="shared" si="235"/>
        <v>indie rock</v>
      </c>
      <c r="S1896" s="21">
        <f t="shared" si="236"/>
        <v>40920.904895833337</v>
      </c>
      <c r="T1896" s="21">
        <f t="shared" si="237"/>
        <v>40951.904895833337</v>
      </c>
      <c r="U1896">
        <f t="shared" si="238"/>
        <v>2012</v>
      </c>
      <c r="V1896" s="22">
        <f t="shared" si="239"/>
        <v>1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32"/>
        <v>101.71957671957672</v>
      </c>
      <c r="P1897" s="8">
        <f t="shared" si="233"/>
        <v>196.34042553191489</v>
      </c>
      <c r="Q1897" t="str">
        <f t="shared" si="234"/>
        <v>music</v>
      </c>
      <c r="R1897" s="9" t="str">
        <f t="shared" si="235"/>
        <v>indie rock</v>
      </c>
      <c r="S1897" s="21">
        <f t="shared" si="236"/>
        <v>42267.746782407412</v>
      </c>
      <c r="T1897" s="21">
        <f t="shared" si="237"/>
        <v>42297.746782407412</v>
      </c>
      <c r="U1897">
        <f t="shared" si="238"/>
        <v>2015</v>
      </c>
      <c r="V1897" s="22">
        <f t="shared" si="239"/>
        <v>9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32"/>
        <v>123.94678492239468</v>
      </c>
      <c r="P1898" s="8">
        <f t="shared" si="233"/>
        <v>43</v>
      </c>
      <c r="Q1898" t="str">
        <f t="shared" si="234"/>
        <v>music</v>
      </c>
      <c r="R1898" s="9" t="str">
        <f t="shared" si="235"/>
        <v>indie rock</v>
      </c>
      <c r="S1898" s="21">
        <f t="shared" si="236"/>
        <v>40981.710243055553</v>
      </c>
      <c r="T1898" s="21">
        <f t="shared" si="237"/>
        <v>41011.710243055553</v>
      </c>
      <c r="U1898">
        <f t="shared" si="238"/>
        <v>2012</v>
      </c>
      <c r="V1898" s="22">
        <f t="shared" si="239"/>
        <v>3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32"/>
        <v>102.45669291338582</v>
      </c>
      <c r="P1899" s="8">
        <f t="shared" si="233"/>
        <v>35.551912568306008</v>
      </c>
      <c r="Q1899" t="str">
        <f t="shared" si="234"/>
        <v>music</v>
      </c>
      <c r="R1899" s="9" t="str">
        <f t="shared" si="235"/>
        <v>indie rock</v>
      </c>
      <c r="S1899" s="21">
        <f t="shared" si="236"/>
        <v>41680.583402777782</v>
      </c>
      <c r="T1899" s="21">
        <f t="shared" si="237"/>
        <v>41702.875</v>
      </c>
      <c r="U1899">
        <f t="shared" si="238"/>
        <v>2014</v>
      </c>
      <c r="V1899" s="22">
        <f t="shared" si="239"/>
        <v>2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32"/>
        <v>144.5</v>
      </c>
      <c r="P1900" s="8">
        <f t="shared" si="233"/>
        <v>68.80952380952381</v>
      </c>
      <c r="Q1900" t="str">
        <f t="shared" si="234"/>
        <v>music</v>
      </c>
      <c r="R1900" s="9" t="str">
        <f t="shared" si="235"/>
        <v>indie rock</v>
      </c>
      <c r="S1900" s="21">
        <f t="shared" si="236"/>
        <v>42366.192974537036</v>
      </c>
      <c r="T1900" s="21">
        <f t="shared" si="237"/>
        <v>42401.75</v>
      </c>
      <c r="U1900">
        <f t="shared" si="238"/>
        <v>2015</v>
      </c>
      <c r="V1900" s="22">
        <f t="shared" si="239"/>
        <v>12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32"/>
        <v>133.33333333333331</v>
      </c>
      <c r="P1901" s="8">
        <f t="shared" si="233"/>
        <v>28.571428571428573</v>
      </c>
      <c r="Q1901" t="str">
        <f t="shared" si="234"/>
        <v>music</v>
      </c>
      <c r="R1901" s="9" t="str">
        <f t="shared" si="235"/>
        <v>indie rock</v>
      </c>
      <c r="S1901" s="21">
        <f t="shared" si="236"/>
        <v>42058.941736111112</v>
      </c>
      <c r="T1901" s="21">
        <f t="shared" si="237"/>
        <v>42088.90006944444</v>
      </c>
      <c r="U1901">
        <f t="shared" si="238"/>
        <v>2015</v>
      </c>
      <c r="V1901" s="22">
        <f t="shared" si="239"/>
        <v>2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32"/>
        <v>109.3644</v>
      </c>
      <c r="P1902" s="8">
        <f t="shared" si="233"/>
        <v>50.631666666666668</v>
      </c>
      <c r="Q1902" t="str">
        <f t="shared" si="234"/>
        <v>music</v>
      </c>
      <c r="R1902" s="9" t="str">
        <f t="shared" si="235"/>
        <v>indie rock</v>
      </c>
      <c r="S1902" s="21">
        <f t="shared" si="236"/>
        <v>41160.871886574074</v>
      </c>
      <c r="T1902" s="21">
        <f t="shared" si="237"/>
        <v>41188.415972222225</v>
      </c>
      <c r="U1902">
        <f t="shared" si="238"/>
        <v>2012</v>
      </c>
      <c r="V1902" s="22">
        <f t="shared" si="239"/>
        <v>9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32"/>
        <v>2.6969696969696968</v>
      </c>
      <c r="P1903" s="8">
        <f t="shared" si="233"/>
        <v>106.8</v>
      </c>
      <c r="Q1903" t="str">
        <f t="shared" si="234"/>
        <v>technology</v>
      </c>
      <c r="R1903" s="9" t="str">
        <f t="shared" si="235"/>
        <v>gadgets</v>
      </c>
      <c r="S1903" s="21">
        <f t="shared" si="236"/>
        <v>42116.54315972222</v>
      </c>
      <c r="T1903" s="21">
        <f t="shared" si="237"/>
        <v>42146.541666666672</v>
      </c>
      <c r="U1903">
        <f t="shared" si="238"/>
        <v>2015</v>
      </c>
      <c r="V1903" s="22">
        <f t="shared" si="239"/>
        <v>4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32"/>
        <v>1.2</v>
      </c>
      <c r="P1904" s="8">
        <f t="shared" si="233"/>
        <v>4</v>
      </c>
      <c r="Q1904" t="str">
        <f t="shared" si="234"/>
        <v>technology</v>
      </c>
      <c r="R1904" s="9" t="str">
        <f t="shared" si="235"/>
        <v>gadgets</v>
      </c>
      <c r="S1904" s="21">
        <f t="shared" si="236"/>
        <v>42037.789895833332</v>
      </c>
      <c r="T1904" s="21">
        <f t="shared" si="237"/>
        <v>42067.789895833332</v>
      </c>
      <c r="U1904">
        <f t="shared" si="238"/>
        <v>2015</v>
      </c>
      <c r="V1904" s="22">
        <f t="shared" si="239"/>
        <v>2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32"/>
        <v>46.6</v>
      </c>
      <c r="P1905" s="8">
        <f t="shared" si="233"/>
        <v>34.097560975609753</v>
      </c>
      <c r="Q1905" t="str">
        <f t="shared" si="234"/>
        <v>technology</v>
      </c>
      <c r="R1905" s="9" t="str">
        <f t="shared" si="235"/>
        <v>gadgets</v>
      </c>
      <c r="S1905" s="21">
        <f t="shared" si="236"/>
        <v>42702.770729166667</v>
      </c>
      <c r="T1905" s="21">
        <f t="shared" si="237"/>
        <v>42762.770729166667</v>
      </c>
      <c r="U1905">
        <f t="shared" si="238"/>
        <v>2016</v>
      </c>
      <c r="V1905" s="22">
        <f t="shared" si="239"/>
        <v>11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32"/>
        <v>0.1</v>
      </c>
      <c r="P1906" s="8">
        <f t="shared" si="233"/>
        <v>25</v>
      </c>
      <c r="Q1906" t="str">
        <f t="shared" si="234"/>
        <v>technology</v>
      </c>
      <c r="R1906" s="9" t="str">
        <f t="shared" si="235"/>
        <v>gadgets</v>
      </c>
      <c r="S1906" s="21">
        <f t="shared" si="236"/>
        <v>42326.685428240744</v>
      </c>
      <c r="T1906" s="21">
        <f t="shared" si="237"/>
        <v>42371.685428240744</v>
      </c>
      <c r="U1906">
        <f t="shared" si="238"/>
        <v>2015</v>
      </c>
      <c r="V1906" s="22">
        <f t="shared" si="239"/>
        <v>11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32"/>
        <v>0.16800000000000001</v>
      </c>
      <c r="P1907" s="8">
        <f t="shared" si="233"/>
        <v>10.5</v>
      </c>
      <c r="Q1907" t="str">
        <f t="shared" si="234"/>
        <v>technology</v>
      </c>
      <c r="R1907" s="9" t="str">
        <f t="shared" si="235"/>
        <v>gadgets</v>
      </c>
      <c r="S1907" s="21">
        <f t="shared" si="236"/>
        <v>41859.925856481481</v>
      </c>
      <c r="T1907" s="21">
        <f t="shared" si="237"/>
        <v>41889.925856481481</v>
      </c>
      <c r="U1907">
        <f t="shared" si="238"/>
        <v>2014</v>
      </c>
      <c r="V1907" s="22">
        <f t="shared" si="239"/>
        <v>8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32"/>
        <v>42.76</v>
      </c>
      <c r="P1908" s="8">
        <f t="shared" si="233"/>
        <v>215.95959595959596</v>
      </c>
      <c r="Q1908" t="str">
        <f t="shared" si="234"/>
        <v>technology</v>
      </c>
      <c r="R1908" s="9" t="str">
        <f t="shared" si="235"/>
        <v>gadgets</v>
      </c>
      <c r="S1908" s="21">
        <f t="shared" si="236"/>
        <v>42514.671099537038</v>
      </c>
      <c r="T1908" s="21">
        <f t="shared" si="237"/>
        <v>42544.671099537038</v>
      </c>
      <c r="U1908">
        <f t="shared" si="238"/>
        <v>2016</v>
      </c>
      <c r="V1908" s="22">
        <f t="shared" si="239"/>
        <v>5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32"/>
        <v>0.28333333333333333</v>
      </c>
      <c r="P1909" s="8">
        <f t="shared" si="233"/>
        <v>21.25</v>
      </c>
      <c r="Q1909" t="str">
        <f t="shared" si="234"/>
        <v>technology</v>
      </c>
      <c r="R1909" s="9" t="str">
        <f t="shared" si="235"/>
        <v>gadgets</v>
      </c>
      <c r="S1909" s="21">
        <f t="shared" si="236"/>
        <v>41767.587094907409</v>
      </c>
      <c r="T1909" s="21">
        <f t="shared" si="237"/>
        <v>41782.587094907409</v>
      </c>
      <c r="U1909">
        <f t="shared" si="238"/>
        <v>2014</v>
      </c>
      <c r="V1909" s="22">
        <f t="shared" si="239"/>
        <v>5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32"/>
        <v>1.7319999999999998</v>
      </c>
      <c r="P1910" s="8">
        <f t="shared" si="233"/>
        <v>108.25</v>
      </c>
      <c r="Q1910" t="str">
        <f t="shared" si="234"/>
        <v>technology</v>
      </c>
      <c r="R1910" s="9" t="str">
        <f t="shared" si="235"/>
        <v>gadgets</v>
      </c>
      <c r="S1910" s="21">
        <f t="shared" si="236"/>
        <v>42703.917824074073</v>
      </c>
      <c r="T1910" s="21">
        <f t="shared" si="237"/>
        <v>42733.917824074073</v>
      </c>
      <c r="U1910">
        <f t="shared" si="238"/>
        <v>2016</v>
      </c>
      <c r="V1910" s="22">
        <f t="shared" si="239"/>
        <v>11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32"/>
        <v>14.111428571428572</v>
      </c>
      <c r="P1911" s="8">
        <f t="shared" si="233"/>
        <v>129.97368421052633</v>
      </c>
      <c r="Q1911" t="str">
        <f t="shared" si="234"/>
        <v>technology</v>
      </c>
      <c r="R1911" s="9" t="str">
        <f t="shared" si="235"/>
        <v>gadgets</v>
      </c>
      <c r="S1911" s="21">
        <f t="shared" si="236"/>
        <v>41905.429155092592</v>
      </c>
      <c r="T1911" s="21">
        <f t="shared" si="237"/>
        <v>41935.429155092592</v>
      </c>
      <c r="U1911">
        <f t="shared" si="238"/>
        <v>2014</v>
      </c>
      <c r="V1911" s="22">
        <f t="shared" si="239"/>
        <v>9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32"/>
        <v>39.395294117647055</v>
      </c>
      <c r="P1912" s="8">
        <f t="shared" si="233"/>
        <v>117.49473684210527</v>
      </c>
      <c r="Q1912" t="str">
        <f t="shared" si="234"/>
        <v>technology</v>
      </c>
      <c r="R1912" s="9" t="str">
        <f t="shared" si="235"/>
        <v>gadgets</v>
      </c>
      <c r="S1912" s="21">
        <f t="shared" si="236"/>
        <v>42264.963159722218</v>
      </c>
      <c r="T1912" s="21">
        <f t="shared" si="237"/>
        <v>42308.947916666672</v>
      </c>
      <c r="U1912">
        <f t="shared" si="238"/>
        <v>2015</v>
      </c>
      <c r="V1912" s="22">
        <f t="shared" si="239"/>
        <v>9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32"/>
        <v>2.3529411764705882E-2</v>
      </c>
      <c r="P1913" s="8">
        <f t="shared" si="233"/>
        <v>10</v>
      </c>
      <c r="Q1913" t="str">
        <f t="shared" si="234"/>
        <v>technology</v>
      </c>
      <c r="R1913" s="9" t="str">
        <f t="shared" si="235"/>
        <v>gadgets</v>
      </c>
      <c r="S1913" s="21">
        <f t="shared" si="236"/>
        <v>41830.033958333333</v>
      </c>
      <c r="T1913" s="21">
        <f t="shared" si="237"/>
        <v>41860.033958333333</v>
      </c>
      <c r="U1913">
        <f t="shared" si="238"/>
        <v>2014</v>
      </c>
      <c r="V1913" s="22">
        <f t="shared" si="239"/>
        <v>7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32"/>
        <v>59.3</v>
      </c>
      <c r="P1914" s="8">
        <f t="shared" si="233"/>
        <v>70.595238095238102</v>
      </c>
      <c r="Q1914" t="str">
        <f t="shared" si="234"/>
        <v>technology</v>
      </c>
      <c r="R1914" s="9" t="str">
        <f t="shared" si="235"/>
        <v>gadgets</v>
      </c>
      <c r="S1914" s="21">
        <f t="shared" si="236"/>
        <v>42129.226388888885</v>
      </c>
      <c r="T1914" s="21">
        <f t="shared" si="237"/>
        <v>42159.226388888885</v>
      </c>
      <c r="U1914">
        <f t="shared" si="238"/>
        <v>2015</v>
      </c>
      <c r="V1914" s="22">
        <f t="shared" si="239"/>
        <v>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32"/>
        <v>1.3270833333333334</v>
      </c>
      <c r="P1915" s="8">
        <f t="shared" si="233"/>
        <v>24.5</v>
      </c>
      <c r="Q1915" t="str">
        <f t="shared" si="234"/>
        <v>technology</v>
      </c>
      <c r="R1915" s="9" t="str">
        <f t="shared" si="235"/>
        <v>gadgets</v>
      </c>
      <c r="S1915" s="21">
        <f t="shared" si="236"/>
        <v>41890.511319444442</v>
      </c>
      <c r="T1915" s="21">
        <f t="shared" si="237"/>
        <v>41920.511319444442</v>
      </c>
      <c r="U1915">
        <f t="shared" si="238"/>
        <v>2014</v>
      </c>
      <c r="V1915" s="22">
        <f t="shared" si="239"/>
        <v>9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32"/>
        <v>9.0090090090090094</v>
      </c>
      <c r="P1916" s="8">
        <f t="shared" si="233"/>
        <v>30</v>
      </c>
      <c r="Q1916" t="str">
        <f t="shared" si="234"/>
        <v>technology</v>
      </c>
      <c r="R1916" s="9" t="str">
        <f t="shared" si="235"/>
        <v>gadgets</v>
      </c>
      <c r="S1916" s="21">
        <f t="shared" si="236"/>
        <v>41929.174456018518</v>
      </c>
      <c r="T1916" s="21">
        <f t="shared" si="237"/>
        <v>41944.165972222225</v>
      </c>
      <c r="U1916">
        <f t="shared" si="238"/>
        <v>2014</v>
      </c>
      <c r="V1916" s="22">
        <f t="shared" si="239"/>
        <v>10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32"/>
        <v>1.6</v>
      </c>
      <c r="P1917" s="8">
        <f t="shared" si="233"/>
        <v>2</v>
      </c>
      <c r="Q1917" t="str">
        <f t="shared" si="234"/>
        <v>technology</v>
      </c>
      <c r="R1917" s="9" t="str">
        <f t="shared" si="235"/>
        <v>gadgets</v>
      </c>
      <c r="S1917" s="21">
        <f t="shared" si="236"/>
        <v>41864.04886574074</v>
      </c>
      <c r="T1917" s="21">
        <f t="shared" si="237"/>
        <v>41884.04886574074</v>
      </c>
      <c r="U1917">
        <f t="shared" si="238"/>
        <v>2014</v>
      </c>
      <c r="V1917" s="22">
        <f t="shared" si="239"/>
        <v>8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32"/>
        <v>0.51</v>
      </c>
      <c r="P1918" s="8">
        <f t="shared" si="233"/>
        <v>17</v>
      </c>
      <c r="Q1918" t="str">
        <f t="shared" si="234"/>
        <v>technology</v>
      </c>
      <c r="R1918" s="9" t="str">
        <f t="shared" si="235"/>
        <v>gadgets</v>
      </c>
      <c r="S1918" s="21">
        <f t="shared" si="236"/>
        <v>42656.717303240745</v>
      </c>
      <c r="T1918" s="21">
        <f t="shared" si="237"/>
        <v>42681.758969907409</v>
      </c>
      <c r="U1918">
        <f t="shared" si="238"/>
        <v>2016</v>
      </c>
      <c r="V1918" s="22">
        <f t="shared" si="239"/>
        <v>10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32"/>
        <v>52.570512820512818</v>
      </c>
      <c r="P1919" s="8">
        <f t="shared" si="233"/>
        <v>2928.9285714285716</v>
      </c>
      <c r="Q1919" t="str">
        <f t="shared" si="234"/>
        <v>technology</v>
      </c>
      <c r="R1919" s="9" t="str">
        <f t="shared" si="235"/>
        <v>gadgets</v>
      </c>
      <c r="S1919" s="21">
        <f t="shared" si="236"/>
        <v>42746.270057870366</v>
      </c>
      <c r="T1919" s="21">
        <f t="shared" si="237"/>
        <v>42776.270057870366</v>
      </c>
      <c r="U1919">
        <f t="shared" si="238"/>
        <v>2017</v>
      </c>
      <c r="V1919" s="22">
        <f t="shared" si="239"/>
        <v>1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32"/>
        <v>1.04</v>
      </c>
      <c r="P1920" s="8">
        <f t="shared" si="233"/>
        <v>28.888888888888889</v>
      </c>
      <c r="Q1920" t="str">
        <f t="shared" si="234"/>
        <v>technology</v>
      </c>
      <c r="R1920" s="9" t="str">
        <f t="shared" si="235"/>
        <v>gadgets</v>
      </c>
      <c r="S1920" s="21">
        <f t="shared" si="236"/>
        <v>41828.789942129632</v>
      </c>
      <c r="T1920" s="21">
        <f t="shared" si="237"/>
        <v>41863.789942129632</v>
      </c>
      <c r="U1920">
        <f t="shared" si="238"/>
        <v>2014</v>
      </c>
      <c r="V1920" s="22">
        <f t="shared" si="239"/>
        <v>7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32"/>
        <v>47.4</v>
      </c>
      <c r="P1921" s="8">
        <f t="shared" si="233"/>
        <v>29.625</v>
      </c>
      <c r="Q1921" t="str">
        <f t="shared" si="234"/>
        <v>technology</v>
      </c>
      <c r="R1921" s="9" t="str">
        <f t="shared" si="235"/>
        <v>gadgets</v>
      </c>
      <c r="S1921" s="21">
        <f t="shared" si="236"/>
        <v>42113.875567129624</v>
      </c>
      <c r="T1921" s="21">
        <f t="shared" si="237"/>
        <v>42143.875567129624</v>
      </c>
      <c r="U1921">
        <f t="shared" si="238"/>
        <v>2015</v>
      </c>
      <c r="V1921" s="22">
        <f t="shared" si="239"/>
        <v>4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32"/>
        <v>43.03</v>
      </c>
      <c r="P1922" s="8">
        <f t="shared" si="233"/>
        <v>40.980952380952381</v>
      </c>
      <c r="Q1922" t="str">
        <f t="shared" si="234"/>
        <v>technology</v>
      </c>
      <c r="R1922" s="9" t="str">
        <f t="shared" si="235"/>
        <v>gadgets</v>
      </c>
      <c r="S1922" s="21">
        <f t="shared" si="236"/>
        <v>42270.875706018516</v>
      </c>
      <c r="T1922" s="21">
        <f t="shared" si="237"/>
        <v>42298.958333333328</v>
      </c>
      <c r="U1922">
        <f t="shared" si="238"/>
        <v>2015</v>
      </c>
      <c r="V1922" s="22">
        <f t="shared" si="239"/>
        <v>9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40">E1923/D1923*100</f>
        <v>136.80000000000001</v>
      </c>
      <c r="P1923" s="8">
        <f t="shared" ref="P1923:P1986" si="241">E1923/L1923</f>
        <v>54</v>
      </c>
      <c r="Q1923" t="str">
        <f t="shared" ref="Q1923:Q1986" si="242">TRIM(LEFT(N1923, FIND("/",N1923)-1))</f>
        <v>music</v>
      </c>
      <c r="R1923" s="9" t="str">
        <f t="shared" ref="R1923:R1986" si="243">TRIM(RIGHT(N1923, LEN(N1923) - FIND("/",N1923)))</f>
        <v>indie rock</v>
      </c>
      <c r="S1923" s="21">
        <f t="shared" ref="S1923:S1986" si="244">(((J1923/60)/60)/24)+DATE(1970,1,1)</f>
        <v>41074.221562500003</v>
      </c>
      <c r="T1923" s="21">
        <f t="shared" ref="T1923:T1986" si="245">(((I1923/60)/60)/24)+DATE(1970,1,1)</f>
        <v>41104.221562500003</v>
      </c>
      <c r="U1923">
        <f t="shared" ref="U1923:U1986" si="246">YEAR(S1923)</f>
        <v>2012</v>
      </c>
      <c r="V1923" s="22">
        <f t="shared" ref="V1923:V1986" si="247">MONTH(S1923)</f>
        <v>6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40"/>
        <v>115.55</v>
      </c>
      <c r="P1924" s="8">
        <f t="shared" si="241"/>
        <v>36.109375</v>
      </c>
      <c r="Q1924" t="str">
        <f t="shared" si="242"/>
        <v>music</v>
      </c>
      <c r="R1924" s="9" t="str">
        <f t="shared" si="243"/>
        <v>indie rock</v>
      </c>
      <c r="S1924" s="21">
        <f t="shared" si="244"/>
        <v>41590.255868055552</v>
      </c>
      <c r="T1924" s="21">
        <f t="shared" si="245"/>
        <v>41620.255868055552</v>
      </c>
      <c r="U1924">
        <f t="shared" si="246"/>
        <v>2013</v>
      </c>
      <c r="V1924" s="22">
        <f t="shared" si="247"/>
        <v>11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40"/>
        <v>240.79999999999998</v>
      </c>
      <c r="P1925" s="8">
        <f t="shared" si="241"/>
        <v>23.153846153846153</v>
      </c>
      <c r="Q1925" t="str">
        <f t="shared" si="242"/>
        <v>music</v>
      </c>
      <c r="R1925" s="9" t="str">
        <f t="shared" si="243"/>
        <v>indie rock</v>
      </c>
      <c r="S1925" s="21">
        <f t="shared" si="244"/>
        <v>40772.848749999997</v>
      </c>
      <c r="T1925" s="21">
        <f t="shared" si="245"/>
        <v>40813.207638888889</v>
      </c>
      <c r="U1925">
        <f t="shared" si="246"/>
        <v>2011</v>
      </c>
      <c r="V1925" s="22">
        <f t="shared" si="247"/>
        <v>8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40"/>
        <v>114.39999999999999</v>
      </c>
      <c r="P1926" s="8">
        <f t="shared" si="241"/>
        <v>104</v>
      </c>
      <c r="Q1926" t="str">
        <f t="shared" si="242"/>
        <v>music</v>
      </c>
      <c r="R1926" s="9" t="str">
        <f t="shared" si="243"/>
        <v>indie rock</v>
      </c>
      <c r="S1926" s="21">
        <f t="shared" si="244"/>
        <v>41626.761053240742</v>
      </c>
      <c r="T1926" s="21">
        <f t="shared" si="245"/>
        <v>41654.814583333333</v>
      </c>
      <c r="U1926">
        <f t="shared" si="246"/>
        <v>2013</v>
      </c>
      <c r="V1926" s="22">
        <f t="shared" si="247"/>
        <v>12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40"/>
        <v>110.33333333333333</v>
      </c>
      <c r="P1927" s="8">
        <f t="shared" si="241"/>
        <v>31.826923076923077</v>
      </c>
      <c r="Q1927" t="str">
        <f t="shared" si="242"/>
        <v>music</v>
      </c>
      <c r="R1927" s="9" t="str">
        <f t="shared" si="243"/>
        <v>indie rock</v>
      </c>
      <c r="S1927" s="21">
        <f t="shared" si="244"/>
        <v>41535.90148148148</v>
      </c>
      <c r="T1927" s="21">
        <f t="shared" si="245"/>
        <v>41558</v>
      </c>
      <c r="U1927">
        <f t="shared" si="246"/>
        <v>2013</v>
      </c>
      <c r="V1927" s="22">
        <f t="shared" si="247"/>
        <v>9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40"/>
        <v>195.37933333333334</v>
      </c>
      <c r="P1928" s="8">
        <f t="shared" si="241"/>
        <v>27.3896261682243</v>
      </c>
      <c r="Q1928" t="str">
        <f t="shared" si="242"/>
        <v>music</v>
      </c>
      <c r="R1928" s="9" t="str">
        <f t="shared" si="243"/>
        <v>indie rock</v>
      </c>
      <c r="S1928" s="21">
        <f t="shared" si="244"/>
        <v>40456.954351851848</v>
      </c>
      <c r="T1928" s="21">
        <f t="shared" si="245"/>
        <v>40484.018055555556</v>
      </c>
      <c r="U1928">
        <f t="shared" si="246"/>
        <v>2010</v>
      </c>
      <c r="V1928" s="22">
        <f t="shared" si="247"/>
        <v>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40"/>
        <v>103.33333333333334</v>
      </c>
      <c r="P1929" s="8">
        <f t="shared" si="241"/>
        <v>56.363636363636367</v>
      </c>
      <c r="Q1929" t="str">
        <f t="shared" si="242"/>
        <v>music</v>
      </c>
      <c r="R1929" s="9" t="str">
        <f t="shared" si="243"/>
        <v>indie rock</v>
      </c>
      <c r="S1929" s="21">
        <f t="shared" si="244"/>
        <v>40960.861562500002</v>
      </c>
      <c r="T1929" s="21">
        <f t="shared" si="245"/>
        <v>40976.207638888889</v>
      </c>
      <c r="U1929">
        <f t="shared" si="246"/>
        <v>2012</v>
      </c>
      <c r="V1929" s="22">
        <f t="shared" si="247"/>
        <v>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40"/>
        <v>103.1372549019608</v>
      </c>
      <c r="P1930" s="8">
        <f t="shared" si="241"/>
        <v>77.352941176470594</v>
      </c>
      <c r="Q1930" t="str">
        <f t="shared" si="242"/>
        <v>music</v>
      </c>
      <c r="R1930" s="9" t="str">
        <f t="shared" si="243"/>
        <v>indie rock</v>
      </c>
      <c r="S1930" s="21">
        <f t="shared" si="244"/>
        <v>41371.648078703707</v>
      </c>
      <c r="T1930" s="21">
        <f t="shared" si="245"/>
        <v>41401.648078703707</v>
      </c>
      <c r="U1930">
        <f t="shared" si="246"/>
        <v>2013</v>
      </c>
      <c r="V1930" s="22">
        <f t="shared" si="247"/>
        <v>4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40"/>
        <v>100.3125</v>
      </c>
      <c r="P1931" s="8">
        <f t="shared" si="241"/>
        <v>42.8</v>
      </c>
      <c r="Q1931" t="str">
        <f t="shared" si="242"/>
        <v>music</v>
      </c>
      <c r="R1931" s="9" t="str">
        <f t="shared" si="243"/>
        <v>indie rock</v>
      </c>
      <c r="S1931" s="21">
        <f t="shared" si="244"/>
        <v>40687.021597222221</v>
      </c>
      <c r="T1931" s="21">
        <f t="shared" si="245"/>
        <v>40729.021597222221</v>
      </c>
      <c r="U1931">
        <f t="shared" si="246"/>
        <v>2011</v>
      </c>
      <c r="V1931" s="22">
        <f t="shared" si="247"/>
        <v>5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40"/>
        <v>127</v>
      </c>
      <c r="P1932" s="8">
        <f t="shared" si="241"/>
        <v>48.846153846153847</v>
      </c>
      <c r="Q1932" t="str">
        <f t="shared" si="242"/>
        <v>music</v>
      </c>
      <c r="R1932" s="9" t="str">
        <f t="shared" si="243"/>
        <v>indie rock</v>
      </c>
      <c r="S1932" s="21">
        <f t="shared" si="244"/>
        <v>41402.558819444443</v>
      </c>
      <c r="T1932" s="21">
        <f t="shared" si="245"/>
        <v>41462.558819444443</v>
      </c>
      <c r="U1932">
        <f t="shared" si="246"/>
        <v>2013</v>
      </c>
      <c r="V1932" s="22">
        <f t="shared" si="247"/>
        <v>5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40"/>
        <v>120.601</v>
      </c>
      <c r="P1933" s="8">
        <f t="shared" si="241"/>
        <v>48.240400000000001</v>
      </c>
      <c r="Q1933" t="str">
        <f t="shared" si="242"/>
        <v>music</v>
      </c>
      <c r="R1933" s="9" t="str">
        <f t="shared" si="243"/>
        <v>indie rock</v>
      </c>
      <c r="S1933" s="21">
        <f t="shared" si="244"/>
        <v>41037.892465277779</v>
      </c>
      <c r="T1933" s="21">
        <f t="shared" si="245"/>
        <v>41051.145833333336</v>
      </c>
      <c r="U1933">
        <f t="shared" si="246"/>
        <v>2012</v>
      </c>
      <c r="V1933" s="22">
        <f t="shared" si="247"/>
        <v>5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40"/>
        <v>106.99047619047619</v>
      </c>
      <c r="P1934" s="8">
        <f t="shared" si="241"/>
        <v>70.212500000000006</v>
      </c>
      <c r="Q1934" t="str">
        <f t="shared" si="242"/>
        <v>music</v>
      </c>
      <c r="R1934" s="9" t="str">
        <f t="shared" si="243"/>
        <v>indie rock</v>
      </c>
      <c r="S1934" s="21">
        <f t="shared" si="244"/>
        <v>40911.809872685182</v>
      </c>
      <c r="T1934" s="21">
        <f t="shared" si="245"/>
        <v>40932.809872685182</v>
      </c>
      <c r="U1934">
        <f t="shared" si="246"/>
        <v>2012</v>
      </c>
      <c r="V1934" s="22">
        <f t="shared" si="247"/>
        <v>1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40"/>
        <v>172.43333333333334</v>
      </c>
      <c r="P1935" s="8">
        <f t="shared" si="241"/>
        <v>94.054545454545448</v>
      </c>
      <c r="Q1935" t="str">
        <f t="shared" si="242"/>
        <v>music</v>
      </c>
      <c r="R1935" s="9" t="str">
        <f t="shared" si="243"/>
        <v>indie rock</v>
      </c>
      <c r="S1935" s="21">
        <f t="shared" si="244"/>
        <v>41879.130868055552</v>
      </c>
      <c r="T1935" s="21">
        <f t="shared" si="245"/>
        <v>41909.130868055552</v>
      </c>
      <c r="U1935">
        <f t="shared" si="246"/>
        <v>2014</v>
      </c>
      <c r="V1935" s="22">
        <f t="shared" si="247"/>
        <v>8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40"/>
        <v>123.61999999999999</v>
      </c>
      <c r="P1936" s="8">
        <f t="shared" si="241"/>
        <v>80.272727272727266</v>
      </c>
      <c r="Q1936" t="str">
        <f t="shared" si="242"/>
        <v>music</v>
      </c>
      <c r="R1936" s="9" t="str">
        <f t="shared" si="243"/>
        <v>indie rock</v>
      </c>
      <c r="S1936" s="21">
        <f t="shared" si="244"/>
        <v>40865.867141203707</v>
      </c>
      <c r="T1936" s="21">
        <f t="shared" si="245"/>
        <v>40902.208333333336</v>
      </c>
      <c r="U1936">
        <f t="shared" si="246"/>
        <v>2011</v>
      </c>
      <c r="V1936" s="22">
        <f t="shared" si="247"/>
        <v>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40"/>
        <v>108.4</v>
      </c>
      <c r="P1937" s="8">
        <f t="shared" si="241"/>
        <v>54.2</v>
      </c>
      <c r="Q1937" t="str">
        <f t="shared" si="242"/>
        <v>music</v>
      </c>
      <c r="R1937" s="9" t="str">
        <f t="shared" si="243"/>
        <v>indie rock</v>
      </c>
      <c r="S1937" s="21">
        <f t="shared" si="244"/>
        <v>41773.932534722226</v>
      </c>
      <c r="T1937" s="21">
        <f t="shared" si="245"/>
        <v>41811.207638888889</v>
      </c>
      <c r="U1937">
        <f t="shared" si="246"/>
        <v>2014</v>
      </c>
      <c r="V1937" s="22">
        <f t="shared" si="247"/>
        <v>5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40"/>
        <v>116.52013333333333</v>
      </c>
      <c r="P1938" s="8">
        <f t="shared" si="241"/>
        <v>60.26903448275862</v>
      </c>
      <c r="Q1938" t="str">
        <f t="shared" si="242"/>
        <v>music</v>
      </c>
      <c r="R1938" s="9" t="str">
        <f t="shared" si="243"/>
        <v>indie rock</v>
      </c>
      <c r="S1938" s="21">
        <f t="shared" si="244"/>
        <v>40852.889699074076</v>
      </c>
      <c r="T1938" s="21">
        <f t="shared" si="245"/>
        <v>40883.249305555553</v>
      </c>
      <c r="U1938">
        <f t="shared" si="246"/>
        <v>2011</v>
      </c>
      <c r="V1938" s="22">
        <f t="shared" si="247"/>
        <v>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40"/>
        <v>187.245</v>
      </c>
      <c r="P1939" s="8">
        <f t="shared" si="241"/>
        <v>38.740344827586206</v>
      </c>
      <c r="Q1939" t="str">
        <f t="shared" si="242"/>
        <v>music</v>
      </c>
      <c r="R1939" s="9" t="str">
        <f t="shared" si="243"/>
        <v>indie rock</v>
      </c>
      <c r="S1939" s="21">
        <f t="shared" si="244"/>
        <v>41059.118993055556</v>
      </c>
      <c r="T1939" s="21">
        <f t="shared" si="245"/>
        <v>41075.165972222225</v>
      </c>
      <c r="U1939">
        <f t="shared" si="246"/>
        <v>2012</v>
      </c>
      <c r="V1939" s="22">
        <f t="shared" si="247"/>
        <v>5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40"/>
        <v>115.93333333333334</v>
      </c>
      <c r="P1940" s="8">
        <f t="shared" si="241"/>
        <v>152.54385964912279</v>
      </c>
      <c r="Q1940" t="str">
        <f t="shared" si="242"/>
        <v>music</v>
      </c>
      <c r="R1940" s="9" t="str">
        <f t="shared" si="243"/>
        <v>indie rock</v>
      </c>
      <c r="S1940" s="21">
        <f t="shared" si="244"/>
        <v>41426.259618055556</v>
      </c>
      <c r="T1940" s="21">
        <f t="shared" si="245"/>
        <v>41457.208333333336</v>
      </c>
      <c r="U1940">
        <f t="shared" si="246"/>
        <v>2013</v>
      </c>
      <c r="V1940" s="22">
        <f t="shared" si="247"/>
        <v>6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40"/>
        <v>110.7</v>
      </c>
      <c r="P1941" s="8">
        <f t="shared" si="241"/>
        <v>115.3125</v>
      </c>
      <c r="Q1941" t="str">
        <f t="shared" si="242"/>
        <v>music</v>
      </c>
      <c r="R1941" s="9" t="str">
        <f t="shared" si="243"/>
        <v>indie rock</v>
      </c>
      <c r="S1941" s="21">
        <f t="shared" si="244"/>
        <v>41313.985046296293</v>
      </c>
      <c r="T1941" s="21">
        <f t="shared" si="245"/>
        <v>41343.943379629629</v>
      </c>
      <c r="U1941">
        <f t="shared" si="246"/>
        <v>2013</v>
      </c>
      <c r="V1941" s="22">
        <f t="shared" si="247"/>
        <v>2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40"/>
        <v>170.92307692307693</v>
      </c>
      <c r="P1942" s="8">
        <f t="shared" si="241"/>
        <v>35.838709677419352</v>
      </c>
      <c r="Q1942" t="str">
        <f t="shared" si="242"/>
        <v>music</v>
      </c>
      <c r="R1942" s="9" t="str">
        <f t="shared" si="243"/>
        <v>indie rock</v>
      </c>
      <c r="S1942" s="21">
        <f t="shared" si="244"/>
        <v>40670.507326388892</v>
      </c>
      <c r="T1942" s="21">
        <f t="shared" si="245"/>
        <v>40709.165972222225</v>
      </c>
      <c r="U1942">
        <f t="shared" si="246"/>
        <v>2011</v>
      </c>
      <c r="V1942" s="22">
        <f t="shared" si="247"/>
        <v>5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40"/>
        <v>126.11835600000001</v>
      </c>
      <c r="P1943" s="8">
        <f t="shared" si="241"/>
        <v>64.570118779438872</v>
      </c>
      <c r="Q1943" t="str">
        <f t="shared" si="242"/>
        <v>technology</v>
      </c>
      <c r="R1943" s="9" t="str">
        <f t="shared" si="243"/>
        <v>hardware</v>
      </c>
      <c r="S1943" s="21">
        <f t="shared" si="244"/>
        <v>41744.290868055556</v>
      </c>
      <c r="T1943" s="21">
        <f t="shared" si="245"/>
        <v>41774.290868055556</v>
      </c>
      <c r="U1943">
        <f t="shared" si="246"/>
        <v>2014</v>
      </c>
      <c r="V1943" s="22">
        <f t="shared" si="247"/>
        <v>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40"/>
        <v>138.44033333333334</v>
      </c>
      <c r="P1944" s="8">
        <f t="shared" si="241"/>
        <v>87.436000000000007</v>
      </c>
      <c r="Q1944" t="str">
        <f t="shared" si="242"/>
        <v>technology</v>
      </c>
      <c r="R1944" s="9" t="str">
        <f t="shared" si="243"/>
        <v>hardware</v>
      </c>
      <c r="S1944" s="21">
        <f t="shared" si="244"/>
        <v>40638.828009259261</v>
      </c>
      <c r="T1944" s="21">
        <f t="shared" si="245"/>
        <v>40728.828009259261</v>
      </c>
      <c r="U1944">
        <f t="shared" si="246"/>
        <v>2011</v>
      </c>
      <c r="V1944" s="22">
        <f t="shared" si="247"/>
        <v>4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40"/>
        <v>1705.2499999999998</v>
      </c>
      <c r="P1945" s="8">
        <f t="shared" si="241"/>
        <v>68.815577078288939</v>
      </c>
      <c r="Q1945" t="str">
        <f t="shared" si="242"/>
        <v>technology</v>
      </c>
      <c r="R1945" s="9" t="str">
        <f t="shared" si="243"/>
        <v>hardware</v>
      </c>
      <c r="S1945" s="21">
        <f t="shared" si="244"/>
        <v>42548.269861111112</v>
      </c>
      <c r="T1945" s="21">
        <f t="shared" si="245"/>
        <v>42593.269861111112</v>
      </c>
      <c r="U1945">
        <f t="shared" si="246"/>
        <v>2016</v>
      </c>
      <c r="V1945" s="22">
        <f t="shared" si="247"/>
        <v>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40"/>
        <v>788.05550000000005</v>
      </c>
      <c r="P1946" s="8">
        <f t="shared" si="241"/>
        <v>176.200223588597</v>
      </c>
      <c r="Q1946" t="str">
        <f t="shared" si="242"/>
        <v>technology</v>
      </c>
      <c r="R1946" s="9" t="str">
        <f t="shared" si="243"/>
        <v>hardware</v>
      </c>
      <c r="S1946" s="21">
        <f t="shared" si="244"/>
        <v>41730.584374999999</v>
      </c>
      <c r="T1946" s="21">
        <f t="shared" si="245"/>
        <v>41760.584374999999</v>
      </c>
      <c r="U1946">
        <f t="shared" si="246"/>
        <v>2014</v>
      </c>
      <c r="V1946" s="22">
        <f t="shared" si="247"/>
        <v>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40"/>
        <v>348.01799999999997</v>
      </c>
      <c r="P1947" s="8">
        <f t="shared" si="241"/>
        <v>511.79117647058825</v>
      </c>
      <c r="Q1947" t="str">
        <f t="shared" si="242"/>
        <v>technology</v>
      </c>
      <c r="R1947" s="9" t="str">
        <f t="shared" si="243"/>
        <v>hardware</v>
      </c>
      <c r="S1947" s="21">
        <f t="shared" si="244"/>
        <v>42157.251828703709</v>
      </c>
      <c r="T1947" s="21">
        <f t="shared" si="245"/>
        <v>42197.251828703709</v>
      </c>
      <c r="U1947">
        <f t="shared" si="246"/>
        <v>2015</v>
      </c>
      <c r="V1947" s="22">
        <f t="shared" si="247"/>
        <v>6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40"/>
        <v>149.74666666666667</v>
      </c>
      <c r="P1948" s="8">
        <f t="shared" si="241"/>
        <v>160.44285714285715</v>
      </c>
      <c r="Q1948" t="str">
        <f t="shared" si="242"/>
        <v>technology</v>
      </c>
      <c r="R1948" s="9" t="str">
        <f t="shared" si="243"/>
        <v>hardware</v>
      </c>
      <c r="S1948" s="21">
        <f t="shared" si="244"/>
        <v>41689.150011574071</v>
      </c>
      <c r="T1948" s="21">
        <f t="shared" si="245"/>
        <v>41749.108344907407</v>
      </c>
      <c r="U1948">
        <f t="shared" si="246"/>
        <v>2014</v>
      </c>
      <c r="V1948" s="22">
        <f t="shared" si="247"/>
        <v>2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40"/>
        <v>100.63375000000001</v>
      </c>
      <c r="P1949" s="8">
        <f t="shared" si="241"/>
        <v>35.003043478260871</v>
      </c>
      <c r="Q1949" t="str">
        <f t="shared" si="242"/>
        <v>technology</v>
      </c>
      <c r="R1949" s="9" t="str">
        <f t="shared" si="243"/>
        <v>hardware</v>
      </c>
      <c r="S1949" s="21">
        <f t="shared" si="244"/>
        <v>40102.918055555558</v>
      </c>
      <c r="T1949" s="21">
        <f t="shared" si="245"/>
        <v>40140.249305555553</v>
      </c>
      <c r="U1949">
        <f t="shared" si="246"/>
        <v>2009</v>
      </c>
      <c r="V1949" s="22">
        <f t="shared" si="247"/>
        <v>10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40"/>
        <v>800.21100000000001</v>
      </c>
      <c r="P1950" s="8">
        <f t="shared" si="241"/>
        <v>188.50671378091872</v>
      </c>
      <c r="Q1950" t="str">
        <f t="shared" si="242"/>
        <v>technology</v>
      </c>
      <c r="R1950" s="9" t="str">
        <f t="shared" si="243"/>
        <v>hardware</v>
      </c>
      <c r="S1950" s="21">
        <f t="shared" si="244"/>
        <v>42473.604270833333</v>
      </c>
      <c r="T1950" s="21">
        <f t="shared" si="245"/>
        <v>42527.709722222222</v>
      </c>
      <c r="U1950">
        <f t="shared" si="246"/>
        <v>2016</v>
      </c>
      <c r="V1950" s="22">
        <f t="shared" si="247"/>
        <v>4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40"/>
        <v>106.00260000000002</v>
      </c>
      <c r="P1951" s="8">
        <f t="shared" si="241"/>
        <v>56.204984093319197</v>
      </c>
      <c r="Q1951" t="str">
        <f t="shared" si="242"/>
        <v>technology</v>
      </c>
      <c r="R1951" s="9" t="str">
        <f t="shared" si="243"/>
        <v>hardware</v>
      </c>
      <c r="S1951" s="21">
        <f t="shared" si="244"/>
        <v>41800.423043981478</v>
      </c>
      <c r="T1951" s="21">
        <f t="shared" si="245"/>
        <v>41830.423043981478</v>
      </c>
      <c r="U1951">
        <f t="shared" si="246"/>
        <v>2014</v>
      </c>
      <c r="V1951" s="22">
        <f t="shared" si="247"/>
        <v>6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40"/>
        <v>200.51866666666669</v>
      </c>
      <c r="P1952" s="8">
        <f t="shared" si="241"/>
        <v>51.3054157782516</v>
      </c>
      <c r="Q1952" t="str">
        <f t="shared" si="242"/>
        <v>technology</v>
      </c>
      <c r="R1952" s="9" t="str">
        <f t="shared" si="243"/>
        <v>hardware</v>
      </c>
      <c r="S1952" s="21">
        <f t="shared" si="244"/>
        <v>40624.181400462963</v>
      </c>
      <c r="T1952" s="21">
        <f t="shared" si="245"/>
        <v>40655.181400462963</v>
      </c>
      <c r="U1952">
        <f t="shared" si="246"/>
        <v>2011</v>
      </c>
      <c r="V1952" s="22">
        <f t="shared" si="247"/>
        <v>3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40"/>
        <v>212.44399999999999</v>
      </c>
      <c r="P1953" s="8">
        <f t="shared" si="241"/>
        <v>127.36450839328538</v>
      </c>
      <c r="Q1953" t="str">
        <f t="shared" si="242"/>
        <v>technology</v>
      </c>
      <c r="R1953" s="9" t="str">
        <f t="shared" si="243"/>
        <v>hardware</v>
      </c>
      <c r="S1953" s="21">
        <f t="shared" si="244"/>
        <v>42651.420567129629</v>
      </c>
      <c r="T1953" s="21">
        <f t="shared" si="245"/>
        <v>42681.462233796294</v>
      </c>
      <c r="U1953">
        <f t="shared" si="246"/>
        <v>2016</v>
      </c>
      <c r="V1953" s="22">
        <f t="shared" si="247"/>
        <v>10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40"/>
        <v>198.47237142857145</v>
      </c>
      <c r="P1954" s="8">
        <f t="shared" si="241"/>
        <v>101.85532258064516</v>
      </c>
      <c r="Q1954" t="str">
        <f t="shared" si="242"/>
        <v>technology</v>
      </c>
      <c r="R1954" s="9" t="str">
        <f t="shared" si="243"/>
        <v>hardware</v>
      </c>
      <c r="S1954" s="21">
        <f t="shared" si="244"/>
        <v>41526.60665509259</v>
      </c>
      <c r="T1954" s="21">
        <f t="shared" si="245"/>
        <v>41563.60665509259</v>
      </c>
      <c r="U1954">
        <f t="shared" si="246"/>
        <v>2013</v>
      </c>
      <c r="V1954" s="22">
        <f t="shared" si="247"/>
        <v>9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40"/>
        <v>225.94666666666666</v>
      </c>
      <c r="P1955" s="8">
        <f t="shared" si="241"/>
        <v>230.55782312925169</v>
      </c>
      <c r="Q1955" t="str">
        <f t="shared" si="242"/>
        <v>technology</v>
      </c>
      <c r="R1955" s="9" t="str">
        <f t="shared" si="243"/>
        <v>hardware</v>
      </c>
      <c r="S1955" s="21">
        <f t="shared" si="244"/>
        <v>40941.199826388889</v>
      </c>
      <c r="T1955" s="21">
        <f t="shared" si="245"/>
        <v>40970.125</v>
      </c>
      <c r="U1955">
        <f t="shared" si="246"/>
        <v>2012</v>
      </c>
      <c r="V1955" s="22">
        <f t="shared" si="247"/>
        <v>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40"/>
        <v>698.94800000000009</v>
      </c>
      <c r="P1956" s="8">
        <f t="shared" si="241"/>
        <v>842.10602409638557</v>
      </c>
      <c r="Q1956" t="str">
        <f t="shared" si="242"/>
        <v>technology</v>
      </c>
      <c r="R1956" s="9" t="str">
        <f t="shared" si="243"/>
        <v>hardware</v>
      </c>
      <c r="S1956" s="21">
        <f t="shared" si="244"/>
        <v>42394.580740740741</v>
      </c>
      <c r="T1956" s="21">
        <f t="shared" si="245"/>
        <v>42441.208333333328</v>
      </c>
      <c r="U1956">
        <f t="shared" si="246"/>
        <v>2016</v>
      </c>
      <c r="V1956" s="22">
        <f t="shared" si="247"/>
        <v>1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40"/>
        <v>398.59528571428569</v>
      </c>
      <c r="P1957" s="8">
        <f t="shared" si="241"/>
        <v>577.27593103448271</v>
      </c>
      <c r="Q1957" t="str">
        <f t="shared" si="242"/>
        <v>technology</v>
      </c>
      <c r="R1957" s="9" t="str">
        <f t="shared" si="243"/>
        <v>hardware</v>
      </c>
      <c r="S1957" s="21">
        <f t="shared" si="244"/>
        <v>41020.271770833337</v>
      </c>
      <c r="T1957" s="21">
        <f t="shared" si="245"/>
        <v>41052.791666666664</v>
      </c>
      <c r="U1957">
        <f t="shared" si="246"/>
        <v>2012</v>
      </c>
      <c r="V1957" s="22">
        <f t="shared" si="247"/>
        <v>4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40"/>
        <v>294.0333333333333</v>
      </c>
      <c r="P1958" s="8">
        <f t="shared" si="241"/>
        <v>483.34246575342468</v>
      </c>
      <c r="Q1958" t="str">
        <f t="shared" si="242"/>
        <v>technology</v>
      </c>
      <c r="R1958" s="9" t="str">
        <f t="shared" si="243"/>
        <v>hardware</v>
      </c>
      <c r="S1958" s="21">
        <f t="shared" si="244"/>
        <v>42067.923668981486</v>
      </c>
      <c r="T1958" s="21">
        <f t="shared" si="245"/>
        <v>42112.882002314815</v>
      </c>
      <c r="U1958">
        <f t="shared" si="246"/>
        <v>2015</v>
      </c>
      <c r="V1958" s="22">
        <f t="shared" si="247"/>
        <v>3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40"/>
        <v>167.50470000000001</v>
      </c>
      <c r="P1959" s="8">
        <f t="shared" si="241"/>
        <v>76.138500000000008</v>
      </c>
      <c r="Q1959" t="str">
        <f t="shared" si="242"/>
        <v>technology</v>
      </c>
      <c r="R1959" s="9" t="str">
        <f t="shared" si="243"/>
        <v>hardware</v>
      </c>
      <c r="S1959" s="21">
        <f t="shared" si="244"/>
        <v>41179.098530092589</v>
      </c>
      <c r="T1959" s="21">
        <f t="shared" si="245"/>
        <v>41209.098530092589</v>
      </c>
      <c r="U1959">
        <f t="shared" si="246"/>
        <v>2012</v>
      </c>
      <c r="V1959" s="22">
        <f t="shared" si="247"/>
        <v>9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40"/>
        <v>1435.5717142857143</v>
      </c>
      <c r="P1960" s="8">
        <f t="shared" si="241"/>
        <v>74.107684365781708</v>
      </c>
      <c r="Q1960" t="str">
        <f t="shared" si="242"/>
        <v>technology</v>
      </c>
      <c r="R1960" s="9" t="str">
        <f t="shared" si="243"/>
        <v>hardware</v>
      </c>
      <c r="S1960" s="21">
        <f t="shared" si="244"/>
        <v>41326.987974537034</v>
      </c>
      <c r="T1960" s="21">
        <f t="shared" si="245"/>
        <v>41356.94630787037</v>
      </c>
      <c r="U1960">
        <f t="shared" si="246"/>
        <v>2013</v>
      </c>
      <c r="V1960" s="22">
        <f t="shared" si="247"/>
        <v>2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40"/>
        <v>156.73439999999999</v>
      </c>
      <c r="P1961" s="8">
        <f t="shared" si="241"/>
        <v>36.965660377358489</v>
      </c>
      <c r="Q1961" t="str">
        <f t="shared" si="242"/>
        <v>technology</v>
      </c>
      <c r="R1961" s="9" t="str">
        <f t="shared" si="243"/>
        <v>hardware</v>
      </c>
      <c r="S1961" s="21">
        <f t="shared" si="244"/>
        <v>41871.845601851855</v>
      </c>
      <c r="T1961" s="21">
        <f t="shared" si="245"/>
        <v>41913</v>
      </c>
      <c r="U1961">
        <f t="shared" si="246"/>
        <v>2014</v>
      </c>
      <c r="V1961" s="22">
        <f t="shared" si="247"/>
        <v>8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40"/>
        <v>117.90285714285716</v>
      </c>
      <c r="P1962" s="8">
        <f t="shared" si="241"/>
        <v>2500.969696969697</v>
      </c>
      <c r="Q1962" t="str">
        <f t="shared" si="242"/>
        <v>technology</v>
      </c>
      <c r="R1962" s="9" t="str">
        <f t="shared" si="243"/>
        <v>hardware</v>
      </c>
      <c r="S1962" s="21">
        <f t="shared" si="244"/>
        <v>41964.362743055557</v>
      </c>
      <c r="T1962" s="21">
        <f t="shared" si="245"/>
        <v>41994.362743055557</v>
      </c>
      <c r="U1962">
        <f t="shared" si="246"/>
        <v>2014</v>
      </c>
      <c r="V1962" s="22">
        <f t="shared" si="247"/>
        <v>11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40"/>
        <v>1105.3811999999998</v>
      </c>
      <c r="P1963" s="8">
        <f t="shared" si="241"/>
        <v>67.690214329454989</v>
      </c>
      <c r="Q1963" t="str">
        <f t="shared" si="242"/>
        <v>technology</v>
      </c>
      <c r="R1963" s="9" t="str">
        <f t="shared" si="243"/>
        <v>hardware</v>
      </c>
      <c r="S1963" s="21">
        <f t="shared" si="244"/>
        <v>41148.194641203707</v>
      </c>
      <c r="T1963" s="21">
        <f t="shared" si="245"/>
        <v>41188.165972222225</v>
      </c>
      <c r="U1963">
        <f t="shared" si="246"/>
        <v>2012</v>
      </c>
      <c r="V1963" s="22">
        <f t="shared" si="247"/>
        <v>8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40"/>
        <v>192.92499999999998</v>
      </c>
      <c r="P1964" s="8">
        <f t="shared" si="241"/>
        <v>63.04738562091503</v>
      </c>
      <c r="Q1964" t="str">
        <f t="shared" si="242"/>
        <v>technology</v>
      </c>
      <c r="R1964" s="9" t="str">
        <f t="shared" si="243"/>
        <v>hardware</v>
      </c>
      <c r="S1964" s="21">
        <f t="shared" si="244"/>
        <v>41742.780509259261</v>
      </c>
      <c r="T1964" s="21">
        <f t="shared" si="245"/>
        <v>41772.780509259261</v>
      </c>
      <c r="U1964">
        <f t="shared" si="246"/>
        <v>2014</v>
      </c>
      <c r="V1964" s="22">
        <f t="shared" si="247"/>
        <v>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40"/>
        <v>126.8842105263158</v>
      </c>
      <c r="P1965" s="8">
        <f t="shared" si="241"/>
        <v>117.6</v>
      </c>
      <c r="Q1965" t="str">
        <f t="shared" si="242"/>
        <v>technology</v>
      </c>
      <c r="R1965" s="9" t="str">
        <f t="shared" si="243"/>
        <v>hardware</v>
      </c>
      <c r="S1965" s="21">
        <f t="shared" si="244"/>
        <v>41863.429791666669</v>
      </c>
      <c r="T1965" s="21">
        <f t="shared" si="245"/>
        <v>41898.429791666669</v>
      </c>
      <c r="U1965">
        <f t="shared" si="246"/>
        <v>2014</v>
      </c>
      <c r="V1965" s="22">
        <f t="shared" si="247"/>
        <v>8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40"/>
        <v>259.57748878923763</v>
      </c>
      <c r="P1966" s="8">
        <f t="shared" si="241"/>
        <v>180.75185011709601</v>
      </c>
      <c r="Q1966" t="str">
        <f t="shared" si="242"/>
        <v>technology</v>
      </c>
      <c r="R1966" s="9" t="str">
        <f t="shared" si="243"/>
        <v>hardware</v>
      </c>
      <c r="S1966" s="21">
        <f t="shared" si="244"/>
        <v>42452.272824074069</v>
      </c>
      <c r="T1966" s="21">
        <f t="shared" si="245"/>
        <v>42482.272824074069</v>
      </c>
      <c r="U1966">
        <f t="shared" si="246"/>
        <v>2016</v>
      </c>
      <c r="V1966" s="22">
        <f t="shared" si="247"/>
        <v>3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40"/>
        <v>262.27999999999997</v>
      </c>
      <c r="P1967" s="8">
        <f t="shared" si="241"/>
        <v>127.32038834951456</v>
      </c>
      <c r="Q1967" t="str">
        <f t="shared" si="242"/>
        <v>technology</v>
      </c>
      <c r="R1967" s="9" t="str">
        <f t="shared" si="243"/>
        <v>hardware</v>
      </c>
      <c r="S1967" s="21">
        <f t="shared" si="244"/>
        <v>40898.089236111111</v>
      </c>
      <c r="T1967" s="21">
        <f t="shared" si="245"/>
        <v>40920.041666666664</v>
      </c>
      <c r="U1967">
        <f t="shared" si="246"/>
        <v>2011</v>
      </c>
      <c r="V1967" s="22">
        <f t="shared" si="247"/>
        <v>12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40"/>
        <v>206.74309000000002</v>
      </c>
      <c r="P1968" s="8">
        <f t="shared" si="241"/>
        <v>136.6444745538665</v>
      </c>
      <c r="Q1968" t="str">
        <f t="shared" si="242"/>
        <v>technology</v>
      </c>
      <c r="R1968" s="9" t="str">
        <f t="shared" si="243"/>
        <v>hardware</v>
      </c>
      <c r="S1968" s="21">
        <f t="shared" si="244"/>
        <v>41835.540486111109</v>
      </c>
      <c r="T1968" s="21">
        <f t="shared" si="245"/>
        <v>41865.540486111109</v>
      </c>
      <c r="U1968">
        <f t="shared" si="246"/>
        <v>2014</v>
      </c>
      <c r="V1968" s="22">
        <f t="shared" si="247"/>
        <v>7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40"/>
        <v>370.13</v>
      </c>
      <c r="P1969" s="8">
        <f t="shared" si="241"/>
        <v>182.78024691358024</v>
      </c>
      <c r="Q1969" t="str">
        <f t="shared" si="242"/>
        <v>technology</v>
      </c>
      <c r="R1969" s="9" t="str">
        <f t="shared" si="243"/>
        <v>hardware</v>
      </c>
      <c r="S1969" s="21">
        <f t="shared" si="244"/>
        <v>41730.663530092592</v>
      </c>
      <c r="T1969" s="21">
        <f t="shared" si="245"/>
        <v>41760.663530092592</v>
      </c>
      <c r="U1969">
        <f t="shared" si="246"/>
        <v>2014</v>
      </c>
      <c r="V1969" s="22">
        <f t="shared" si="247"/>
        <v>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40"/>
        <v>284.96600000000001</v>
      </c>
      <c r="P1970" s="8">
        <f t="shared" si="241"/>
        <v>279.37843137254902</v>
      </c>
      <c r="Q1970" t="str">
        <f t="shared" si="242"/>
        <v>technology</v>
      </c>
      <c r="R1970" s="9" t="str">
        <f t="shared" si="243"/>
        <v>hardware</v>
      </c>
      <c r="S1970" s="21">
        <f t="shared" si="244"/>
        <v>42676.586979166663</v>
      </c>
      <c r="T1970" s="21">
        <f t="shared" si="245"/>
        <v>42707.628645833334</v>
      </c>
      <c r="U1970">
        <f t="shared" si="246"/>
        <v>2016</v>
      </c>
      <c r="V1970" s="22">
        <f t="shared" si="247"/>
        <v>11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40"/>
        <v>579.08000000000004</v>
      </c>
      <c r="P1971" s="8">
        <f t="shared" si="241"/>
        <v>61.375728669846318</v>
      </c>
      <c r="Q1971" t="str">
        <f t="shared" si="242"/>
        <v>technology</v>
      </c>
      <c r="R1971" s="9" t="str">
        <f t="shared" si="243"/>
        <v>hardware</v>
      </c>
      <c r="S1971" s="21">
        <f t="shared" si="244"/>
        <v>42557.792453703703</v>
      </c>
      <c r="T1971" s="21">
        <f t="shared" si="245"/>
        <v>42587.792453703703</v>
      </c>
      <c r="U1971">
        <f t="shared" si="246"/>
        <v>2016</v>
      </c>
      <c r="V1971" s="22">
        <f t="shared" si="247"/>
        <v>7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40"/>
        <v>1131.8</v>
      </c>
      <c r="P1972" s="8">
        <f t="shared" si="241"/>
        <v>80.727532097004286</v>
      </c>
      <c r="Q1972" t="str">
        <f t="shared" si="242"/>
        <v>technology</v>
      </c>
      <c r="R1972" s="9" t="str">
        <f t="shared" si="243"/>
        <v>hardware</v>
      </c>
      <c r="S1972" s="21">
        <f t="shared" si="244"/>
        <v>41324.193298611113</v>
      </c>
      <c r="T1972" s="21">
        <f t="shared" si="245"/>
        <v>41384.151631944449</v>
      </c>
      <c r="U1972">
        <f t="shared" si="246"/>
        <v>2013</v>
      </c>
      <c r="V1972" s="22">
        <f t="shared" si="247"/>
        <v>2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40"/>
        <v>263.02771750000005</v>
      </c>
      <c r="P1973" s="8">
        <f t="shared" si="241"/>
        <v>272.35590732591254</v>
      </c>
      <c r="Q1973" t="str">
        <f t="shared" si="242"/>
        <v>technology</v>
      </c>
      <c r="R1973" s="9" t="str">
        <f t="shared" si="243"/>
        <v>hardware</v>
      </c>
      <c r="S1973" s="21">
        <f t="shared" si="244"/>
        <v>41561.500706018516</v>
      </c>
      <c r="T1973" s="21">
        <f t="shared" si="245"/>
        <v>41593.166666666664</v>
      </c>
      <c r="U1973">
        <f t="shared" si="246"/>
        <v>2013</v>
      </c>
      <c r="V1973" s="22">
        <f t="shared" si="247"/>
        <v>10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40"/>
        <v>674.48</v>
      </c>
      <c r="P1974" s="8">
        <f t="shared" si="241"/>
        <v>70.848739495798313</v>
      </c>
      <c r="Q1974" t="str">
        <f t="shared" si="242"/>
        <v>technology</v>
      </c>
      <c r="R1974" s="9" t="str">
        <f t="shared" si="243"/>
        <v>hardware</v>
      </c>
      <c r="S1974" s="21">
        <f t="shared" si="244"/>
        <v>41201.012083333335</v>
      </c>
      <c r="T1974" s="21">
        <f t="shared" si="245"/>
        <v>41231.053749999999</v>
      </c>
      <c r="U1974">
        <f t="shared" si="246"/>
        <v>2012</v>
      </c>
      <c r="V1974" s="22">
        <f t="shared" si="247"/>
        <v>10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40"/>
        <v>256.83081313131316</v>
      </c>
      <c r="P1975" s="8">
        <f t="shared" si="241"/>
        <v>247.94003412969283</v>
      </c>
      <c r="Q1975" t="str">
        <f t="shared" si="242"/>
        <v>technology</v>
      </c>
      <c r="R1975" s="9" t="str">
        <f t="shared" si="243"/>
        <v>hardware</v>
      </c>
      <c r="S1975" s="21">
        <f t="shared" si="244"/>
        <v>42549.722962962958</v>
      </c>
      <c r="T1975" s="21">
        <f t="shared" si="245"/>
        <v>42588.291666666672</v>
      </c>
      <c r="U1975">
        <f t="shared" si="246"/>
        <v>2016</v>
      </c>
      <c r="V1975" s="22">
        <f t="shared" si="247"/>
        <v>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40"/>
        <v>375.49599999999998</v>
      </c>
      <c r="P1976" s="8">
        <f t="shared" si="241"/>
        <v>186.81393034825871</v>
      </c>
      <c r="Q1976" t="str">
        <f t="shared" si="242"/>
        <v>technology</v>
      </c>
      <c r="R1976" s="9" t="str">
        <f t="shared" si="243"/>
        <v>hardware</v>
      </c>
      <c r="S1976" s="21">
        <f t="shared" si="244"/>
        <v>41445.334131944444</v>
      </c>
      <c r="T1976" s="21">
        <f t="shared" si="245"/>
        <v>41505.334131944444</v>
      </c>
      <c r="U1976">
        <f t="shared" si="246"/>
        <v>2013</v>
      </c>
      <c r="V1976" s="22">
        <f t="shared" si="247"/>
        <v>6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40"/>
        <v>208.70837499999996</v>
      </c>
      <c r="P1977" s="8">
        <f t="shared" si="241"/>
        <v>131.98948616600788</v>
      </c>
      <c r="Q1977" t="str">
        <f t="shared" si="242"/>
        <v>technology</v>
      </c>
      <c r="R1977" s="9" t="str">
        <f t="shared" si="243"/>
        <v>hardware</v>
      </c>
      <c r="S1977" s="21">
        <f t="shared" si="244"/>
        <v>41313.755219907405</v>
      </c>
      <c r="T1977" s="21">
        <f t="shared" si="245"/>
        <v>41343.755219907405</v>
      </c>
      <c r="U1977">
        <f t="shared" si="246"/>
        <v>2013</v>
      </c>
      <c r="V1977" s="22">
        <f t="shared" si="247"/>
        <v>2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40"/>
        <v>346.6</v>
      </c>
      <c r="P1978" s="8">
        <f t="shared" si="241"/>
        <v>29.310782241014799</v>
      </c>
      <c r="Q1978" t="str">
        <f t="shared" si="242"/>
        <v>technology</v>
      </c>
      <c r="R1978" s="9" t="str">
        <f t="shared" si="243"/>
        <v>hardware</v>
      </c>
      <c r="S1978" s="21">
        <f t="shared" si="244"/>
        <v>41438.899594907409</v>
      </c>
      <c r="T1978" s="21">
        <f t="shared" si="245"/>
        <v>41468.899594907409</v>
      </c>
      <c r="U1978">
        <f t="shared" si="246"/>
        <v>2013</v>
      </c>
      <c r="V1978" s="22">
        <f t="shared" si="247"/>
        <v>6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40"/>
        <v>402.33</v>
      </c>
      <c r="P1979" s="8">
        <f t="shared" si="241"/>
        <v>245.02436053593178</v>
      </c>
      <c r="Q1979" t="str">
        <f t="shared" si="242"/>
        <v>technology</v>
      </c>
      <c r="R1979" s="9" t="str">
        <f t="shared" si="243"/>
        <v>hardware</v>
      </c>
      <c r="S1979" s="21">
        <f t="shared" si="244"/>
        <v>42311.216898148152</v>
      </c>
      <c r="T1979" s="21">
        <f t="shared" si="245"/>
        <v>42357.332638888889</v>
      </c>
      <c r="U1979">
        <f t="shared" si="246"/>
        <v>2015</v>
      </c>
      <c r="V1979" s="22">
        <f t="shared" si="247"/>
        <v>11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40"/>
        <v>1026.8451399999999</v>
      </c>
      <c r="P1980" s="8">
        <f t="shared" si="241"/>
        <v>1323.2540463917526</v>
      </c>
      <c r="Q1980" t="str">
        <f t="shared" si="242"/>
        <v>technology</v>
      </c>
      <c r="R1980" s="9" t="str">
        <f t="shared" si="243"/>
        <v>hardware</v>
      </c>
      <c r="S1980" s="21">
        <f t="shared" si="244"/>
        <v>41039.225601851853</v>
      </c>
      <c r="T1980" s="21">
        <f t="shared" si="245"/>
        <v>41072.291666666664</v>
      </c>
      <c r="U1980">
        <f t="shared" si="246"/>
        <v>2012</v>
      </c>
      <c r="V1980" s="22">
        <f t="shared" si="247"/>
        <v>5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40"/>
        <v>114.901155</v>
      </c>
      <c r="P1981" s="8">
        <f t="shared" si="241"/>
        <v>282.65966789667897</v>
      </c>
      <c r="Q1981" t="str">
        <f t="shared" si="242"/>
        <v>technology</v>
      </c>
      <c r="R1981" s="9" t="str">
        <f t="shared" si="243"/>
        <v>hardware</v>
      </c>
      <c r="S1981" s="21">
        <f t="shared" si="244"/>
        <v>42290.460023148145</v>
      </c>
      <c r="T1981" s="21">
        <f t="shared" si="245"/>
        <v>42327.207638888889</v>
      </c>
      <c r="U1981">
        <f t="shared" si="246"/>
        <v>2015</v>
      </c>
      <c r="V1981" s="22">
        <f t="shared" si="247"/>
        <v>10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40"/>
        <v>354.82402000000002</v>
      </c>
      <c r="P1982" s="8">
        <f t="shared" si="241"/>
        <v>91.214401028277635</v>
      </c>
      <c r="Q1982" t="str">
        <f t="shared" si="242"/>
        <v>technology</v>
      </c>
      <c r="R1982" s="9" t="str">
        <f t="shared" si="243"/>
        <v>hardware</v>
      </c>
      <c r="S1982" s="21">
        <f t="shared" si="244"/>
        <v>42423.542384259257</v>
      </c>
      <c r="T1982" s="21">
        <f t="shared" si="245"/>
        <v>42463.500717592593</v>
      </c>
      <c r="U1982">
        <f t="shared" si="246"/>
        <v>2016</v>
      </c>
      <c r="V1982" s="22">
        <f t="shared" si="247"/>
        <v>2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40"/>
        <v>5.08</v>
      </c>
      <c r="P1983" s="8">
        <f t="shared" si="241"/>
        <v>31.75</v>
      </c>
      <c r="Q1983" t="str">
        <f t="shared" si="242"/>
        <v>photography</v>
      </c>
      <c r="R1983" s="9" t="str">
        <f t="shared" si="243"/>
        <v>people</v>
      </c>
      <c r="S1983" s="21">
        <f t="shared" si="244"/>
        <v>41799.725289351853</v>
      </c>
      <c r="T1983" s="21">
        <f t="shared" si="245"/>
        <v>41829.725289351853</v>
      </c>
      <c r="U1983">
        <f t="shared" si="246"/>
        <v>2014</v>
      </c>
      <c r="V1983" s="22">
        <f t="shared" si="247"/>
        <v>6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40"/>
        <v>0</v>
      </c>
      <c r="P1984" s="8" t="e">
        <f t="shared" si="241"/>
        <v>#DIV/0!</v>
      </c>
      <c r="Q1984" t="str">
        <f t="shared" si="242"/>
        <v>photography</v>
      </c>
      <c r="R1984" s="9" t="str">
        <f t="shared" si="243"/>
        <v>people</v>
      </c>
      <c r="S1984" s="21">
        <f t="shared" si="244"/>
        <v>42678.586655092593</v>
      </c>
      <c r="T1984" s="21">
        <f t="shared" si="245"/>
        <v>42708.628321759257</v>
      </c>
      <c r="U1984">
        <f t="shared" si="246"/>
        <v>2016</v>
      </c>
      <c r="V1984" s="22">
        <f t="shared" si="247"/>
        <v>11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40"/>
        <v>4.3</v>
      </c>
      <c r="P1985" s="8">
        <f t="shared" si="241"/>
        <v>88.6875</v>
      </c>
      <c r="Q1985" t="str">
        <f t="shared" si="242"/>
        <v>photography</v>
      </c>
      <c r="R1985" s="9" t="str">
        <f t="shared" si="243"/>
        <v>people</v>
      </c>
      <c r="S1985" s="21">
        <f t="shared" si="244"/>
        <v>42593.011782407411</v>
      </c>
      <c r="T1985" s="21">
        <f t="shared" si="245"/>
        <v>42615.291666666672</v>
      </c>
      <c r="U1985">
        <f t="shared" si="246"/>
        <v>2016</v>
      </c>
      <c r="V1985" s="22">
        <f t="shared" si="247"/>
        <v>8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40"/>
        <v>21.146666666666665</v>
      </c>
      <c r="P1986" s="8">
        <f t="shared" si="241"/>
        <v>453.14285714285717</v>
      </c>
      <c r="Q1986" t="str">
        <f t="shared" si="242"/>
        <v>photography</v>
      </c>
      <c r="R1986" s="9" t="str">
        <f t="shared" si="243"/>
        <v>people</v>
      </c>
      <c r="S1986" s="21">
        <f t="shared" si="244"/>
        <v>41913.790289351848</v>
      </c>
      <c r="T1986" s="21">
        <f t="shared" si="245"/>
        <v>41973.831956018519</v>
      </c>
      <c r="U1986">
        <f t="shared" si="246"/>
        <v>2014</v>
      </c>
      <c r="V1986" s="22">
        <f t="shared" si="247"/>
        <v>10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48">E1987/D1987*100</f>
        <v>3.1875</v>
      </c>
      <c r="P1987" s="8">
        <f t="shared" ref="P1987:P2050" si="249">E1987/L1987</f>
        <v>12.75</v>
      </c>
      <c r="Q1987" t="str">
        <f t="shared" ref="Q1987:Q2050" si="250">TRIM(LEFT(N1987, FIND("/",N1987)-1))</f>
        <v>photography</v>
      </c>
      <c r="R1987" s="9" t="str">
        <f t="shared" ref="R1987:R2050" si="251">TRIM(RIGHT(N1987, LEN(N1987) - FIND("/",N1987)))</f>
        <v>people</v>
      </c>
      <c r="S1987" s="21">
        <f t="shared" ref="S1987:S2050" si="252">(((J1987/60)/60)/24)+DATE(1970,1,1)</f>
        <v>42555.698738425926</v>
      </c>
      <c r="T1987" s="21">
        <f t="shared" ref="T1987:T2050" si="253">(((I1987/60)/60)/24)+DATE(1970,1,1)</f>
        <v>42584.958333333328</v>
      </c>
      <c r="U1987">
        <f t="shared" ref="U1987:U2050" si="254">YEAR(S1987)</f>
        <v>2016</v>
      </c>
      <c r="V1987" s="22">
        <f t="shared" ref="V1987:V2050" si="255">MONTH(S1987)</f>
        <v>7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48"/>
        <v>0.05</v>
      </c>
      <c r="P1988" s="8">
        <f t="shared" si="249"/>
        <v>1</v>
      </c>
      <c r="Q1988" t="str">
        <f t="shared" si="250"/>
        <v>photography</v>
      </c>
      <c r="R1988" s="9" t="str">
        <f t="shared" si="251"/>
        <v>people</v>
      </c>
      <c r="S1988" s="21">
        <f t="shared" si="252"/>
        <v>42413.433831018512</v>
      </c>
      <c r="T1988" s="21">
        <f t="shared" si="253"/>
        <v>42443.392164351855</v>
      </c>
      <c r="U1988">
        <f t="shared" si="254"/>
        <v>2016</v>
      </c>
      <c r="V1988" s="22">
        <f t="shared" si="255"/>
        <v>2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48"/>
        <v>42.472727272727276</v>
      </c>
      <c r="P1989" s="8">
        <f t="shared" si="249"/>
        <v>83.428571428571431</v>
      </c>
      <c r="Q1989" t="str">
        <f t="shared" si="250"/>
        <v>photography</v>
      </c>
      <c r="R1989" s="9" t="str">
        <f t="shared" si="251"/>
        <v>people</v>
      </c>
      <c r="S1989" s="21">
        <f t="shared" si="252"/>
        <v>42034.639768518522</v>
      </c>
      <c r="T1989" s="21">
        <f t="shared" si="253"/>
        <v>42064.639768518522</v>
      </c>
      <c r="U1989">
        <f t="shared" si="254"/>
        <v>2015</v>
      </c>
      <c r="V1989" s="22">
        <f t="shared" si="255"/>
        <v>1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48"/>
        <v>0.41666666666666669</v>
      </c>
      <c r="P1990" s="8">
        <f t="shared" si="249"/>
        <v>25</v>
      </c>
      <c r="Q1990" t="str">
        <f t="shared" si="250"/>
        <v>photography</v>
      </c>
      <c r="R1990" s="9" t="str">
        <f t="shared" si="251"/>
        <v>people</v>
      </c>
      <c r="S1990" s="21">
        <f t="shared" si="252"/>
        <v>42206.763217592597</v>
      </c>
      <c r="T1990" s="21">
        <f t="shared" si="253"/>
        <v>42236.763217592597</v>
      </c>
      <c r="U1990">
        <f t="shared" si="254"/>
        <v>2015</v>
      </c>
      <c r="V1990" s="22">
        <f t="shared" si="255"/>
        <v>7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48"/>
        <v>1</v>
      </c>
      <c r="P1991" s="8">
        <f t="shared" si="249"/>
        <v>50</v>
      </c>
      <c r="Q1991" t="str">
        <f t="shared" si="250"/>
        <v>photography</v>
      </c>
      <c r="R1991" s="9" t="str">
        <f t="shared" si="251"/>
        <v>people</v>
      </c>
      <c r="S1991" s="21">
        <f t="shared" si="252"/>
        <v>42685.680648148147</v>
      </c>
      <c r="T1991" s="21">
        <f t="shared" si="253"/>
        <v>42715.680648148147</v>
      </c>
      <c r="U1991">
        <f t="shared" si="254"/>
        <v>2016</v>
      </c>
      <c r="V1991" s="22">
        <f t="shared" si="255"/>
        <v>11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48"/>
        <v>16.966666666666665</v>
      </c>
      <c r="P1992" s="8">
        <f t="shared" si="249"/>
        <v>101.8</v>
      </c>
      <c r="Q1992" t="str">
        <f t="shared" si="250"/>
        <v>photography</v>
      </c>
      <c r="R1992" s="9" t="str">
        <f t="shared" si="251"/>
        <v>people</v>
      </c>
      <c r="S1992" s="21">
        <f t="shared" si="252"/>
        <v>42398.195972222224</v>
      </c>
      <c r="T1992" s="21">
        <f t="shared" si="253"/>
        <v>42413.195972222224</v>
      </c>
      <c r="U1992">
        <f t="shared" si="254"/>
        <v>2016</v>
      </c>
      <c r="V1992" s="22">
        <f t="shared" si="255"/>
        <v>1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48"/>
        <v>7.0000000000000009</v>
      </c>
      <c r="P1993" s="8">
        <f t="shared" si="249"/>
        <v>46.666666666666664</v>
      </c>
      <c r="Q1993" t="str">
        <f t="shared" si="250"/>
        <v>photography</v>
      </c>
      <c r="R1993" s="9" t="str">
        <f t="shared" si="251"/>
        <v>people</v>
      </c>
      <c r="S1993" s="21">
        <f t="shared" si="252"/>
        <v>42167.89335648148</v>
      </c>
      <c r="T1993" s="21">
        <f t="shared" si="253"/>
        <v>42188.89335648148</v>
      </c>
      <c r="U1993">
        <f t="shared" si="254"/>
        <v>2015</v>
      </c>
      <c r="V1993" s="22">
        <f t="shared" si="255"/>
        <v>6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48"/>
        <v>0.13333333333333333</v>
      </c>
      <c r="P1994" s="8">
        <f t="shared" si="249"/>
        <v>1</v>
      </c>
      <c r="Q1994" t="str">
        <f t="shared" si="250"/>
        <v>photography</v>
      </c>
      <c r="R1994" s="9" t="str">
        <f t="shared" si="251"/>
        <v>people</v>
      </c>
      <c r="S1994" s="21">
        <f t="shared" si="252"/>
        <v>42023.143414351856</v>
      </c>
      <c r="T1994" s="21">
        <f t="shared" si="253"/>
        <v>42053.143414351856</v>
      </c>
      <c r="U1994">
        <f t="shared" si="254"/>
        <v>2015</v>
      </c>
      <c r="V1994" s="22">
        <f t="shared" si="255"/>
        <v>1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48"/>
        <v>0</v>
      </c>
      <c r="P1995" s="8" t="e">
        <f t="shared" si="249"/>
        <v>#DIV/0!</v>
      </c>
      <c r="Q1995" t="str">
        <f t="shared" si="250"/>
        <v>photography</v>
      </c>
      <c r="R1995" s="9" t="str">
        <f t="shared" si="251"/>
        <v>people</v>
      </c>
      <c r="S1995" s="21">
        <f t="shared" si="252"/>
        <v>42329.58839120371</v>
      </c>
      <c r="T1995" s="21">
        <f t="shared" si="253"/>
        <v>42359.58839120371</v>
      </c>
      <c r="U1995">
        <f t="shared" si="254"/>
        <v>2015</v>
      </c>
      <c r="V1995" s="22">
        <f t="shared" si="255"/>
        <v>11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48"/>
        <v>0</v>
      </c>
      <c r="P1996" s="8" t="e">
        <f t="shared" si="249"/>
        <v>#DIV/0!</v>
      </c>
      <c r="Q1996" t="str">
        <f t="shared" si="250"/>
        <v>photography</v>
      </c>
      <c r="R1996" s="9" t="str">
        <f t="shared" si="251"/>
        <v>people</v>
      </c>
      <c r="S1996" s="21">
        <f t="shared" si="252"/>
        <v>42651.006273148145</v>
      </c>
      <c r="T1996" s="21">
        <f t="shared" si="253"/>
        <v>42711.047939814816</v>
      </c>
      <c r="U1996">
        <f t="shared" si="254"/>
        <v>2016</v>
      </c>
      <c r="V1996" s="22">
        <f t="shared" si="255"/>
        <v>10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48"/>
        <v>7.8</v>
      </c>
      <c r="P1997" s="8">
        <f t="shared" si="249"/>
        <v>26</v>
      </c>
      <c r="Q1997" t="str">
        <f t="shared" si="250"/>
        <v>photography</v>
      </c>
      <c r="R1997" s="9" t="str">
        <f t="shared" si="251"/>
        <v>people</v>
      </c>
      <c r="S1997" s="21">
        <f t="shared" si="252"/>
        <v>42181.902037037042</v>
      </c>
      <c r="T1997" s="21">
        <f t="shared" si="253"/>
        <v>42201.902037037042</v>
      </c>
      <c r="U1997">
        <f t="shared" si="254"/>
        <v>2015</v>
      </c>
      <c r="V1997" s="22">
        <f t="shared" si="255"/>
        <v>6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48"/>
        <v>0</v>
      </c>
      <c r="P1998" s="8" t="e">
        <f t="shared" si="249"/>
        <v>#DIV/0!</v>
      </c>
      <c r="Q1998" t="str">
        <f t="shared" si="250"/>
        <v>photography</v>
      </c>
      <c r="R1998" s="9" t="str">
        <f t="shared" si="251"/>
        <v>people</v>
      </c>
      <c r="S1998" s="21">
        <f t="shared" si="252"/>
        <v>41800.819571759261</v>
      </c>
      <c r="T1998" s="21">
        <f t="shared" si="253"/>
        <v>41830.819571759261</v>
      </c>
      <c r="U1998">
        <f t="shared" si="254"/>
        <v>2014</v>
      </c>
      <c r="V1998" s="22">
        <f t="shared" si="255"/>
        <v>6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48"/>
        <v>0</v>
      </c>
      <c r="P1999" s="8" t="e">
        <f t="shared" si="249"/>
        <v>#DIV/0!</v>
      </c>
      <c r="Q1999" t="str">
        <f t="shared" si="250"/>
        <v>photography</v>
      </c>
      <c r="R1999" s="9" t="str">
        <f t="shared" si="251"/>
        <v>people</v>
      </c>
      <c r="S1999" s="21">
        <f t="shared" si="252"/>
        <v>41847.930694444447</v>
      </c>
      <c r="T1999" s="21">
        <f t="shared" si="253"/>
        <v>41877.930694444447</v>
      </c>
      <c r="U1999">
        <f t="shared" si="254"/>
        <v>2014</v>
      </c>
      <c r="V1999" s="22">
        <f t="shared" si="255"/>
        <v>7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48"/>
        <v>26.200000000000003</v>
      </c>
      <c r="P2000" s="8">
        <f t="shared" si="249"/>
        <v>218.33333333333334</v>
      </c>
      <c r="Q2000" t="str">
        <f t="shared" si="250"/>
        <v>photography</v>
      </c>
      <c r="R2000" s="9" t="str">
        <f t="shared" si="251"/>
        <v>people</v>
      </c>
      <c r="S2000" s="21">
        <f t="shared" si="252"/>
        <v>41807.118495370371</v>
      </c>
      <c r="T2000" s="21">
        <f t="shared" si="253"/>
        <v>41852.118495370371</v>
      </c>
      <c r="U2000">
        <f t="shared" si="254"/>
        <v>2014</v>
      </c>
      <c r="V2000" s="22">
        <f t="shared" si="255"/>
        <v>6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48"/>
        <v>0.76129032258064511</v>
      </c>
      <c r="P2001" s="8">
        <f t="shared" si="249"/>
        <v>33.714285714285715</v>
      </c>
      <c r="Q2001" t="str">
        <f t="shared" si="250"/>
        <v>photography</v>
      </c>
      <c r="R2001" s="9" t="str">
        <f t="shared" si="251"/>
        <v>people</v>
      </c>
      <c r="S2001" s="21">
        <f t="shared" si="252"/>
        <v>41926.482731481483</v>
      </c>
      <c r="T2001" s="21">
        <f t="shared" si="253"/>
        <v>41956.524398148147</v>
      </c>
      <c r="U2001">
        <f t="shared" si="254"/>
        <v>2014</v>
      </c>
      <c r="V2001" s="22">
        <f t="shared" si="255"/>
        <v>10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48"/>
        <v>12.5</v>
      </c>
      <c r="P2002" s="8">
        <f t="shared" si="249"/>
        <v>25</v>
      </c>
      <c r="Q2002" t="str">
        <f t="shared" si="250"/>
        <v>photography</v>
      </c>
      <c r="R2002" s="9" t="str">
        <f t="shared" si="251"/>
        <v>people</v>
      </c>
      <c r="S2002" s="21">
        <f t="shared" si="252"/>
        <v>42345.951539351852</v>
      </c>
      <c r="T2002" s="21">
        <f t="shared" si="253"/>
        <v>42375.951539351852</v>
      </c>
      <c r="U2002">
        <f t="shared" si="254"/>
        <v>2015</v>
      </c>
      <c r="V2002" s="22">
        <f t="shared" si="255"/>
        <v>12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48"/>
        <v>382.12909090909091</v>
      </c>
      <c r="P2003" s="8">
        <f t="shared" si="249"/>
        <v>128.38790470372632</v>
      </c>
      <c r="Q2003" t="str">
        <f t="shared" si="250"/>
        <v>technology</v>
      </c>
      <c r="R2003" s="9" t="str">
        <f t="shared" si="251"/>
        <v>hardware</v>
      </c>
      <c r="S2003" s="21">
        <f t="shared" si="252"/>
        <v>42136.209675925929</v>
      </c>
      <c r="T2003" s="21">
        <f t="shared" si="253"/>
        <v>42167.833333333328</v>
      </c>
      <c r="U2003">
        <f t="shared" si="254"/>
        <v>2015</v>
      </c>
      <c r="V2003" s="22">
        <f t="shared" si="255"/>
        <v>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48"/>
        <v>216.79422000000002</v>
      </c>
      <c r="P2004" s="8">
        <f t="shared" si="249"/>
        <v>78.834261818181815</v>
      </c>
      <c r="Q2004" t="str">
        <f t="shared" si="250"/>
        <v>technology</v>
      </c>
      <c r="R2004" s="9" t="str">
        <f t="shared" si="251"/>
        <v>hardware</v>
      </c>
      <c r="S2004" s="21">
        <f t="shared" si="252"/>
        <v>42728.71230324074</v>
      </c>
      <c r="T2004" s="21">
        <f t="shared" si="253"/>
        <v>42758.71230324074</v>
      </c>
      <c r="U2004">
        <f t="shared" si="254"/>
        <v>2016</v>
      </c>
      <c r="V2004" s="22">
        <f t="shared" si="255"/>
        <v>12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48"/>
        <v>312</v>
      </c>
      <c r="P2005" s="8">
        <f t="shared" si="249"/>
        <v>91.764705882352942</v>
      </c>
      <c r="Q2005" t="str">
        <f t="shared" si="250"/>
        <v>technology</v>
      </c>
      <c r="R2005" s="9" t="str">
        <f t="shared" si="251"/>
        <v>hardware</v>
      </c>
      <c r="S2005" s="21">
        <f t="shared" si="252"/>
        <v>40347.125601851854</v>
      </c>
      <c r="T2005" s="21">
        <f t="shared" si="253"/>
        <v>40361.958333333336</v>
      </c>
      <c r="U2005">
        <f t="shared" si="254"/>
        <v>2010</v>
      </c>
      <c r="V2005" s="22">
        <f t="shared" si="255"/>
        <v>6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48"/>
        <v>234.42048</v>
      </c>
      <c r="P2006" s="8">
        <f t="shared" si="249"/>
        <v>331.10237288135596</v>
      </c>
      <c r="Q2006" t="str">
        <f t="shared" si="250"/>
        <v>technology</v>
      </c>
      <c r="R2006" s="9" t="str">
        <f t="shared" si="251"/>
        <v>hardware</v>
      </c>
      <c r="S2006" s="21">
        <f t="shared" si="252"/>
        <v>41800.604895833334</v>
      </c>
      <c r="T2006" s="21">
        <f t="shared" si="253"/>
        <v>41830.604895833334</v>
      </c>
      <c r="U2006">
        <f t="shared" si="254"/>
        <v>2014</v>
      </c>
      <c r="V2006" s="22">
        <f t="shared" si="255"/>
        <v>6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48"/>
        <v>123.68010000000001</v>
      </c>
      <c r="P2007" s="8">
        <f t="shared" si="249"/>
        <v>194.26193717277485</v>
      </c>
      <c r="Q2007" t="str">
        <f t="shared" si="250"/>
        <v>technology</v>
      </c>
      <c r="R2007" s="9" t="str">
        <f t="shared" si="251"/>
        <v>hardware</v>
      </c>
      <c r="S2007" s="21">
        <f t="shared" si="252"/>
        <v>41535.812708333331</v>
      </c>
      <c r="T2007" s="21">
        <f t="shared" si="253"/>
        <v>41563.165972222225</v>
      </c>
      <c r="U2007">
        <f t="shared" si="254"/>
        <v>2013</v>
      </c>
      <c r="V2007" s="22">
        <f t="shared" si="255"/>
        <v>9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48"/>
        <v>247.84</v>
      </c>
      <c r="P2008" s="8">
        <f t="shared" si="249"/>
        <v>408.97689768976898</v>
      </c>
      <c r="Q2008" t="str">
        <f t="shared" si="250"/>
        <v>technology</v>
      </c>
      <c r="R2008" s="9" t="str">
        <f t="shared" si="251"/>
        <v>hardware</v>
      </c>
      <c r="S2008" s="21">
        <f t="shared" si="252"/>
        <v>41941.500520833331</v>
      </c>
      <c r="T2008" s="21">
        <f t="shared" si="253"/>
        <v>41976.542187500003</v>
      </c>
      <c r="U2008">
        <f t="shared" si="254"/>
        <v>2014</v>
      </c>
      <c r="V2008" s="22">
        <f t="shared" si="255"/>
        <v>10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48"/>
        <v>115.7092</v>
      </c>
      <c r="P2009" s="8">
        <f t="shared" si="249"/>
        <v>84.459270072992695</v>
      </c>
      <c r="Q2009" t="str">
        <f t="shared" si="250"/>
        <v>technology</v>
      </c>
      <c r="R2009" s="9" t="str">
        <f t="shared" si="251"/>
        <v>hardware</v>
      </c>
      <c r="S2009" s="21">
        <f t="shared" si="252"/>
        <v>40347.837800925925</v>
      </c>
      <c r="T2009" s="21">
        <f t="shared" si="253"/>
        <v>40414.166666666664</v>
      </c>
      <c r="U2009">
        <f t="shared" si="254"/>
        <v>2010</v>
      </c>
      <c r="V2009" s="22">
        <f t="shared" si="255"/>
        <v>6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48"/>
        <v>117.07484768810599</v>
      </c>
      <c r="P2010" s="8">
        <f t="shared" si="249"/>
        <v>44.853658536585364</v>
      </c>
      <c r="Q2010" t="str">
        <f t="shared" si="250"/>
        <v>technology</v>
      </c>
      <c r="R2010" s="9" t="str">
        <f t="shared" si="251"/>
        <v>hardware</v>
      </c>
      <c r="S2010" s="21">
        <f t="shared" si="252"/>
        <v>40761.604421296295</v>
      </c>
      <c r="T2010" s="21">
        <f t="shared" si="253"/>
        <v>40805.604421296295</v>
      </c>
      <c r="U2010">
        <f t="shared" si="254"/>
        <v>2011</v>
      </c>
      <c r="V2010" s="22">
        <f t="shared" si="255"/>
        <v>8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48"/>
        <v>305.15800000000002</v>
      </c>
      <c r="P2011" s="8">
        <f t="shared" si="249"/>
        <v>383.3643216080402</v>
      </c>
      <c r="Q2011" t="str">
        <f t="shared" si="250"/>
        <v>technology</v>
      </c>
      <c r="R2011" s="9" t="str">
        <f t="shared" si="251"/>
        <v>hardware</v>
      </c>
      <c r="S2011" s="21">
        <f t="shared" si="252"/>
        <v>42661.323414351849</v>
      </c>
      <c r="T2011" s="21">
        <f t="shared" si="253"/>
        <v>42697.365081018521</v>
      </c>
      <c r="U2011">
        <f t="shared" si="254"/>
        <v>2016</v>
      </c>
      <c r="V2011" s="22">
        <f t="shared" si="255"/>
        <v>10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48"/>
        <v>320.05299999999994</v>
      </c>
      <c r="P2012" s="8">
        <f t="shared" si="249"/>
        <v>55.276856649395505</v>
      </c>
      <c r="Q2012" t="str">
        <f t="shared" si="250"/>
        <v>technology</v>
      </c>
      <c r="R2012" s="9" t="str">
        <f t="shared" si="251"/>
        <v>hardware</v>
      </c>
      <c r="S2012" s="21">
        <f t="shared" si="252"/>
        <v>42570.996423611112</v>
      </c>
      <c r="T2012" s="21">
        <f t="shared" si="253"/>
        <v>42600.996423611112</v>
      </c>
      <c r="U2012">
        <f t="shared" si="254"/>
        <v>2016</v>
      </c>
      <c r="V2012" s="22">
        <f t="shared" si="255"/>
        <v>7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48"/>
        <v>819.56399999999996</v>
      </c>
      <c r="P2013" s="8">
        <f t="shared" si="249"/>
        <v>422.02059732234807</v>
      </c>
      <c r="Q2013" t="str">
        <f t="shared" si="250"/>
        <v>technology</v>
      </c>
      <c r="R2013" s="9" t="str">
        <f t="shared" si="251"/>
        <v>hardware</v>
      </c>
      <c r="S2013" s="21">
        <f t="shared" si="252"/>
        <v>42347.358483796299</v>
      </c>
      <c r="T2013" s="21">
        <f t="shared" si="253"/>
        <v>42380.958333333328</v>
      </c>
      <c r="U2013">
        <f t="shared" si="254"/>
        <v>2015</v>
      </c>
      <c r="V2013" s="22">
        <f t="shared" si="255"/>
        <v>12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48"/>
        <v>234.90000000000003</v>
      </c>
      <c r="P2014" s="8">
        <f t="shared" si="249"/>
        <v>64.180327868852459</v>
      </c>
      <c r="Q2014" t="str">
        <f t="shared" si="250"/>
        <v>technology</v>
      </c>
      <c r="R2014" s="9" t="str">
        <f t="shared" si="251"/>
        <v>hardware</v>
      </c>
      <c r="S2014" s="21">
        <f t="shared" si="252"/>
        <v>42010.822233796294</v>
      </c>
      <c r="T2014" s="21">
        <f t="shared" si="253"/>
        <v>42040.822233796294</v>
      </c>
      <c r="U2014">
        <f t="shared" si="254"/>
        <v>2015</v>
      </c>
      <c r="V2014" s="22">
        <f t="shared" si="255"/>
        <v>1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48"/>
        <v>494.91374999999999</v>
      </c>
      <c r="P2015" s="8">
        <f t="shared" si="249"/>
        <v>173.57781674704077</v>
      </c>
      <c r="Q2015" t="str">
        <f t="shared" si="250"/>
        <v>technology</v>
      </c>
      <c r="R2015" s="9" t="str">
        <f t="shared" si="251"/>
        <v>hardware</v>
      </c>
      <c r="S2015" s="21">
        <f t="shared" si="252"/>
        <v>42499.960810185185</v>
      </c>
      <c r="T2015" s="21">
        <f t="shared" si="253"/>
        <v>42559.960810185185</v>
      </c>
      <c r="U2015">
        <f t="shared" si="254"/>
        <v>2016</v>
      </c>
      <c r="V2015" s="22">
        <f t="shared" si="255"/>
        <v>5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48"/>
        <v>7813.7822333333334</v>
      </c>
      <c r="P2016" s="8">
        <f t="shared" si="249"/>
        <v>88.601680840609291</v>
      </c>
      <c r="Q2016" t="str">
        <f t="shared" si="250"/>
        <v>technology</v>
      </c>
      <c r="R2016" s="9" t="str">
        <f t="shared" si="251"/>
        <v>hardware</v>
      </c>
      <c r="S2016" s="21">
        <f t="shared" si="252"/>
        <v>41324.214571759258</v>
      </c>
      <c r="T2016" s="21">
        <f t="shared" si="253"/>
        <v>41358.172905092593</v>
      </c>
      <c r="U2016">
        <f t="shared" si="254"/>
        <v>2013</v>
      </c>
      <c r="V2016" s="22">
        <f t="shared" si="255"/>
        <v>2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48"/>
        <v>113.00013888888888</v>
      </c>
      <c r="P2017" s="8">
        <f t="shared" si="249"/>
        <v>50.222283950617282</v>
      </c>
      <c r="Q2017" t="str">
        <f t="shared" si="250"/>
        <v>technology</v>
      </c>
      <c r="R2017" s="9" t="str">
        <f t="shared" si="251"/>
        <v>hardware</v>
      </c>
      <c r="S2017" s="21">
        <f t="shared" si="252"/>
        <v>40765.876886574071</v>
      </c>
      <c r="T2017" s="21">
        <f t="shared" si="253"/>
        <v>40795.876886574071</v>
      </c>
      <c r="U2017">
        <f t="shared" si="254"/>
        <v>2011</v>
      </c>
      <c r="V2017" s="22">
        <f t="shared" si="255"/>
        <v>8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48"/>
        <v>921.54219999999998</v>
      </c>
      <c r="P2018" s="8">
        <f t="shared" si="249"/>
        <v>192.38876826722338</v>
      </c>
      <c r="Q2018" t="str">
        <f t="shared" si="250"/>
        <v>technology</v>
      </c>
      <c r="R2018" s="9" t="str">
        <f t="shared" si="251"/>
        <v>hardware</v>
      </c>
      <c r="S2018" s="21">
        <f t="shared" si="252"/>
        <v>41312.88077546296</v>
      </c>
      <c r="T2018" s="21">
        <f t="shared" si="253"/>
        <v>41342.88077546296</v>
      </c>
      <c r="U2018">
        <f t="shared" si="254"/>
        <v>2013</v>
      </c>
      <c r="V2018" s="22">
        <f t="shared" si="255"/>
        <v>2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48"/>
        <v>125.10239999999999</v>
      </c>
      <c r="P2019" s="8">
        <f t="shared" si="249"/>
        <v>73.416901408450698</v>
      </c>
      <c r="Q2019" t="str">
        <f t="shared" si="250"/>
        <v>technology</v>
      </c>
      <c r="R2019" s="9" t="str">
        <f t="shared" si="251"/>
        <v>hardware</v>
      </c>
      <c r="S2019" s="21">
        <f t="shared" si="252"/>
        <v>40961.057349537034</v>
      </c>
      <c r="T2019" s="21">
        <f t="shared" si="253"/>
        <v>40992.166666666664</v>
      </c>
      <c r="U2019">
        <f t="shared" si="254"/>
        <v>2012</v>
      </c>
      <c r="V2019" s="22">
        <f t="shared" si="255"/>
        <v>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48"/>
        <v>102.24343076923077</v>
      </c>
      <c r="P2020" s="8">
        <f t="shared" si="249"/>
        <v>147.68495555555555</v>
      </c>
      <c r="Q2020" t="str">
        <f t="shared" si="250"/>
        <v>technology</v>
      </c>
      <c r="R2020" s="9" t="str">
        <f t="shared" si="251"/>
        <v>hardware</v>
      </c>
      <c r="S2020" s="21">
        <f t="shared" si="252"/>
        <v>42199.365844907406</v>
      </c>
      <c r="T2020" s="21">
        <f t="shared" si="253"/>
        <v>42229.365844907406</v>
      </c>
      <c r="U2020">
        <f t="shared" si="254"/>
        <v>2015</v>
      </c>
      <c r="V2020" s="22">
        <f t="shared" si="255"/>
        <v>7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48"/>
        <v>484.90975000000003</v>
      </c>
      <c r="P2021" s="8">
        <f t="shared" si="249"/>
        <v>108.96848314606741</v>
      </c>
      <c r="Q2021" t="str">
        <f t="shared" si="250"/>
        <v>technology</v>
      </c>
      <c r="R2021" s="9" t="str">
        <f t="shared" si="251"/>
        <v>hardware</v>
      </c>
      <c r="S2021" s="21">
        <f t="shared" si="252"/>
        <v>42605.70857638889</v>
      </c>
      <c r="T2021" s="21">
        <f t="shared" si="253"/>
        <v>42635.70857638889</v>
      </c>
      <c r="U2021">
        <f t="shared" si="254"/>
        <v>2016</v>
      </c>
      <c r="V2021" s="22">
        <f t="shared" si="255"/>
        <v>8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48"/>
        <v>192.33333333333334</v>
      </c>
      <c r="P2022" s="8">
        <f t="shared" si="249"/>
        <v>23.647540983606557</v>
      </c>
      <c r="Q2022" t="str">
        <f t="shared" si="250"/>
        <v>technology</v>
      </c>
      <c r="R2022" s="9" t="str">
        <f t="shared" si="251"/>
        <v>hardware</v>
      </c>
      <c r="S2022" s="21">
        <f t="shared" si="252"/>
        <v>41737.097499999996</v>
      </c>
      <c r="T2022" s="21">
        <f t="shared" si="253"/>
        <v>41773.961111111108</v>
      </c>
      <c r="U2022">
        <f t="shared" si="254"/>
        <v>2014</v>
      </c>
      <c r="V2022" s="22">
        <f t="shared" si="255"/>
        <v>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48"/>
        <v>281.10000000000002</v>
      </c>
      <c r="P2023" s="8">
        <f t="shared" si="249"/>
        <v>147.94736842105263</v>
      </c>
      <c r="Q2023" t="str">
        <f t="shared" si="250"/>
        <v>technology</v>
      </c>
      <c r="R2023" s="9" t="str">
        <f t="shared" si="251"/>
        <v>hardware</v>
      </c>
      <c r="S2023" s="21">
        <f t="shared" si="252"/>
        <v>41861.070567129631</v>
      </c>
      <c r="T2023" s="21">
        <f t="shared" si="253"/>
        <v>41906.070567129631</v>
      </c>
      <c r="U2023">
        <f t="shared" si="254"/>
        <v>2014</v>
      </c>
      <c r="V2023" s="22">
        <f t="shared" si="255"/>
        <v>8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48"/>
        <v>125.13700000000001</v>
      </c>
      <c r="P2024" s="8">
        <f t="shared" si="249"/>
        <v>385.03692307692307</v>
      </c>
      <c r="Q2024" t="str">
        <f t="shared" si="250"/>
        <v>technology</v>
      </c>
      <c r="R2024" s="9" t="str">
        <f t="shared" si="251"/>
        <v>hardware</v>
      </c>
      <c r="S2024" s="21">
        <f t="shared" si="252"/>
        <v>42502.569120370375</v>
      </c>
      <c r="T2024" s="21">
        <f t="shared" si="253"/>
        <v>42532.569120370375</v>
      </c>
      <c r="U2024">
        <f t="shared" si="254"/>
        <v>2016</v>
      </c>
      <c r="V2024" s="22">
        <f t="shared" si="255"/>
        <v>5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48"/>
        <v>161.459</v>
      </c>
      <c r="P2025" s="8">
        <f t="shared" si="249"/>
        <v>457.39093484419266</v>
      </c>
      <c r="Q2025" t="str">
        <f t="shared" si="250"/>
        <v>technology</v>
      </c>
      <c r="R2025" s="9" t="str">
        <f t="shared" si="251"/>
        <v>hardware</v>
      </c>
      <c r="S2025" s="21">
        <f t="shared" si="252"/>
        <v>42136.420752314814</v>
      </c>
      <c r="T2025" s="21">
        <f t="shared" si="253"/>
        <v>42166.420752314814</v>
      </c>
      <c r="U2025">
        <f t="shared" si="254"/>
        <v>2015</v>
      </c>
      <c r="V2025" s="22">
        <f t="shared" si="255"/>
        <v>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48"/>
        <v>585.35</v>
      </c>
      <c r="P2026" s="8">
        <f t="shared" si="249"/>
        <v>222.99047619047619</v>
      </c>
      <c r="Q2026" t="str">
        <f t="shared" si="250"/>
        <v>technology</v>
      </c>
      <c r="R2026" s="9" t="str">
        <f t="shared" si="251"/>
        <v>hardware</v>
      </c>
      <c r="S2026" s="21">
        <f t="shared" si="252"/>
        <v>41099.966944444444</v>
      </c>
      <c r="T2026" s="21">
        <f t="shared" si="253"/>
        <v>41134.125</v>
      </c>
      <c r="U2026">
        <f t="shared" si="254"/>
        <v>2012</v>
      </c>
      <c r="V2026" s="22">
        <f t="shared" si="255"/>
        <v>7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48"/>
        <v>201.14999999999998</v>
      </c>
      <c r="P2027" s="8">
        <f t="shared" si="249"/>
        <v>220.74074074074073</v>
      </c>
      <c r="Q2027" t="str">
        <f t="shared" si="250"/>
        <v>technology</v>
      </c>
      <c r="R2027" s="9" t="str">
        <f t="shared" si="251"/>
        <v>hardware</v>
      </c>
      <c r="S2027" s="21">
        <f t="shared" si="252"/>
        <v>42136.184560185182</v>
      </c>
      <c r="T2027" s="21">
        <f t="shared" si="253"/>
        <v>42166.184560185182</v>
      </c>
      <c r="U2027">
        <f t="shared" si="254"/>
        <v>2015</v>
      </c>
      <c r="V2027" s="22">
        <f t="shared" si="255"/>
        <v>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48"/>
        <v>133.48307999999997</v>
      </c>
      <c r="P2028" s="8">
        <f t="shared" si="249"/>
        <v>73.503898678414089</v>
      </c>
      <c r="Q2028" t="str">
        <f t="shared" si="250"/>
        <v>technology</v>
      </c>
      <c r="R2028" s="9" t="str">
        <f t="shared" si="251"/>
        <v>hardware</v>
      </c>
      <c r="S2028" s="21">
        <f t="shared" si="252"/>
        <v>41704.735937500001</v>
      </c>
      <c r="T2028" s="21">
        <f t="shared" si="253"/>
        <v>41750.165972222225</v>
      </c>
      <c r="U2028">
        <f t="shared" si="254"/>
        <v>2014</v>
      </c>
      <c r="V2028" s="22">
        <f t="shared" si="255"/>
        <v>3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48"/>
        <v>120.24900000000001</v>
      </c>
      <c r="P2029" s="8">
        <f t="shared" si="249"/>
        <v>223.09647495361781</v>
      </c>
      <c r="Q2029" t="str">
        <f t="shared" si="250"/>
        <v>technology</v>
      </c>
      <c r="R2029" s="9" t="str">
        <f t="shared" si="251"/>
        <v>hardware</v>
      </c>
      <c r="S2029" s="21">
        <f t="shared" si="252"/>
        <v>42048.813877314817</v>
      </c>
      <c r="T2029" s="21">
        <f t="shared" si="253"/>
        <v>42093.772210648152</v>
      </c>
      <c r="U2029">
        <f t="shared" si="254"/>
        <v>2015</v>
      </c>
      <c r="V2029" s="22">
        <f t="shared" si="255"/>
        <v>2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48"/>
        <v>126.16666666666667</v>
      </c>
      <c r="P2030" s="8">
        <f t="shared" si="249"/>
        <v>47.911392405063289</v>
      </c>
      <c r="Q2030" t="str">
        <f t="shared" si="250"/>
        <v>technology</v>
      </c>
      <c r="R2030" s="9" t="str">
        <f t="shared" si="251"/>
        <v>hardware</v>
      </c>
      <c r="S2030" s="21">
        <f t="shared" si="252"/>
        <v>40215.919050925928</v>
      </c>
      <c r="T2030" s="21">
        <f t="shared" si="253"/>
        <v>40252.913194444445</v>
      </c>
      <c r="U2030">
        <f t="shared" si="254"/>
        <v>2010</v>
      </c>
      <c r="V2030" s="22">
        <f t="shared" si="255"/>
        <v>2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48"/>
        <v>361.2</v>
      </c>
      <c r="P2031" s="8">
        <f t="shared" si="249"/>
        <v>96.063829787234042</v>
      </c>
      <c r="Q2031" t="str">
        <f t="shared" si="250"/>
        <v>technology</v>
      </c>
      <c r="R2031" s="9" t="str">
        <f t="shared" si="251"/>
        <v>hardware</v>
      </c>
      <c r="S2031" s="21">
        <f t="shared" si="252"/>
        <v>41848.021770833337</v>
      </c>
      <c r="T2031" s="21">
        <f t="shared" si="253"/>
        <v>41878.021770833337</v>
      </c>
      <c r="U2031">
        <f t="shared" si="254"/>
        <v>2014</v>
      </c>
      <c r="V2031" s="22">
        <f t="shared" si="255"/>
        <v>7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48"/>
        <v>226.239013671875</v>
      </c>
      <c r="P2032" s="8">
        <f t="shared" si="249"/>
        <v>118.6144</v>
      </c>
      <c r="Q2032" t="str">
        <f t="shared" si="250"/>
        <v>technology</v>
      </c>
      <c r="R2032" s="9" t="str">
        <f t="shared" si="251"/>
        <v>hardware</v>
      </c>
      <c r="S2032" s="21">
        <f t="shared" si="252"/>
        <v>41212.996481481481</v>
      </c>
      <c r="T2032" s="21">
        <f t="shared" si="253"/>
        <v>41242.996481481481</v>
      </c>
      <c r="U2032">
        <f t="shared" si="254"/>
        <v>2012</v>
      </c>
      <c r="V2032" s="22">
        <f t="shared" si="255"/>
        <v>10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48"/>
        <v>120.35</v>
      </c>
      <c r="P2033" s="8">
        <f t="shared" si="249"/>
        <v>118.45472440944881</v>
      </c>
      <c r="Q2033" t="str">
        <f t="shared" si="250"/>
        <v>technology</v>
      </c>
      <c r="R2033" s="9" t="str">
        <f t="shared" si="251"/>
        <v>hardware</v>
      </c>
      <c r="S2033" s="21">
        <f t="shared" si="252"/>
        <v>41975.329317129625</v>
      </c>
      <c r="T2033" s="21">
        <f t="shared" si="253"/>
        <v>42013.041666666672</v>
      </c>
      <c r="U2033">
        <f t="shared" si="254"/>
        <v>2014</v>
      </c>
      <c r="V2033" s="22">
        <f t="shared" si="255"/>
        <v>12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48"/>
        <v>304.18799999999999</v>
      </c>
      <c r="P2034" s="8">
        <f t="shared" si="249"/>
        <v>143.21468926553672</v>
      </c>
      <c r="Q2034" t="str">
        <f t="shared" si="250"/>
        <v>technology</v>
      </c>
      <c r="R2034" s="9" t="str">
        <f t="shared" si="251"/>
        <v>hardware</v>
      </c>
      <c r="S2034" s="21">
        <f t="shared" si="252"/>
        <v>42689.565671296295</v>
      </c>
      <c r="T2034" s="21">
        <f t="shared" si="253"/>
        <v>42719.208333333328</v>
      </c>
      <c r="U2034">
        <f t="shared" si="254"/>
        <v>2016</v>
      </c>
      <c r="V2034" s="22">
        <f t="shared" si="255"/>
        <v>11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48"/>
        <v>178.67599999999999</v>
      </c>
      <c r="P2035" s="8">
        <f t="shared" si="249"/>
        <v>282.71518987341773</v>
      </c>
      <c r="Q2035" t="str">
        <f t="shared" si="250"/>
        <v>technology</v>
      </c>
      <c r="R2035" s="9" t="str">
        <f t="shared" si="251"/>
        <v>hardware</v>
      </c>
      <c r="S2035" s="21">
        <f t="shared" si="252"/>
        <v>41725.082384259258</v>
      </c>
      <c r="T2035" s="21">
        <f t="shared" si="253"/>
        <v>41755.082384259258</v>
      </c>
      <c r="U2035">
        <f t="shared" si="254"/>
        <v>2014</v>
      </c>
      <c r="V2035" s="22">
        <f t="shared" si="255"/>
        <v>3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48"/>
        <v>386.81998717948721</v>
      </c>
      <c r="P2036" s="8">
        <f t="shared" si="249"/>
        <v>593.93620078740162</v>
      </c>
      <c r="Q2036" t="str">
        <f t="shared" si="250"/>
        <v>technology</v>
      </c>
      <c r="R2036" s="9" t="str">
        <f t="shared" si="251"/>
        <v>hardware</v>
      </c>
      <c r="S2036" s="21">
        <f t="shared" si="252"/>
        <v>42076.130011574074</v>
      </c>
      <c r="T2036" s="21">
        <f t="shared" si="253"/>
        <v>42131.290277777778</v>
      </c>
      <c r="U2036">
        <f t="shared" si="254"/>
        <v>2015</v>
      </c>
      <c r="V2036" s="22">
        <f t="shared" si="255"/>
        <v>3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48"/>
        <v>211.03642500000004</v>
      </c>
      <c r="P2037" s="8">
        <f t="shared" si="249"/>
        <v>262.15704968944101</v>
      </c>
      <c r="Q2037" t="str">
        <f t="shared" si="250"/>
        <v>technology</v>
      </c>
      <c r="R2037" s="9" t="str">
        <f t="shared" si="251"/>
        <v>hardware</v>
      </c>
      <c r="S2037" s="21">
        <f t="shared" si="252"/>
        <v>42311.625081018516</v>
      </c>
      <c r="T2037" s="21">
        <f t="shared" si="253"/>
        <v>42357.041666666672</v>
      </c>
      <c r="U2037">
        <f t="shared" si="254"/>
        <v>2015</v>
      </c>
      <c r="V2037" s="22">
        <f t="shared" si="255"/>
        <v>11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48"/>
        <v>131.66833333333335</v>
      </c>
      <c r="P2038" s="8">
        <f t="shared" si="249"/>
        <v>46.580778301886795</v>
      </c>
      <c r="Q2038" t="str">
        <f t="shared" si="250"/>
        <v>technology</v>
      </c>
      <c r="R2038" s="9" t="str">
        <f t="shared" si="251"/>
        <v>hardware</v>
      </c>
      <c r="S2038" s="21">
        <f t="shared" si="252"/>
        <v>41738.864803240744</v>
      </c>
      <c r="T2038" s="21">
        <f t="shared" si="253"/>
        <v>41768.864803240744</v>
      </c>
      <c r="U2038">
        <f t="shared" si="254"/>
        <v>2014</v>
      </c>
      <c r="V2038" s="22">
        <f t="shared" si="255"/>
        <v>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48"/>
        <v>300.47639999999996</v>
      </c>
      <c r="P2039" s="8">
        <f t="shared" si="249"/>
        <v>70.041118881118877</v>
      </c>
      <c r="Q2039" t="str">
        <f t="shared" si="250"/>
        <v>technology</v>
      </c>
      <c r="R2039" s="9" t="str">
        <f t="shared" si="251"/>
        <v>hardware</v>
      </c>
      <c r="S2039" s="21">
        <f t="shared" si="252"/>
        <v>41578.210104166668</v>
      </c>
      <c r="T2039" s="21">
        <f t="shared" si="253"/>
        <v>41638.251770833333</v>
      </c>
      <c r="U2039">
        <f t="shared" si="254"/>
        <v>2013</v>
      </c>
      <c r="V2039" s="22">
        <f t="shared" si="255"/>
        <v>10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48"/>
        <v>420.51249999999999</v>
      </c>
      <c r="P2040" s="8">
        <f t="shared" si="249"/>
        <v>164.90686274509804</v>
      </c>
      <c r="Q2040" t="str">
        <f t="shared" si="250"/>
        <v>technology</v>
      </c>
      <c r="R2040" s="9" t="str">
        <f t="shared" si="251"/>
        <v>hardware</v>
      </c>
      <c r="S2040" s="21">
        <f t="shared" si="252"/>
        <v>41424.27107638889</v>
      </c>
      <c r="T2040" s="21">
        <f t="shared" si="253"/>
        <v>41456.75</v>
      </c>
      <c r="U2040">
        <f t="shared" si="254"/>
        <v>2013</v>
      </c>
      <c r="V2040" s="22">
        <f t="shared" si="255"/>
        <v>5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48"/>
        <v>136.21680000000001</v>
      </c>
      <c r="P2041" s="8">
        <f t="shared" si="249"/>
        <v>449.26385224274406</v>
      </c>
      <c r="Q2041" t="str">
        <f t="shared" si="250"/>
        <v>technology</v>
      </c>
      <c r="R2041" s="9" t="str">
        <f t="shared" si="251"/>
        <v>hardware</v>
      </c>
      <c r="S2041" s="21">
        <f t="shared" si="252"/>
        <v>42675.438946759255</v>
      </c>
      <c r="T2041" s="21">
        <f t="shared" si="253"/>
        <v>42705.207638888889</v>
      </c>
      <c r="U2041">
        <f t="shared" si="254"/>
        <v>2016</v>
      </c>
      <c r="V2041" s="22">
        <f t="shared" si="255"/>
        <v>11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48"/>
        <v>248.17133333333334</v>
      </c>
      <c r="P2042" s="8">
        <f t="shared" si="249"/>
        <v>27.472841328413285</v>
      </c>
      <c r="Q2042" t="str">
        <f t="shared" si="250"/>
        <v>technology</v>
      </c>
      <c r="R2042" s="9" t="str">
        <f t="shared" si="251"/>
        <v>hardware</v>
      </c>
      <c r="S2042" s="21">
        <f t="shared" si="252"/>
        <v>41578.927118055559</v>
      </c>
      <c r="T2042" s="21">
        <f t="shared" si="253"/>
        <v>41593.968784722223</v>
      </c>
      <c r="U2042">
        <f t="shared" si="254"/>
        <v>2013</v>
      </c>
      <c r="V2042" s="22">
        <f t="shared" si="255"/>
        <v>10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48"/>
        <v>181.86315789473684</v>
      </c>
      <c r="P2043" s="8">
        <f t="shared" si="249"/>
        <v>143.97499999999999</v>
      </c>
      <c r="Q2043" t="str">
        <f t="shared" si="250"/>
        <v>technology</v>
      </c>
      <c r="R2043" s="9" t="str">
        <f t="shared" si="251"/>
        <v>hardware</v>
      </c>
      <c r="S2043" s="21">
        <f t="shared" si="252"/>
        <v>42654.525775462964</v>
      </c>
      <c r="T2043" s="21">
        <f t="shared" si="253"/>
        <v>42684.567442129628</v>
      </c>
      <c r="U2043">
        <f t="shared" si="254"/>
        <v>2016</v>
      </c>
      <c r="V2043" s="22">
        <f t="shared" si="255"/>
        <v>10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48"/>
        <v>123.53</v>
      </c>
      <c r="P2044" s="8">
        <f t="shared" si="249"/>
        <v>88.23571428571428</v>
      </c>
      <c r="Q2044" t="str">
        <f t="shared" si="250"/>
        <v>technology</v>
      </c>
      <c r="R2044" s="9" t="str">
        <f t="shared" si="251"/>
        <v>hardware</v>
      </c>
      <c r="S2044" s="21">
        <f t="shared" si="252"/>
        <v>42331.708032407405</v>
      </c>
      <c r="T2044" s="21">
        <f t="shared" si="253"/>
        <v>42391.708032407405</v>
      </c>
      <c r="U2044">
        <f t="shared" si="254"/>
        <v>2015</v>
      </c>
      <c r="V2044" s="22">
        <f t="shared" si="255"/>
        <v>11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48"/>
        <v>506.20938628158842</v>
      </c>
      <c r="P2045" s="8">
        <f t="shared" si="249"/>
        <v>36.326424870466319</v>
      </c>
      <c r="Q2045" t="str">
        <f t="shared" si="250"/>
        <v>technology</v>
      </c>
      <c r="R2045" s="9" t="str">
        <f t="shared" si="251"/>
        <v>hardware</v>
      </c>
      <c r="S2045" s="21">
        <f t="shared" si="252"/>
        <v>42661.176817129628</v>
      </c>
      <c r="T2045" s="21">
        <f t="shared" si="253"/>
        <v>42715.207638888889</v>
      </c>
      <c r="U2045">
        <f t="shared" si="254"/>
        <v>2016</v>
      </c>
      <c r="V2045" s="22">
        <f t="shared" si="255"/>
        <v>10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48"/>
        <v>108.21333333333334</v>
      </c>
      <c r="P2046" s="8">
        <f t="shared" si="249"/>
        <v>90.177777777777777</v>
      </c>
      <c r="Q2046" t="str">
        <f t="shared" si="250"/>
        <v>technology</v>
      </c>
      <c r="R2046" s="9" t="str">
        <f t="shared" si="251"/>
        <v>hardware</v>
      </c>
      <c r="S2046" s="21">
        <f t="shared" si="252"/>
        <v>42138.684189814812</v>
      </c>
      <c r="T2046" s="21">
        <f t="shared" si="253"/>
        <v>42168.684189814812</v>
      </c>
      <c r="U2046">
        <f t="shared" si="254"/>
        <v>2015</v>
      </c>
      <c r="V2046" s="22">
        <f t="shared" si="255"/>
        <v>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48"/>
        <v>819.18387755102037</v>
      </c>
      <c r="P2047" s="8">
        <f t="shared" si="249"/>
        <v>152.62361216730039</v>
      </c>
      <c r="Q2047" t="str">
        <f t="shared" si="250"/>
        <v>technology</v>
      </c>
      <c r="R2047" s="9" t="str">
        <f t="shared" si="251"/>
        <v>hardware</v>
      </c>
      <c r="S2047" s="21">
        <f t="shared" si="252"/>
        <v>41069.088506944441</v>
      </c>
      <c r="T2047" s="21">
        <f t="shared" si="253"/>
        <v>41099.088506944441</v>
      </c>
      <c r="U2047">
        <f t="shared" si="254"/>
        <v>2012</v>
      </c>
      <c r="V2047" s="22">
        <f t="shared" si="255"/>
        <v>6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48"/>
        <v>121.10000000000001</v>
      </c>
      <c r="P2048" s="8">
        <f t="shared" si="249"/>
        <v>55.806451612903224</v>
      </c>
      <c r="Q2048" t="str">
        <f t="shared" si="250"/>
        <v>technology</v>
      </c>
      <c r="R2048" s="9" t="str">
        <f t="shared" si="251"/>
        <v>hardware</v>
      </c>
      <c r="S2048" s="21">
        <f t="shared" si="252"/>
        <v>41387.171805555554</v>
      </c>
      <c r="T2048" s="21">
        <f t="shared" si="253"/>
        <v>41417.171805555554</v>
      </c>
      <c r="U2048">
        <f t="shared" si="254"/>
        <v>2013</v>
      </c>
      <c r="V2048" s="22">
        <f t="shared" si="255"/>
        <v>4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48"/>
        <v>102.99897959183673</v>
      </c>
      <c r="P2049" s="8">
        <f t="shared" si="249"/>
        <v>227.85327313769753</v>
      </c>
      <c r="Q2049" t="str">
        <f t="shared" si="250"/>
        <v>technology</v>
      </c>
      <c r="R2049" s="9" t="str">
        <f t="shared" si="251"/>
        <v>hardware</v>
      </c>
      <c r="S2049" s="21">
        <f t="shared" si="252"/>
        <v>42081.903587962966</v>
      </c>
      <c r="T2049" s="21">
        <f t="shared" si="253"/>
        <v>42111</v>
      </c>
      <c r="U2049">
        <f t="shared" si="254"/>
        <v>2015</v>
      </c>
      <c r="V2049" s="22">
        <f t="shared" si="255"/>
        <v>3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48"/>
        <v>148.33229411764705</v>
      </c>
      <c r="P2050" s="8">
        <f t="shared" si="249"/>
        <v>91.82989803350327</v>
      </c>
      <c r="Q2050" t="str">
        <f t="shared" si="250"/>
        <v>technology</v>
      </c>
      <c r="R2050" s="9" t="str">
        <f t="shared" si="251"/>
        <v>hardware</v>
      </c>
      <c r="S2050" s="21">
        <f t="shared" si="252"/>
        <v>41387.651516203703</v>
      </c>
      <c r="T2050" s="21">
        <f t="shared" si="253"/>
        <v>41417.651516203703</v>
      </c>
      <c r="U2050">
        <f t="shared" si="254"/>
        <v>2013</v>
      </c>
      <c r="V2050" s="22">
        <f t="shared" si="255"/>
        <v>4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56">E2051/D2051*100</f>
        <v>120.19070000000001</v>
      </c>
      <c r="P2051" s="8">
        <f t="shared" ref="P2051:P2114" si="257">E2051/L2051</f>
        <v>80.991037735849048</v>
      </c>
      <c r="Q2051" t="str">
        <f t="shared" ref="Q2051:Q2114" si="258">TRIM(LEFT(N2051, FIND("/",N2051)-1))</f>
        <v>technology</v>
      </c>
      <c r="R2051" s="9" t="str">
        <f t="shared" ref="R2051:R2114" si="259">TRIM(RIGHT(N2051, LEN(N2051) - FIND("/",N2051)))</f>
        <v>hardware</v>
      </c>
      <c r="S2051" s="21">
        <f t="shared" ref="S2051:S2114" si="260">(((J2051/60)/60)/24)+DATE(1970,1,1)</f>
        <v>41575.527349537035</v>
      </c>
      <c r="T2051" s="21">
        <f t="shared" ref="T2051:T2114" si="261">(((I2051/60)/60)/24)+DATE(1970,1,1)</f>
        <v>41610.957638888889</v>
      </c>
      <c r="U2051">
        <f t="shared" ref="U2051:U2114" si="262">YEAR(S2051)</f>
        <v>2013</v>
      </c>
      <c r="V2051" s="22">
        <f t="shared" ref="V2051:V2114" si="263">MONTH(S2051)</f>
        <v>10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56"/>
        <v>473.27000000000004</v>
      </c>
      <c r="P2052" s="8">
        <f t="shared" si="257"/>
        <v>278.39411764705881</v>
      </c>
      <c r="Q2052" t="str">
        <f t="shared" si="258"/>
        <v>technology</v>
      </c>
      <c r="R2052" s="9" t="str">
        <f t="shared" si="259"/>
        <v>hardware</v>
      </c>
      <c r="S2052" s="21">
        <f t="shared" si="260"/>
        <v>42115.071504629625</v>
      </c>
      <c r="T2052" s="21">
        <f t="shared" si="261"/>
        <v>42155.071504629625</v>
      </c>
      <c r="U2052">
        <f t="shared" si="262"/>
        <v>2015</v>
      </c>
      <c r="V2052" s="22">
        <f t="shared" si="263"/>
        <v>4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56"/>
        <v>130.36250000000001</v>
      </c>
      <c r="P2053" s="8">
        <f t="shared" si="257"/>
        <v>43.095041322314053</v>
      </c>
      <c r="Q2053" t="str">
        <f t="shared" si="258"/>
        <v>technology</v>
      </c>
      <c r="R2053" s="9" t="str">
        <f t="shared" si="259"/>
        <v>hardware</v>
      </c>
      <c r="S2053" s="21">
        <f t="shared" si="260"/>
        <v>41604.022418981483</v>
      </c>
      <c r="T2053" s="21">
        <f t="shared" si="261"/>
        <v>41634.022418981483</v>
      </c>
      <c r="U2053">
        <f t="shared" si="262"/>
        <v>2013</v>
      </c>
      <c r="V2053" s="22">
        <f t="shared" si="263"/>
        <v>11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56"/>
        <v>353.048</v>
      </c>
      <c r="P2054" s="8">
        <f t="shared" si="257"/>
        <v>326.29205175600737</v>
      </c>
      <c r="Q2054" t="str">
        <f t="shared" si="258"/>
        <v>technology</v>
      </c>
      <c r="R2054" s="9" t="str">
        <f t="shared" si="259"/>
        <v>hardware</v>
      </c>
      <c r="S2054" s="21">
        <f t="shared" si="260"/>
        <v>42375.08394675926</v>
      </c>
      <c r="T2054" s="21">
        <f t="shared" si="261"/>
        <v>42420.08394675926</v>
      </c>
      <c r="U2054">
        <f t="shared" si="262"/>
        <v>2016</v>
      </c>
      <c r="V2054" s="22">
        <f t="shared" si="263"/>
        <v>1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56"/>
        <v>101.02</v>
      </c>
      <c r="P2055" s="8">
        <f t="shared" si="257"/>
        <v>41.743801652892564</v>
      </c>
      <c r="Q2055" t="str">
        <f t="shared" si="258"/>
        <v>technology</v>
      </c>
      <c r="R2055" s="9" t="str">
        <f t="shared" si="259"/>
        <v>hardware</v>
      </c>
      <c r="S2055" s="21">
        <f t="shared" si="260"/>
        <v>42303.617488425924</v>
      </c>
      <c r="T2055" s="21">
        <f t="shared" si="261"/>
        <v>42333.659155092595</v>
      </c>
      <c r="U2055">
        <f t="shared" si="262"/>
        <v>2015</v>
      </c>
      <c r="V2055" s="22">
        <f t="shared" si="263"/>
        <v>10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56"/>
        <v>113.59142857142857</v>
      </c>
      <c r="P2056" s="8">
        <f t="shared" si="257"/>
        <v>64.020933977455712</v>
      </c>
      <c r="Q2056" t="str">
        <f t="shared" si="258"/>
        <v>technology</v>
      </c>
      <c r="R2056" s="9" t="str">
        <f t="shared" si="259"/>
        <v>hardware</v>
      </c>
      <c r="S2056" s="21">
        <f t="shared" si="260"/>
        <v>41731.520949074074</v>
      </c>
      <c r="T2056" s="21">
        <f t="shared" si="261"/>
        <v>41761.520949074074</v>
      </c>
      <c r="U2056">
        <f t="shared" si="262"/>
        <v>2014</v>
      </c>
      <c r="V2056" s="22">
        <f t="shared" si="263"/>
        <v>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56"/>
        <v>167.41666666666666</v>
      </c>
      <c r="P2057" s="8">
        <f t="shared" si="257"/>
        <v>99.455445544554451</v>
      </c>
      <c r="Q2057" t="str">
        <f t="shared" si="258"/>
        <v>technology</v>
      </c>
      <c r="R2057" s="9" t="str">
        <f t="shared" si="259"/>
        <v>hardware</v>
      </c>
      <c r="S2057" s="21">
        <f t="shared" si="260"/>
        <v>41946.674108796295</v>
      </c>
      <c r="T2057" s="21">
        <f t="shared" si="261"/>
        <v>41976.166666666672</v>
      </c>
      <c r="U2057">
        <f t="shared" si="262"/>
        <v>2014</v>
      </c>
      <c r="V2057" s="22">
        <f t="shared" si="263"/>
        <v>11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56"/>
        <v>153.452</v>
      </c>
      <c r="P2058" s="8">
        <f t="shared" si="257"/>
        <v>138.49458483754512</v>
      </c>
      <c r="Q2058" t="str">
        <f t="shared" si="258"/>
        <v>technology</v>
      </c>
      <c r="R2058" s="9" t="str">
        <f t="shared" si="259"/>
        <v>hardware</v>
      </c>
      <c r="S2058" s="21">
        <f t="shared" si="260"/>
        <v>41351.76090277778</v>
      </c>
      <c r="T2058" s="21">
        <f t="shared" si="261"/>
        <v>41381.76090277778</v>
      </c>
      <c r="U2058">
        <f t="shared" si="262"/>
        <v>2013</v>
      </c>
      <c r="V2058" s="22">
        <f t="shared" si="263"/>
        <v>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56"/>
        <v>202.23220000000001</v>
      </c>
      <c r="P2059" s="8">
        <f t="shared" si="257"/>
        <v>45.547792792792798</v>
      </c>
      <c r="Q2059" t="str">
        <f t="shared" si="258"/>
        <v>technology</v>
      </c>
      <c r="R2059" s="9" t="str">
        <f t="shared" si="259"/>
        <v>hardware</v>
      </c>
      <c r="S2059" s="21">
        <f t="shared" si="260"/>
        <v>42396.494583333333</v>
      </c>
      <c r="T2059" s="21">
        <f t="shared" si="261"/>
        <v>42426.494583333333</v>
      </c>
      <c r="U2059">
        <f t="shared" si="262"/>
        <v>2016</v>
      </c>
      <c r="V2059" s="22">
        <f t="shared" si="263"/>
        <v>1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56"/>
        <v>168.28125</v>
      </c>
      <c r="P2060" s="8">
        <f t="shared" si="257"/>
        <v>10.507317073170732</v>
      </c>
      <c r="Q2060" t="str">
        <f t="shared" si="258"/>
        <v>technology</v>
      </c>
      <c r="R2060" s="9" t="str">
        <f t="shared" si="259"/>
        <v>hardware</v>
      </c>
      <c r="S2060" s="21">
        <f t="shared" si="260"/>
        <v>42026.370717592596</v>
      </c>
      <c r="T2060" s="21">
        <f t="shared" si="261"/>
        <v>42065.833333333328</v>
      </c>
      <c r="U2060">
        <f t="shared" si="262"/>
        <v>2015</v>
      </c>
      <c r="V2060" s="22">
        <f t="shared" si="263"/>
        <v>1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56"/>
        <v>143.45666666666668</v>
      </c>
      <c r="P2061" s="8">
        <f t="shared" si="257"/>
        <v>114.76533333333333</v>
      </c>
      <c r="Q2061" t="str">
        <f t="shared" si="258"/>
        <v>technology</v>
      </c>
      <c r="R2061" s="9" t="str">
        <f t="shared" si="259"/>
        <v>hardware</v>
      </c>
      <c r="S2061" s="21">
        <f t="shared" si="260"/>
        <v>42361.602476851855</v>
      </c>
      <c r="T2061" s="21">
        <f t="shared" si="261"/>
        <v>42400.915972222225</v>
      </c>
      <c r="U2061">
        <f t="shared" si="262"/>
        <v>2015</v>
      </c>
      <c r="V2061" s="22">
        <f t="shared" si="263"/>
        <v>12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56"/>
        <v>196.4</v>
      </c>
      <c r="P2062" s="8">
        <f t="shared" si="257"/>
        <v>35.997067448680355</v>
      </c>
      <c r="Q2062" t="str">
        <f t="shared" si="258"/>
        <v>technology</v>
      </c>
      <c r="R2062" s="9" t="str">
        <f t="shared" si="259"/>
        <v>hardware</v>
      </c>
      <c r="S2062" s="21">
        <f t="shared" si="260"/>
        <v>41783.642939814818</v>
      </c>
      <c r="T2062" s="21">
        <f t="shared" si="261"/>
        <v>41843.642939814818</v>
      </c>
      <c r="U2062">
        <f t="shared" si="262"/>
        <v>2014</v>
      </c>
      <c r="V2062" s="22">
        <f t="shared" si="263"/>
        <v>5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56"/>
        <v>107.91999999999999</v>
      </c>
      <c r="P2063" s="8">
        <f t="shared" si="257"/>
        <v>154.17142857142858</v>
      </c>
      <c r="Q2063" t="str">
        <f t="shared" si="258"/>
        <v>technology</v>
      </c>
      <c r="R2063" s="9" t="str">
        <f t="shared" si="259"/>
        <v>hardware</v>
      </c>
      <c r="S2063" s="21">
        <f t="shared" si="260"/>
        <v>42705.764513888891</v>
      </c>
      <c r="T2063" s="21">
        <f t="shared" si="261"/>
        <v>42735.764513888891</v>
      </c>
      <c r="U2063">
        <f t="shared" si="262"/>
        <v>2016</v>
      </c>
      <c r="V2063" s="22">
        <f t="shared" si="263"/>
        <v>12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56"/>
        <v>114.97699999999999</v>
      </c>
      <c r="P2064" s="8">
        <f t="shared" si="257"/>
        <v>566.38916256157631</v>
      </c>
      <c r="Q2064" t="str">
        <f t="shared" si="258"/>
        <v>technology</v>
      </c>
      <c r="R2064" s="9" t="str">
        <f t="shared" si="259"/>
        <v>hardware</v>
      </c>
      <c r="S2064" s="21">
        <f t="shared" si="260"/>
        <v>42423.3830787037</v>
      </c>
      <c r="T2064" s="21">
        <f t="shared" si="261"/>
        <v>42453.341412037036</v>
      </c>
      <c r="U2064">
        <f t="shared" si="262"/>
        <v>2016</v>
      </c>
      <c r="V2064" s="22">
        <f t="shared" si="263"/>
        <v>2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56"/>
        <v>148.04999999999998</v>
      </c>
      <c r="P2065" s="8">
        <f t="shared" si="257"/>
        <v>120.85714285714286</v>
      </c>
      <c r="Q2065" t="str">
        <f t="shared" si="258"/>
        <v>technology</v>
      </c>
      <c r="R2065" s="9" t="str">
        <f t="shared" si="259"/>
        <v>hardware</v>
      </c>
      <c r="S2065" s="21">
        <f t="shared" si="260"/>
        <v>42472.73265046296</v>
      </c>
      <c r="T2065" s="21">
        <f t="shared" si="261"/>
        <v>42505.73265046296</v>
      </c>
      <c r="U2065">
        <f t="shared" si="262"/>
        <v>2016</v>
      </c>
      <c r="V2065" s="22">
        <f t="shared" si="263"/>
        <v>4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56"/>
        <v>191.16676082790633</v>
      </c>
      <c r="P2066" s="8">
        <f t="shared" si="257"/>
        <v>86.163845492085343</v>
      </c>
      <c r="Q2066" t="str">
        <f t="shared" si="258"/>
        <v>technology</v>
      </c>
      <c r="R2066" s="9" t="str">
        <f t="shared" si="259"/>
        <v>hardware</v>
      </c>
      <c r="S2066" s="21">
        <f t="shared" si="260"/>
        <v>41389.364849537036</v>
      </c>
      <c r="T2066" s="21">
        <f t="shared" si="261"/>
        <v>41425.5</v>
      </c>
      <c r="U2066">
        <f t="shared" si="262"/>
        <v>2013</v>
      </c>
      <c r="V2066" s="22">
        <f t="shared" si="263"/>
        <v>4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56"/>
        <v>199.215125</v>
      </c>
      <c r="P2067" s="8">
        <f t="shared" si="257"/>
        <v>51.212114395886893</v>
      </c>
      <c r="Q2067" t="str">
        <f t="shared" si="258"/>
        <v>technology</v>
      </c>
      <c r="R2067" s="9" t="str">
        <f t="shared" si="259"/>
        <v>hardware</v>
      </c>
      <c r="S2067" s="21">
        <f t="shared" si="260"/>
        <v>41603.333668981482</v>
      </c>
      <c r="T2067" s="21">
        <f t="shared" si="261"/>
        <v>41633.333668981482</v>
      </c>
      <c r="U2067">
        <f t="shared" si="262"/>
        <v>2013</v>
      </c>
      <c r="V2067" s="22">
        <f t="shared" si="263"/>
        <v>11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56"/>
        <v>218.6</v>
      </c>
      <c r="P2068" s="8">
        <f t="shared" si="257"/>
        <v>67.261538461538464</v>
      </c>
      <c r="Q2068" t="str">
        <f t="shared" si="258"/>
        <v>technology</v>
      </c>
      <c r="R2068" s="9" t="str">
        <f t="shared" si="259"/>
        <v>hardware</v>
      </c>
      <c r="S2068" s="21">
        <f t="shared" si="260"/>
        <v>41844.771793981483</v>
      </c>
      <c r="T2068" s="21">
        <f t="shared" si="261"/>
        <v>41874.771793981483</v>
      </c>
      <c r="U2068">
        <f t="shared" si="262"/>
        <v>2014</v>
      </c>
      <c r="V2068" s="22">
        <f t="shared" si="263"/>
        <v>7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56"/>
        <v>126.86868686868686</v>
      </c>
      <c r="P2069" s="8">
        <f t="shared" si="257"/>
        <v>62.8</v>
      </c>
      <c r="Q2069" t="str">
        <f t="shared" si="258"/>
        <v>technology</v>
      </c>
      <c r="R2069" s="9" t="str">
        <f t="shared" si="259"/>
        <v>hardware</v>
      </c>
      <c r="S2069" s="21">
        <f t="shared" si="260"/>
        <v>42115.853888888887</v>
      </c>
      <c r="T2069" s="21">
        <f t="shared" si="261"/>
        <v>42148.853888888887</v>
      </c>
      <c r="U2069">
        <f t="shared" si="262"/>
        <v>2015</v>
      </c>
      <c r="V2069" s="22">
        <f t="shared" si="263"/>
        <v>4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56"/>
        <v>105.22388000000001</v>
      </c>
      <c r="P2070" s="8">
        <f t="shared" si="257"/>
        <v>346.13118421052633</v>
      </c>
      <c r="Q2070" t="str">
        <f t="shared" si="258"/>
        <v>technology</v>
      </c>
      <c r="R2070" s="9" t="str">
        <f t="shared" si="259"/>
        <v>hardware</v>
      </c>
      <c r="S2070" s="21">
        <f t="shared" si="260"/>
        <v>42633.841608796298</v>
      </c>
      <c r="T2070" s="21">
        <f t="shared" si="261"/>
        <v>42663.841608796298</v>
      </c>
      <c r="U2070">
        <f t="shared" si="262"/>
        <v>2016</v>
      </c>
      <c r="V2070" s="22">
        <f t="shared" si="263"/>
        <v>9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56"/>
        <v>128.40666000000002</v>
      </c>
      <c r="P2071" s="8">
        <f t="shared" si="257"/>
        <v>244.11912547528519</v>
      </c>
      <c r="Q2071" t="str">
        <f t="shared" si="258"/>
        <v>technology</v>
      </c>
      <c r="R2071" s="9" t="str">
        <f t="shared" si="259"/>
        <v>hardware</v>
      </c>
      <c r="S2071" s="21">
        <f t="shared" si="260"/>
        <v>42340.972118055557</v>
      </c>
      <c r="T2071" s="21">
        <f t="shared" si="261"/>
        <v>42371.972118055557</v>
      </c>
      <c r="U2071">
        <f t="shared" si="262"/>
        <v>2015</v>
      </c>
      <c r="V2071" s="22">
        <f t="shared" si="263"/>
        <v>12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56"/>
        <v>317.3272</v>
      </c>
      <c r="P2072" s="8">
        <f t="shared" si="257"/>
        <v>259.25424836601309</v>
      </c>
      <c r="Q2072" t="str">
        <f t="shared" si="258"/>
        <v>technology</v>
      </c>
      <c r="R2072" s="9" t="str">
        <f t="shared" si="259"/>
        <v>hardware</v>
      </c>
      <c r="S2072" s="21">
        <f t="shared" si="260"/>
        <v>42519.6565162037</v>
      </c>
      <c r="T2072" s="21">
        <f t="shared" si="261"/>
        <v>42549.6565162037</v>
      </c>
      <c r="U2072">
        <f t="shared" si="262"/>
        <v>2016</v>
      </c>
      <c r="V2072" s="22">
        <f t="shared" si="263"/>
        <v>5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56"/>
        <v>280.73</v>
      </c>
      <c r="P2073" s="8">
        <f t="shared" si="257"/>
        <v>201.96402877697841</v>
      </c>
      <c r="Q2073" t="str">
        <f t="shared" si="258"/>
        <v>technology</v>
      </c>
      <c r="R2073" s="9" t="str">
        <f t="shared" si="259"/>
        <v>hardware</v>
      </c>
      <c r="S2073" s="21">
        <f t="shared" si="260"/>
        <v>42600.278749999998</v>
      </c>
      <c r="T2073" s="21">
        <f t="shared" si="261"/>
        <v>42645.278749999998</v>
      </c>
      <c r="U2073">
        <f t="shared" si="262"/>
        <v>2016</v>
      </c>
      <c r="V2073" s="22">
        <f t="shared" si="263"/>
        <v>8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56"/>
        <v>110.73146853146854</v>
      </c>
      <c r="P2074" s="8">
        <f t="shared" si="257"/>
        <v>226.20857142857142</v>
      </c>
      <c r="Q2074" t="str">
        <f t="shared" si="258"/>
        <v>technology</v>
      </c>
      <c r="R2074" s="9" t="str">
        <f t="shared" si="259"/>
        <v>hardware</v>
      </c>
      <c r="S2074" s="21">
        <f t="shared" si="260"/>
        <v>42467.581388888888</v>
      </c>
      <c r="T2074" s="21">
        <f t="shared" si="261"/>
        <v>42497.581388888888</v>
      </c>
      <c r="U2074">
        <f t="shared" si="262"/>
        <v>2016</v>
      </c>
      <c r="V2074" s="22">
        <f t="shared" si="263"/>
        <v>4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56"/>
        <v>152.60429999999999</v>
      </c>
      <c r="P2075" s="8">
        <f t="shared" si="257"/>
        <v>324.69</v>
      </c>
      <c r="Q2075" t="str">
        <f t="shared" si="258"/>
        <v>technology</v>
      </c>
      <c r="R2075" s="9" t="str">
        <f t="shared" si="259"/>
        <v>hardware</v>
      </c>
      <c r="S2075" s="21">
        <f t="shared" si="260"/>
        <v>42087.668032407411</v>
      </c>
      <c r="T2075" s="21">
        <f t="shared" si="261"/>
        <v>42132.668032407411</v>
      </c>
      <c r="U2075">
        <f t="shared" si="262"/>
        <v>2015</v>
      </c>
      <c r="V2075" s="22">
        <f t="shared" si="263"/>
        <v>3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56"/>
        <v>102.49999999999999</v>
      </c>
      <c r="P2076" s="8">
        <f t="shared" si="257"/>
        <v>205</v>
      </c>
      <c r="Q2076" t="str">
        <f t="shared" si="258"/>
        <v>technology</v>
      </c>
      <c r="R2076" s="9" t="str">
        <f t="shared" si="259"/>
        <v>hardware</v>
      </c>
      <c r="S2076" s="21">
        <f t="shared" si="260"/>
        <v>42466.826180555552</v>
      </c>
      <c r="T2076" s="21">
        <f t="shared" si="261"/>
        <v>42496.826180555552</v>
      </c>
      <c r="U2076">
        <f t="shared" si="262"/>
        <v>2016</v>
      </c>
      <c r="V2076" s="22">
        <f t="shared" si="263"/>
        <v>4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56"/>
        <v>1678.3738373837384</v>
      </c>
      <c r="P2077" s="8">
        <f t="shared" si="257"/>
        <v>20.465926829268295</v>
      </c>
      <c r="Q2077" t="str">
        <f t="shared" si="258"/>
        <v>technology</v>
      </c>
      <c r="R2077" s="9" t="str">
        <f t="shared" si="259"/>
        <v>hardware</v>
      </c>
      <c r="S2077" s="21">
        <f t="shared" si="260"/>
        <v>41450.681574074071</v>
      </c>
      <c r="T2077" s="21">
        <f t="shared" si="261"/>
        <v>41480.681574074071</v>
      </c>
      <c r="U2077">
        <f t="shared" si="262"/>
        <v>2013</v>
      </c>
      <c r="V2077" s="22">
        <f t="shared" si="263"/>
        <v>6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56"/>
        <v>543.349156424581</v>
      </c>
      <c r="P2078" s="8">
        <f t="shared" si="257"/>
        <v>116.35303146309367</v>
      </c>
      <c r="Q2078" t="str">
        <f t="shared" si="258"/>
        <v>technology</v>
      </c>
      <c r="R2078" s="9" t="str">
        <f t="shared" si="259"/>
        <v>hardware</v>
      </c>
      <c r="S2078" s="21">
        <f t="shared" si="260"/>
        <v>41803.880659722221</v>
      </c>
      <c r="T2078" s="21">
        <f t="shared" si="261"/>
        <v>41843.880659722221</v>
      </c>
      <c r="U2078">
        <f t="shared" si="262"/>
        <v>2014</v>
      </c>
      <c r="V2078" s="22">
        <f t="shared" si="263"/>
        <v>6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56"/>
        <v>115.50800000000001</v>
      </c>
      <c r="P2079" s="8">
        <f t="shared" si="257"/>
        <v>307.20212765957444</v>
      </c>
      <c r="Q2079" t="str">
        <f t="shared" si="258"/>
        <v>technology</v>
      </c>
      <c r="R2079" s="9" t="str">
        <f t="shared" si="259"/>
        <v>hardware</v>
      </c>
      <c r="S2079" s="21">
        <f t="shared" si="260"/>
        <v>42103.042546296296</v>
      </c>
      <c r="T2079" s="21">
        <f t="shared" si="261"/>
        <v>42160.875</v>
      </c>
      <c r="U2079">
        <f t="shared" si="262"/>
        <v>2015</v>
      </c>
      <c r="V2079" s="22">
        <f t="shared" si="263"/>
        <v>4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56"/>
        <v>131.20499999999998</v>
      </c>
      <c r="P2080" s="8">
        <f t="shared" si="257"/>
        <v>546.6875</v>
      </c>
      <c r="Q2080" t="str">
        <f t="shared" si="258"/>
        <v>technology</v>
      </c>
      <c r="R2080" s="9" t="str">
        <f t="shared" si="259"/>
        <v>hardware</v>
      </c>
      <c r="S2080" s="21">
        <f t="shared" si="260"/>
        <v>42692.771493055552</v>
      </c>
      <c r="T2080" s="21">
        <f t="shared" si="261"/>
        <v>42722.771493055552</v>
      </c>
      <c r="U2080">
        <f t="shared" si="262"/>
        <v>2016</v>
      </c>
      <c r="V2080" s="22">
        <f t="shared" si="263"/>
        <v>11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56"/>
        <v>288.17</v>
      </c>
      <c r="P2081" s="8">
        <f t="shared" si="257"/>
        <v>47.474464579901152</v>
      </c>
      <c r="Q2081" t="str">
        <f t="shared" si="258"/>
        <v>technology</v>
      </c>
      <c r="R2081" s="9" t="str">
        <f t="shared" si="259"/>
        <v>hardware</v>
      </c>
      <c r="S2081" s="21">
        <f t="shared" si="260"/>
        <v>42150.71056712963</v>
      </c>
      <c r="T2081" s="21">
        <f t="shared" si="261"/>
        <v>42180.791666666672</v>
      </c>
      <c r="U2081">
        <f t="shared" si="262"/>
        <v>2015</v>
      </c>
      <c r="V2081" s="22">
        <f t="shared" si="263"/>
        <v>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56"/>
        <v>507.8</v>
      </c>
      <c r="P2082" s="8">
        <f t="shared" si="257"/>
        <v>101.56</v>
      </c>
      <c r="Q2082" t="str">
        <f t="shared" si="258"/>
        <v>technology</v>
      </c>
      <c r="R2082" s="9" t="str">
        <f t="shared" si="259"/>
        <v>hardware</v>
      </c>
      <c r="S2082" s="21">
        <f t="shared" si="260"/>
        <v>42289.957175925927</v>
      </c>
      <c r="T2082" s="21">
        <f t="shared" si="261"/>
        <v>42319.998842592591</v>
      </c>
      <c r="U2082">
        <f t="shared" si="262"/>
        <v>2015</v>
      </c>
      <c r="V2082" s="22">
        <f t="shared" si="263"/>
        <v>10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56"/>
        <v>114.57142857142857</v>
      </c>
      <c r="P2083" s="8">
        <f t="shared" si="257"/>
        <v>72.909090909090907</v>
      </c>
      <c r="Q2083" t="str">
        <f t="shared" si="258"/>
        <v>music</v>
      </c>
      <c r="R2083" s="9" t="str">
        <f t="shared" si="259"/>
        <v>indie rock</v>
      </c>
      <c r="S2083" s="21">
        <f t="shared" si="260"/>
        <v>41004.156886574077</v>
      </c>
      <c r="T2083" s="21">
        <f t="shared" si="261"/>
        <v>41045.207638888889</v>
      </c>
      <c r="U2083">
        <f t="shared" si="262"/>
        <v>2012</v>
      </c>
      <c r="V2083" s="22">
        <f t="shared" si="263"/>
        <v>4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56"/>
        <v>110.73333333333333</v>
      </c>
      <c r="P2084" s="8">
        <f t="shared" si="257"/>
        <v>43.710526315789473</v>
      </c>
      <c r="Q2084" t="str">
        <f t="shared" si="258"/>
        <v>music</v>
      </c>
      <c r="R2084" s="9" t="str">
        <f t="shared" si="259"/>
        <v>indie rock</v>
      </c>
      <c r="S2084" s="21">
        <f t="shared" si="260"/>
        <v>40811.120324074072</v>
      </c>
      <c r="T2084" s="21">
        <f t="shared" si="261"/>
        <v>40871.161990740737</v>
      </c>
      <c r="U2084">
        <f t="shared" si="262"/>
        <v>2011</v>
      </c>
      <c r="V2084" s="22">
        <f t="shared" si="263"/>
        <v>9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56"/>
        <v>113.33333333333333</v>
      </c>
      <c r="P2085" s="8">
        <f t="shared" si="257"/>
        <v>34</v>
      </c>
      <c r="Q2085" t="str">
        <f t="shared" si="258"/>
        <v>music</v>
      </c>
      <c r="R2085" s="9" t="str">
        <f t="shared" si="259"/>
        <v>indie rock</v>
      </c>
      <c r="S2085" s="21">
        <f t="shared" si="260"/>
        <v>41034.72216435185</v>
      </c>
      <c r="T2085" s="21">
        <f t="shared" si="261"/>
        <v>41064.72216435185</v>
      </c>
      <c r="U2085">
        <f t="shared" si="262"/>
        <v>2012</v>
      </c>
      <c r="V2085" s="22">
        <f t="shared" si="263"/>
        <v>5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56"/>
        <v>108.33333333333333</v>
      </c>
      <c r="P2086" s="8">
        <f t="shared" si="257"/>
        <v>70.652173913043484</v>
      </c>
      <c r="Q2086" t="str">
        <f t="shared" si="258"/>
        <v>music</v>
      </c>
      <c r="R2086" s="9" t="str">
        <f t="shared" si="259"/>
        <v>indie rock</v>
      </c>
      <c r="S2086" s="21">
        <f t="shared" si="260"/>
        <v>41731.833124999997</v>
      </c>
      <c r="T2086" s="21">
        <f t="shared" si="261"/>
        <v>41763.290972222225</v>
      </c>
      <c r="U2086">
        <f t="shared" si="262"/>
        <v>2014</v>
      </c>
      <c r="V2086" s="22">
        <f t="shared" si="263"/>
        <v>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56"/>
        <v>123.53333333333335</v>
      </c>
      <c r="P2087" s="8">
        <f t="shared" si="257"/>
        <v>89.301204819277103</v>
      </c>
      <c r="Q2087" t="str">
        <f t="shared" si="258"/>
        <v>music</v>
      </c>
      <c r="R2087" s="9" t="str">
        <f t="shared" si="259"/>
        <v>indie rock</v>
      </c>
      <c r="S2087" s="21">
        <f t="shared" si="260"/>
        <v>41075.835497685184</v>
      </c>
      <c r="T2087" s="21">
        <f t="shared" si="261"/>
        <v>41105.835497685184</v>
      </c>
      <c r="U2087">
        <f t="shared" si="262"/>
        <v>2012</v>
      </c>
      <c r="V2087" s="22">
        <f t="shared" si="263"/>
        <v>6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56"/>
        <v>100.69999999999999</v>
      </c>
      <c r="P2088" s="8">
        <f t="shared" si="257"/>
        <v>115.08571428571429</v>
      </c>
      <c r="Q2088" t="str">
        <f t="shared" si="258"/>
        <v>music</v>
      </c>
      <c r="R2088" s="9" t="str">
        <f t="shared" si="259"/>
        <v>indie rock</v>
      </c>
      <c r="S2088" s="21">
        <f t="shared" si="260"/>
        <v>40860.67050925926</v>
      </c>
      <c r="T2088" s="21">
        <f t="shared" si="261"/>
        <v>40891.207638888889</v>
      </c>
      <c r="U2088">
        <f t="shared" si="262"/>
        <v>2011</v>
      </c>
      <c r="V2088" s="22">
        <f t="shared" si="263"/>
        <v>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56"/>
        <v>103.53333333333335</v>
      </c>
      <c r="P2089" s="8">
        <f t="shared" si="257"/>
        <v>62.12</v>
      </c>
      <c r="Q2089" t="str">
        <f t="shared" si="258"/>
        <v>music</v>
      </c>
      <c r="R2089" s="9" t="str">
        <f t="shared" si="259"/>
        <v>indie rock</v>
      </c>
      <c r="S2089" s="21">
        <f t="shared" si="260"/>
        <v>40764.204375000001</v>
      </c>
      <c r="T2089" s="21">
        <f t="shared" si="261"/>
        <v>40794.204375000001</v>
      </c>
      <c r="U2089">
        <f t="shared" si="262"/>
        <v>2011</v>
      </c>
      <c r="V2089" s="22">
        <f t="shared" si="263"/>
        <v>8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56"/>
        <v>115.51066666666668</v>
      </c>
      <c r="P2090" s="8">
        <f t="shared" si="257"/>
        <v>46.204266666666669</v>
      </c>
      <c r="Q2090" t="str">
        <f t="shared" si="258"/>
        <v>music</v>
      </c>
      <c r="R2090" s="9" t="str">
        <f t="shared" si="259"/>
        <v>indie rock</v>
      </c>
      <c r="S2090" s="21">
        <f t="shared" si="260"/>
        <v>40395.714722222219</v>
      </c>
      <c r="T2090" s="21">
        <f t="shared" si="261"/>
        <v>40432.165972222225</v>
      </c>
      <c r="U2090">
        <f t="shared" si="262"/>
        <v>2010</v>
      </c>
      <c r="V2090" s="22">
        <f t="shared" si="263"/>
        <v>8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56"/>
        <v>120.4004</v>
      </c>
      <c r="P2091" s="8">
        <f t="shared" si="257"/>
        <v>48.54854838709678</v>
      </c>
      <c r="Q2091" t="str">
        <f t="shared" si="258"/>
        <v>music</v>
      </c>
      <c r="R2091" s="9" t="str">
        <f t="shared" si="259"/>
        <v>indie rock</v>
      </c>
      <c r="S2091" s="21">
        <f t="shared" si="260"/>
        <v>41453.076319444444</v>
      </c>
      <c r="T2091" s="21">
        <f t="shared" si="261"/>
        <v>41488.076319444444</v>
      </c>
      <c r="U2091">
        <f t="shared" si="262"/>
        <v>2013</v>
      </c>
      <c r="V2091" s="22">
        <f t="shared" si="263"/>
        <v>6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56"/>
        <v>115.040375</v>
      </c>
      <c r="P2092" s="8">
        <f t="shared" si="257"/>
        <v>57.520187499999999</v>
      </c>
      <c r="Q2092" t="str">
        <f t="shared" si="258"/>
        <v>music</v>
      </c>
      <c r="R2092" s="9" t="str">
        <f t="shared" si="259"/>
        <v>indie rock</v>
      </c>
      <c r="S2092" s="21">
        <f t="shared" si="260"/>
        <v>41299.381423611114</v>
      </c>
      <c r="T2092" s="21">
        <f t="shared" si="261"/>
        <v>41329.381423611114</v>
      </c>
      <c r="U2092">
        <f t="shared" si="262"/>
        <v>2013</v>
      </c>
      <c r="V2092" s="22">
        <f t="shared" si="263"/>
        <v>1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56"/>
        <v>120.46777777777777</v>
      </c>
      <c r="P2093" s="8">
        <f t="shared" si="257"/>
        <v>88.147154471544724</v>
      </c>
      <c r="Q2093" t="str">
        <f t="shared" si="258"/>
        <v>music</v>
      </c>
      <c r="R2093" s="9" t="str">
        <f t="shared" si="259"/>
        <v>indie rock</v>
      </c>
      <c r="S2093" s="21">
        <f t="shared" si="260"/>
        <v>40555.322662037033</v>
      </c>
      <c r="T2093" s="21">
        <f t="shared" si="261"/>
        <v>40603.833333333336</v>
      </c>
      <c r="U2093">
        <f t="shared" si="262"/>
        <v>2011</v>
      </c>
      <c r="V2093" s="22">
        <f t="shared" si="263"/>
        <v>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56"/>
        <v>101.28333333333333</v>
      </c>
      <c r="P2094" s="8">
        <f t="shared" si="257"/>
        <v>110.49090909090908</v>
      </c>
      <c r="Q2094" t="str">
        <f t="shared" si="258"/>
        <v>music</v>
      </c>
      <c r="R2094" s="9" t="str">
        <f t="shared" si="259"/>
        <v>indie rock</v>
      </c>
      <c r="S2094" s="21">
        <f t="shared" si="260"/>
        <v>40763.707546296297</v>
      </c>
      <c r="T2094" s="21">
        <f t="shared" si="261"/>
        <v>40823.707546296297</v>
      </c>
      <c r="U2094">
        <f t="shared" si="262"/>
        <v>2011</v>
      </c>
      <c r="V2094" s="22">
        <f t="shared" si="263"/>
        <v>8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56"/>
        <v>102.46666666666667</v>
      </c>
      <c r="P2095" s="8">
        <f t="shared" si="257"/>
        <v>66.826086956521735</v>
      </c>
      <c r="Q2095" t="str">
        <f t="shared" si="258"/>
        <v>music</v>
      </c>
      <c r="R2095" s="9" t="str">
        <f t="shared" si="259"/>
        <v>indie rock</v>
      </c>
      <c r="S2095" s="21">
        <f t="shared" si="260"/>
        <v>41205.854537037041</v>
      </c>
      <c r="T2095" s="21">
        <f t="shared" si="261"/>
        <v>41265.896203703705</v>
      </c>
      <c r="U2095">
        <f t="shared" si="262"/>
        <v>2012</v>
      </c>
      <c r="V2095" s="22">
        <f t="shared" si="263"/>
        <v>10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56"/>
        <v>120.54285714285714</v>
      </c>
      <c r="P2096" s="8">
        <f t="shared" si="257"/>
        <v>58.597222222222221</v>
      </c>
      <c r="Q2096" t="str">
        <f t="shared" si="258"/>
        <v>music</v>
      </c>
      <c r="R2096" s="9" t="str">
        <f t="shared" si="259"/>
        <v>indie rock</v>
      </c>
      <c r="S2096" s="21">
        <f t="shared" si="260"/>
        <v>40939.02002314815</v>
      </c>
      <c r="T2096" s="21">
        <f t="shared" si="261"/>
        <v>40973.125</v>
      </c>
      <c r="U2096">
        <f t="shared" si="262"/>
        <v>2012</v>
      </c>
      <c r="V2096" s="22">
        <f t="shared" si="263"/>
        <v>1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56"/>
        <v>100</v>
      </c>
      <c r="P2097" s="8">
        <f t="shared" si="257"/>
        <v>113.63636363636364</v>
      </c>
      <c r="Q2097" t="str">
        <f t="shared" si="258"/>
        <v>music</v>
      </c>
      <c r="R2097" s="9" t="str">
        <f t="shared" si="259"/>
        <v>indie rock</v>
      </c>
      <c r="S2097" s="21">
        <f t="shared" si="260"/>
        <v>40758.733483796292</v>
      </c>
      <c r="T2097" s="21">
        <f t="shared" si="261"/>
        <v>40818.733483796292</v>
      </c>
      <c r="U2097">
        <f t="shared" si="262"/>
        <v>2011</v>
      </c>
      <c r="V2097" s="22">
        <f t="shared" si="263"/>
        <v>8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56"/>
        <v>101.66666666666666</v>
      </c>
      <c r="P2098" s="8">
        <f t="shared" si="257"/>
        <v>43.571428571428569</v>
      </c>
      <c r="Q2098" t="str">
        <f t="shared" si="258"/>
        <v>music</v>
      </c>
      <c r="R2098" s="9" t="str">
        <f t="shared" si="259"/>
        <v>indie rock</v>
      </c>
      <c r="S2098" s="21">
        <f t="shared" si="260"/>
        <v>41192.758506944447</v>
      </c>
      <c r="T2098" s="21">
        <f t="shared" si="261"/>
        <v>41208.165972222225</v>
      </c>
      <c r="U2098">
        <f t="shared" si="262"/>
        <v>2012</v>
      </c>
      <c r="V2098" s="22">
        <f t="shared" si="263"/>
        <v>10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56"/>
        <v>100</v>
      </c>
      <c r="P2099" s="8">
        <f t="shared" si="257"/>
        <v>78.94736842105263</v>
      </c>
      <c r="Q2099" t="str">
        <f t="shared" si="258"/>
        <v>music</v>
      </c>
      <c r="R2099" s="9" t="str">
        <f t="shared" si="259"/>
        <v>indie rock</v>
      </c>
      <c r="S2099" s="21">
        <f t="shared" si="260"/>
        <v>40818.58489583333</v>
      </c>
      <c r="T2099" s="21">
        <f t="shared" si="261"/>
        <v>40878.626562500001</v>
      </c>
      <c r="U2099">
        <f t="shared" si="262"/>
        <v>2011</v>
      </c>
      <c r="V2099" s="22">
        <f t="shared" si="263"/>
        <v>10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56"/>
        <v>100.33333333333334</v>
      </c>
      <c r="P2100" s="8">
        <f t="shared" si="257"/>
        <v>188.125</v>
      </c>
      <c r="Q2100" t="str">
        <f t="shared" si="258"/>
        <v>music</v>
      </c>
      <c r="R2100" s="9" t="str">
        <f t="shared" si="259"/>
        <v>indie rock</v>
      </c>
      <c r="S2100" s="21">
        <f t="shared" si="260"/>
        <v>40946.11383101852</v>
      </c>
      <c r="T2100" s="21">
        <f t="shared" si="261"/>
        <v>40976.11383101852</v>
      </c>
      <c r="U2100">
        <f t="shared" si="262"/>
        <v>2012</v>
      </c>
      <c r="V2100" s="22">
        <f t="shared" si="263"/>
        <v>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56"/>
        <v>132.36666666666667</v>
      </c>
      <c r="P2101" s="8">
        <f t="shared" si="257"/>
        <v>63.031746031746032</v>
      </c>
      <c r="Q2101" t="str">
        <f t="shared" si="258"/>
        <v>music</v>
      </c>
      <c r="R2101" s="9" t="str">
        <f t="shared" si="259"/>
        <v>indie rock</v>
      </c>
      <c r="S2101" s="21">
        <f t="shared" si="260"/>
        <v>42173.746342592596</v>
      </c>
      <c r="T2101" s="21">
        <f t="shared" si="261"/>
        <v>42187.152777777781</v>
      </c>
      <c r="U2101">
        <f t="shared" si="262"/>
        <v>2015</v>
      </c>
      <c r="V2101" s="22">
        <f t="shared" si="263"/>
        <v>6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56"/>
        <v>136.66666666666666</v>
      </c>
      <c r="P2102" s="8">
        <f t="shared" si="257"/>
        <v>30.37037037037037</v>
      </c>
      <c r="Q2102" t="str">
        <f t="shared" si="258"/>
        <v>music</v>
      </c>
      <c r="R2102" s="9" t="str">
        <f t="shared" si="259"/>
        <v>indie rock</v>
      </c>
      <c r="S2102" s="21">
        <f t="shared" si="260"/>
        <v>41074.834965277776</v>
      </c>
      <c r="T2102" s="21">
        <f t="shared" si="261"/>
        <v>41090.165972222225</v>
      </c>
      <c r="U2102">
        <f t="shared" si="262"/>
        <v>2012</v>
      </c>
      <c r="V2102" s="22">
        <f t="shared" si="263"/>
        <v>6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56"/>
        <v>113.25</v>
      </c>
      <c r="P2103" s="8">
        <f t="shared" si="257"/>
        <v>51.477272727272727</v>
      </c>
      <c r="Q2103" t="str">
        <f t="shared" si="258"/>
        <v>music</v>
      </c>
      <c r="R2103" s="9" t="str">
        <f t="shared" si="259"/>
        <v>indie rock</v>
      </c>
      <c r="S2103" s="21">
        <f t="shared" si="260"/>
        <v>40892.149467592593</v>
      </c>
      <c r="T2103" s="21">
        <f t="shared" si="261"/>
        <v>40952.149467592593</v>
      </c>
      <c r="U2103">
        <f t="shared" si="262"/>
        <v>2011</v>
      </c>
      <c r="V2103" s="22">
        <f t="shared" si="263"/>
        <v>12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56"/>
        <v>136</v>
      </c>
      <c r="P2104" s="8">
        <f t="shared" si="257"/>
        <v>35.789473684210527</v>
      </c>
      <c r="Q2104" t="str">
        <f t="shared" si="258"/>
        <v>music</v>
      </c>
      <c r="R2104" s="9" t="str">
        <f t="shared" si="259"/>
        <v>indie rock</v>
      </c>
      <c r="S2104" s="21">
        <f t="shared" si="260"/>
        <v>40638.868611111109</v>
      </c>
      <c r="T2104" s="21">
        <f t="shared" si="261"/>
        <v>40668.868611111109</v>
      </c>
      <c r="U2104">
        <f t="shared" si="262"/>
        <v>2011</v>
      </c>
      <c r="V2104" s="22">
        <f t="shared" si="263"/>
        <v>4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56"/>
        <v>146.12318374694613</v>
      </c>
      <c r="P2105" s="8">
        <f t="shared" si="257"/>
        <v>98.817391304347822</v>
      </c>
      <c r="Q2105" t="str">
        <f t="shared" si="258"/>
        <v>music</v>
      </c>
      <c r="R2105" s="9" t="str">
        <f t="shared" si="259"/>
        <v>indie rock</v>
      </c>
      <c r="S2105" s="21">
        <f t="shared" si="260"/>
        <v>41192.754942129628</v>
      </c>
      <c r="T2105" s="21">
        <f t="shared" si="261"/>
        <v>41222.7966087963</v>
      </c>
      <c r="U2105">
        <f t="shared" si="262"/>
        <v>2012</v>
      </c>
      <c r="V2105" s="22">
        <f t="shared" si="263"/>
        <v>10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56"/>
        <v>129.5</v>
      </c>
      <c r="P2106" s="8">
        <f t="shared" si="257"/>
        <v>28</v>
      </c>
      <c r="Q2106" t="str">
        <f t="shared" si="258"/>
        <v>music</v>
      </c>
      <c r="R2106" s="9" t="str">
        <f t="shared" si="259"/>
        <v>indie rock</v>
      </c>
      <c r="S2106" s="21">
        <f t="shared" si="260"/>
        <v>41394.074467592596</v>
      </c>
      <c r="T2106" s="21">
        <f t="shared" si="261"/>
        <v>41425</v>
      </c>
      <c r="U2106">
        <f t="shared" si="262"/>
        <v>2013</v>
      </c>
      <c r="V2106" s="22">
        <f t="shared" si="263"/>
        <v>4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56"/>
        <v>254</v>
      </c>
      <c r="P2107" s="8">
        <f t="shared" si="257"/>
        <v>51.313131313131315</v>
      </c>
      <c r="Q2107" t="str">
        <f t="shared" si="258"/>
        <v>music</v>
      </c>
      <c r="R2107" s="9" t="str">
        <f t="shared" si="259"/>
        <v>indie rock</v>
      </c>
      <c r="S2107" s="21">
        <f t="shared" si="260"/>
        <v>41951.788807870369</v>
      </c>
      <c r="T2107" s="21">
        <f t="shared" si="261"/>
        <v>41964.166666666672</v>
      </c>
      <c r="U2107">
        <f t="shared" si="262"/>
        <v>2014</v>
      </c>
      <c r="V2107" s="22">
        <f t="shared" si="263"/>
        <v>11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56"/>
        <v>107.04545454545456</v>
      </c>
      <c r="P2108" s="8">
        <f t="shared" si="257"/>
        <v>53.522727272727273</v>
      </c>
      <c r="Q2108" t="str">
        <f t="shared" si="258"/>
        <v>music</v>
      </c>
      <c r="R2108" s="9" t="str">
        <f t="shared" si="259"/>
        <v>indie rock</v>
      </c>
      <c r="S2108" s="21">
        <f t="shared" si="260"/>
        <v>41270.21497685185</v>
      </c>
      <c r="T2108" s="21">
        <f t="shared" si="261"/>
        <v>41300.21497685185</v>
      </c>
      <c r="U2108">
        <f t="shared" si="262"/>
        <v>2012</v>
      </c>
      <c r="V2108" s="22">
        <f t="shared" si="263"/>
        <v>12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56"/>
        <v>107.73299999999999</v>
      </c>
      <c r="P2109" s="8">
        <f t="shared" si="257"/>
        <v>37.149310344827583</v>
      </c>
      <c r="Q2109" t="str">
        <f t="shared" si="258"/>
        <v>music</v>
      </c>
      <c r="R2109" s="9" t="str">
        <f t="shared" si="259"/>
        <v>indie rock</v>
      </c>
      <c r="S2109" s="21">
        <f t="shared" si="260"/>
        <v>41934.71056712963</v>
      </c>
      <c r="T2109" s="21">
        <f t="shared" si="261"/>
        <v>41955.752233796295</v>
      </c>
      <c r="U2109">
        <f t="shared" si="262"/>
        <v>2014</v>
      </c>
      <c r="V2109" s="22">
        <f t="shared" si="263"/>
        <v>10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56"/>
        <v>107.31250000000001</v>
      </c>
      <c r="P2110" s="8">
        <f t="shared" si="257"/>
        <v>89.895287958115176</v>
      </c>
      <c r="Q2110" t="str">
        <f t="shared" si="258"/>
        <v>music</v>
      </c>
      <c r="R2110" s="9" t="str">
        <f t="shared" si="259"/>
        <v>indie rock</v>
      </c>
      <c r="S2110" s="21">
        <f t="shared" si="260"/>
        <v>41135.175694444442</v>
      </c>
      <c r="T2110" s="21">
        <f t="shared" si="261"/>
        <v>41162.163194444445</v>
      </c>
      <c r="U2110">
        <f t="shared" si="262"/>
        <v>2012</v>
      </c>
      <c r="V2110" s="22">
        <f t="shared" si="263"/>
        <v>8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56"/>
        <v>106.52500000000001</v>
      </c>
      <c r="P2111" s="8">
        <f t="shared" si="257"/>
        <v>106.52500000000001</v>
      </c>
      <c r="Q2111" t="str">
        <f t="shared" si="258"/>
        <v>music</v>
      </c>
      <c r="R2111" s="9" t="str">
        <f t="shared" si="259"/>
        <v>indie rock</v>
      </c>
      <c r="S2111" s="21">
        <f t="shared" si="260"/>
        <v>42160.708530092597</v>
      </c>
      <c r="T2111" s="21">
        <f t="shared" si="261"/>
        <v>42190.708530092597</v>
      </c>
      <c r="U2111">
        <f t="shared" si="262"/>
        <v>2015</v>
      </c>
      <c r="V2111" s="22">
        <f t="shared" si="263"/>
        <v>6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56"/>
        <v>100.35000000000001</v>
      </c>
      <c r="P2112" s="8">
        <f t="shared" si="257"/>
        <v>52.815789473684212</v>
      </c>
      <c r="Q2112" t="str">
        <f t="shared" si="258"/>
        <v>music</v>
      </c>
      <c r="R2112" s="9" t="str">
        <f t="shared" si="259"/>
        <v>indie rock</v>
      </c>
      <c r="S2112" s="21">
        <f t="shared" si="260"/>
        <v>41759.670937499999</v>
      </c>
      <c r="T2112" s="21">
        <f t="shared" si="261"/>
        <v>41787.207638888889</v>
      </c>
      <c r="U2112">
        <f t="shared" si="262"/>
        <v>2014</v>
      </c>
      <c r="V2112" s="22">
        <f t="shared" si="263"/>
        <v>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56"/>
        <v>106.5</v>
      </c>
      <c r="P2113" s="8">
        <f t="shared" si="257"/>
        <v>54.615384615384613</v>
      </c>
      <c r="Q2113" t="str">
        <f t="shared" si="258"/>
        <v>music</v>
      </c>
      <c r="R2113" s="9" t="str">
        <f t="shared" si="259"/>
        <v>indie rock</v>
      </c>
      <c r="S2113" s="21">
        <f t="shared" si="260"/>
        <v>40703.197048611109</v>
      </c>
      <c r="T2113" s="21">
        <f t="shared" si="261"/>
        <v>40770.041666666664</v>
      </c>
      <c r="U2113">
        <f t="shared" si="262"/>
        <v>2011</v>
      </c>
      <c r="V2113" s="22">
        <f t="shared" si="263"/>
        <v>6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56"/>
        <v>100</v>
      </c>
      <c r="P2114" s="8">
        <f t="shared" si="257"/>
        <v>27.272727272727273</v>
      </c>
      <c r="Q2114" t="str">
        <f t="shared" si="258"/>
        <v>music</v>
      </c>
      <c r="R2114" s="9" t="str">
        <f t="shared" si="259"/>
        <v>indie rock</v>
      </c>
      <c r="S2114" s="21">
        <f t="shared" si="260"/>
        <v>41365.928159722222</v>
      </c>
      <c r="T2114" s="21">
        <f t="shared" si="261"/>
        <v>41379.928159722222</v>
      </c>
      <c r="U2114">
        <f t="shared" si="262"/>
        <v>2013</v>
      </c>
      <c r="V2114" s="22">
        <f t="shared" si="263"/>
        <v>4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64">E2115/D2115*100</f>
        <v>104.85714285714285</v>
      </c>
      <c r="P2115" s="8">
        <f t="shared" ref="P2115:P2178" si="265">E2115/L2115</f>
        <v>68.598130841121488</v>
      </c>
      <c r="Q2115" t="str">
        <f t="shared" ref="Q2115:Q2178" si="266">TRIM(LEFT(N2115, FIND("/",N2115)-1))</f>
        <v>music</v>
      </c>
      <c r="R2115" s="9" t="str">
        <f t="shared" ref="R2115:R2178" si="267">TRIM(RIGHT(N2115, LEN(N2115) - FIND("/",N2115)))</f>
        <v>indie rock</v>
      </c>
      <c r="S2115" s="21">
        <f t="shared" ref="S2115:S2178" si="268">(((J2115/60)/60)/24)+DATE(1970,1,1)</f>
        <v>41870.86546296296</v>
      </c>
      <c r="T2115" s="21">
        <f t="shared" ref="T2115:T2178" si="269">(((I2115/60)/60)/24)+DATE(1970,1,1)</f>
        <v>41905.86546296296</v>
      </c>
      <c r="U2115">
        <f t="shared" ref="U2115:U2178" si="270">YEAR(S2115)</f>
        <v>2014</v>
      </c>
      <c r="V2115" s="22">
        <f t="shared" ref="V2115:V2178" si="271">MONTH(S2115)</f>
        <v>8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64"/>
        <v>104.69999999999999</v>
      </c>
      <c r="P2116" s="8">
        <f t="shared" si="265"/>
        <v>35.612244897959187</v>
      </c>
      <c r="Q2116" t="str">
        <f t="shared" si="266"/>
        <v>music</v>
      </c>
      <c r="R2116" s="9" t="str">
        <f t="shared" si="267"/>
        <v>indie rock</v>
      </c>
      <c r="S2116" s="21">
        <f t="shared" si="268"/>
        <v>40458.815625000003</v>
      </c>
      <c r="T2116" s="21">
        <f t="shared" si="269"/>
        <v>40521.207638888889</v>
      </c>
      <c r="U2116">
        <f t="shared" si="270"/>
        <v>2010</v>
      </c>
      <c r="V2116" s="22">
        <f t="shared" si="271"/>
        <v>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64"/>
        <v>225.66666666666669</v>
      </c>
      <c r="P2117" s="8">
        <f t="shared" si="265"/>
        <v>94.027777777777771</v>
      </c>
      <c r="Q2117" t="str">
        <f t="shared" si="266"/>
        <v>music</v>
      </c>
      <c r="R2117" s="9" t="str">
        <f t="shared" si="267"/>
        <v>indie rock</v>
      </c>
      <c r="S2117" s="21">
        <f t="shared" si="268"/>
        <v>40564.081030092595</v>
      </c>
      <c r="T2117" s="21">
        <f t="shared" si="269"/>
        <v>40594.081030092595</v>
      </c>
      <c r="U2117">
        <f t="shared" si="270"/>
        <v>2011</v>
      </c>
      <c r="V2117" s="22">
        <f t="shared" si="271"/>
        <v>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64"/>
        <v>100.90416666666667</v>
      </c>
      <c r="P2118" s="8">
        <f t="shared" si="265"/>
        <v>526.45652173913038</v>
      </c>
      <c r="Q2118" t="str">
        <f t="shared" si="266"/>
        <v>music</v>
      </c>
      <c r="R2118" s="9" t="str">
        <f t="shared" si="267"/>
        <v>indie rock</v>
      </c>
      <c r="S2118" s="21">
        <f t="shared" si="268"/>
        <v>41136.777812500004</v>
      </c>
      <c r="T2118" s="21">
        <f t="shared" si="269"/>
        <v>41184.777812500004</v>
      </c>
      <c r="U2118">
        <f t="shared" si="270"/>
        <v>2012</v>
      </c>
      <c r="V2118" s="22">
        <f t="shared" si="271"/>
        <v>8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64"/>
        <v>147.75</v>
      </c>
      <c r="P2119" s="8">
        <f t="shared" si="265"/>
        <v>50.657142857142858</v>
      </c>
      <c r="Q2119" t="str">
        <f t="shared" si="266"/>
        <v>music</v>
      </c>
      <c r="R2119" s="9" t="str">
        <f t="shared" si="267"/>
        <v>indie rock</v>
      </c>
      <c r="S2119" s="21">
        <f t="shared" si="268"/>
        <v>42290.059594907405</v>
      </c>
      <c r="T2119" s="21">
        <f t="shared" si="269"/>
        <v>42304.207638888889</v>
      </c>
      <c r="U2119">
        <f t="shared" si="270"/>
        <v>2015</v>
      </c>
      <c r="V2119" s="22">
        <f t="shared" si="271"/>
        <v>10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64"/>
        <v>134.61099999999999</v>
      </c>
      <c r="P2120" s="8">
        <f t="shared" si="265"/>
        <v>79.182941176470578</v>
      </c>
      <c r="Q2120" t="str">
        <f t="shared" si="266"/>
        <v>music</v>
      </c>
      <c r="R2120" s="9" t="str">
        <f t="shared" si="267"/>
        <v>indie rock</v>
      </c>
      <c r="S2120" s="21">
        <f t="shared" si="268"/>
        <v>40718.839537037034</v>
      </c>
      <c r="T2120" s="21">
        <f t="shared" si="269"/>
        <v>40748.839537037034</v>
      </c>
      <c r="U2120">
        <f t="shared" si="270"/>
        <v>2011</v>
      </c>
      <c r="V2120" s="22">
        <f t="shared" si="271"/>
        <v>6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64"/>
        <v>100.75</v>
      </c>
      <c r="P2121" s="8">
        <f t="shared" si="265"/>
        <v>91.590909090909093</v>
      </c>
      <c r="Q2121" t="str">
        <f t="shared" si="266"/>
        <v>music</v>
      </c>
      <c r="R2121" s="9" t="str">
        <f t="shared" si="267"/>
        <v>indie rock</v>
      </c>
      <c r="S2121" s="21">
        <f t="shared" si="268"/>
        <v>41107.130150462966</v>
      </c>
      <c r="T2121" s="21">
        <f t="shared" si="269"/>
        <v>41137.130150462966</v>
      </c>
      <c r="U2121">
        <f t="shared" si="270"/>
        <v>2012</v>
      </c>
      <c r="V2121" s="22">
        <f t="shared" si="271"/>
        <v>7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64"/>
        <v>100.880375</v>
      </c>
      <c r="P2122" s="8">
        <f t="shared" si="265"/>
        <v>116.96275362318841</v>
      </c>
      <c r="Q2122" t="str">
        <f t="shared" si="266"/>
        <v>music</v>
      </c>
      <c r="R2122" s="9" t="str">
        <f t="shared" si="267"/>
        <v>indie rock</v>
      </c>
      <c r="S2122" s="21">
        <f t="shared" si="268"/>
        <v>41591.964537037034</v>
      </c>
      <c r="T2122" s="21">
        <f t="shared" si="269"/>
        <v>41640.964537037034</v>
      </c>
      <c r="U2122">
        <f t="shared" si="270"/>
        <v>2013</v>
      </c>
      <c r="V2122" s="22">
        <f t="shared" si="271"/>
        <v>11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64"/>
        <v>0.56800000000000006</v>
      </c>
      <c r="P2123" s="8">
        <f t="shared" si="265"/>
        <v>28.4</v>
      </c>
      <c r="Q2123" t="str">
        <f t="shared" si="266"/>
        <v>games</v>
      </c>
      <c r="R2123" s="9" t="str">
        <f t="shared" si="267"/>
        <v>video games</v>
      </c>
      <c r="S2123" s="21">
        <f t="shared" si="268"/>
        <v>42716.7424537037</v>
      </c>
      <c r="T2123" s="21">
        <f t="shared" si="269"/>
        <v>42746.7424537037</v>
      </c>
      <c r="U2123">
        <f t="shared" si="270"/>
        <v>2016</v>
      </c>
      <c r="V2123" s="22">
        <f t="shared" si="271"/>
        <v>12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64"/>
        <v>0.38750000000000001</v>
      </c>
      <c r="P2124" s="8">
        <f t="shared" si="265"/>
        <v>103.33333333333333</v>
      </c>
      <c r="Q2124" t="str">
        <f t="shared" si="266"/>
        <v>games</v>
      </c>
      <c r="R2124" s="9" t="str">
        <f t="shared" si="267"/>
        <v>video games</v>
      </c>
      <c r="S2124" s="21">
        <f t="shared" si="268"/>
        <v>42712.300567129627</v>
      </c>
      <c r="T2124" s="21">
        <f t="shared" si="269"/>
        <v>42742.300567129627</v>
      </c>
      <c r="U2124">
        <f t="shared" si="270"/>
        <v>2016</v>
      </c>
      <c r="V2124" s="22">
        <f t="shared" si="271"/>
        <v>12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64"/>
        <v>10</v>
      </c>
      <c r="P2125" s="8">
        <f t="shared" si="265"/>
        <v>10</v>
      </c>
      <c r="Q2125" t="str">
        <f t="shared" si="266"/>
        <v>games</v>
      </c>
      <c r="R2125" s="9" t="str">
        <f t="shared" si="267"/>
        <v>video games</v>
      </c>
      <c r="S2125" s="21">
        <f t="shared" si="268"/>
        <v>40198.424849537041</v>
      </c>
      <c r="T2125" s="21">
        <f t="shared" si="269"/>
        <v>40252.290972222225</v>
      </c>
      <c r="U2125">
        <f t="shared" si="270"/>
        <v>2010</v>
      </c>
      <c r="V2125" s="22">
        <f t="shared" si="271"/>
        <v>1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64"/>
        <v>10.454545454545453</v>
      </c>
      <c r="P2126" s="8">
        <f t="shared" si="265"/>
        <v>23</v>
      </c>
      <c r="Q2126" t="str">
        <f t="shared" si="266"/>
        <v>games</v>
      </c>
      <c r="R2126" s="9" t="str">
        <f t="shared" si="267"/>
        <v>video games</v>
      </c>
      <c r="S2126" s="21">
        <f t="shared" si="268"/>
        <v>40464.028182870366</v>
      </c>
      <c r="T2126" s="21">
        <f t="shared" si="269"/>
        <v>40512.208333333336</v>
      </c>
      <c r="U2126">
        <f t="shared" si="270"/>
        <v>2010</v>
      </c>
      <c r="V2126" s="22">
        <f t="shared" si="271"/>
        <v>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64"/>
        <v>1.4200000000000002</v>
      </c>
      <c r="P2127" s="8">
        <f t="shared" si="265"/>
        <v>31.555555555555557</v>
      </c>
      <c r="Q2127" t="str">
        <f t="shared" si="266"/>
        <v>games</v>
      </c>
      <c r="R2127" s="9" t="str">
        <f t="shared" si="267"/>
        <v>video games</v>
      </c>
      <c r="S2127" s="21">
        <f t="shared" si="268"/>
        <v>42191.023530092592</v>
      </c>
      <c r="T2127" s="21">
        <f t="shared" si="269"/>
        <v>42221.023530092592</v>
      </c>
      <c r="U2127">
        <f t="shared" si="270"/>
        <v>2015</v>
      </c>
      <c r="V2127" s="22">
        <f t="shared" si="271"/>
        <v>7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64"/>
        <v>0.05</v>
      </c>
      <c r="P2128" s="8">
        <f t="shared" si="265"/>
        <v>5</v>
      </c>
      <c r="Q2128" t="str">
        <f t="shared" si="266"/>
        <v>games</v>
      </c>
      <c r="R2128" s="9" t="str">
        <f t="shared" si="267"/>
        <v>video games</v>
      </c>
      <c r="S2128" s="21">
        <f t="shared" si="268"/>
        <v>41951.973229166666</v>
      </c>
      <c r="T2128" s="21">
        <f t="shared" si="269"/>
        <v>41981.973229166666</v>
      </c>
      <c r="U2128">
        <f t="shared" si="270"/>
        <v>2014</v>
      </c>
      <c r="V2128" s="22">
        <f t="shared" si="271"/>
        <v>11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64"/>
        <v>28.842857142857142</v>
      </c>
      <c r="P2129" s="8">
        <f t="shared" si="265"/>
        <v>34.220338983050844</v>
      </c>
      <c r="Q2129" t="str">
        <f t="shared" si="266"/>
        <v>games</v>
      </c>
      <c r="R2129" s="9" t="str">
        <f t="shared" si="267"/>
        <v>video games</v>
      </c>
      <c r="S2129" s="21">
        <f t="shared" si="268"/>
        <v>42045.50535879629</v>
      </c>
      <c r="T2129" s="21">
        <f t="shared" si="269"/>
        <v>42075.463692129633</v>
      </c>
      <c r="U2129">
        <f t="shared" si="270"/>
        <v>2015</v>
      </c>
      <c r="V2129" s="22">
        <f t="shared" si="271"/>
        <v>2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64"/>
        <v>0.16666666666666669</v>
      </c>
      <c r="P2130" s="8">
        <f t="shared" si="265"/>
        <v>25</v>
      </c>
      <c r="Q2130" t="str">
        <f t="shared" si="266"/>
        <v>games</v>
      </c>
      <c r="R2130" s="9" t="str">
        <f t="shared" si="267"/>
        <v>video games</v>
      </c>
      <c r="S2130" s="21">
        <f t="shared" si="268"/>
        <v>41843.772789351853</v>
      </c>
      <c r="T2130" s="21">
        <f t="shared" si="269"/>
        <v>41903.772789351853</v>
      </c>
      <c r="U2130">
        <f t="shared" si="270"/>
        <v>2014</v>
      </c>
      <c r="V2130" s="22">
        <f t="shared" si="271"/>
        <v>7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64"/>
        <v>11.799999999999999</v>
      </c>
      <c r="P2131" s="8">
        <f t="shared" si="265"/>
        <v>19.666666666666668</v>
      </c>
      <c r="Q2131" t="str">
        <f t="shared" si="266"/>
        <v>games</v>
      </c>
      <c r="R2131" s="9" t="str">
        <f t="shared" si="267"/>
        <v>video games</v>
      </c>
      <c r="S2131" s="21">
        <f t="shared" si="268"/>
        <v>42409.024305555555</v>
      </c>
      <c r="T2131" s="21">
        <f t="shared" si="269"/>
        <v>42439.024305555555</v>
      </c>
      <c r="U2131">
        <f t="shared" si="270"/>
        <v>2016</v>
      </c>
      <c r="V2131" s="22">
        <f t="shared" si="271"/>
        <v>2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64"/>
        <v>0.20238095238095236</v>
      </c>
      <c r="P2132" s="8">
        <f t="shared" si="265"/>
        <v>21.25</v>
      </c>
      <c r="Q2132" t="str">
        <f t="shared" si="266"/>
        <v>games</v>
      </c>
      <c r="R2132" s="9" t="str">
        <f t="shared" si="267"/>
        <v>video games</v>
      </c>
      <c r="S2132" s="21">
        <f t="shared" si="268"/>
        <v>41832.086377314816</v>
      </c>
      <c r="T2132" s="21">
        <f t="shared" si="269"/>
        <v>41867.086377314816</v>
      </c>
      <c r="U2132">
        <f t="shared" si="270"/>
        <v>2014</v>
      </c>
      <c r="V2132" s="22">
        <f t="shared" si="271"/>
        <v>7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64"/>
        <v>5</v>
      </c>
      <c r="P2133" s="8">
        <f t="shared" si="265"/>
        <v>8.3333333333333339</v>
      </c>
      <c r="Q2133" t="str">
        <f t="shared" si="266"/>
        <v>games</v>
      </c>
      <c r="R2133" s="9" t="str">
        <f t="shared" si="267"/>
        <v>video games</v>
      </c>
      <c r="S2133" s="21">
        <f t="shared" si="268"/>
        <v>42167.207071759258</v>
      </c>
      <c r="T2133" s="21">
        <f t="shared" si="269"/>
        <v>42197.207071759258</v>
      </c>
      <c r="U2133">
        <f t="shared" si="270"/>
        <v>2015</v>
      </c>
      <c r="V2133" s="22">
        <f t="shared" si="271"/>
        <v>6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64"/>
        <v>2.1129899999999995</v>
      </c>
      <c r="P2134" s="8">
        <f t="shared" si="265"/>
        <v>21.34333333333333</v>
      </c>
      <c r="Q2134" t="str">
        <f t="shared" si="266"/>
        <v>games</v>
      </c>
      <c r="R2134" s="9" t="str">
        <f t="shared" si="267"/>
        <v>video games</v>
      </c>
      <c r="S2134" s="21">
        <f t="shared" si="268"/>
        <v>41643.487175925926</v>
      </c>
      <c r="T2134" s="21">
        <f t="shared" si="269"/>
        <v>41673.487175925926</v>
      </c>
      <c r="U2134">
        <f t="shared" si="270"/>
        <v>2014</v>
      </c>
      <c r="V2134" s="22">
        <f t="shared" si="271"/>
        <v>1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64"/>
        <v>1.6</v>
      </c>
      <c r="P2135" s="8">
        <f t="shared" si="265"/>
        <v>5.333333333333333</v>
      </c>
      <c r="Q2135" t="str">
        <f t="shared" si="266"/>
        <v>games</v>
      </c>
      <c r="R2135" s="9" t="str">
        <f t="shared" si="267"/>
        <v>video games</v>
      </c>
      <c r="S2135" s="21">
        <f t="shared" si="268"/>
        <v>40619.097210648149</v>
      </c>
      <c r="T2135" s="21">
        <f t="shared" si="269"/>
        <v>40657.290972222225</v>
      </c>
      <c r="U2135">
        <f t="shared" si="270"/>
        <v>2011</v>
      </c>
      <c r="V2135" s="22">
        <f t="shared" si="271"/>
        <v>3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64"/>
        <v>1.7333333333333332</v>
      </c>
      <c r="P2136" s="8">
        <f t="shared" si="265"/>
        <v>34.666666666666664</v>
      </c>
      <c r="Q2136" t="str">
        <f t="shared" si="266"/>
        <v>games</v>
      </c>
      <c r="R2136" s="9" t="str">
        <f t="shared" si="267"/>
        <v>video games</v>
      </c>
      <c r="S2136" s="21">
        <f t="shared" si="268"/>
        <v>41361.886469907404</v>
      </c>
      <c r="T2136" s="21">
        <f t="shared" si="269"/>
        <v>41391.886469907404</v>
      </c>
      <c r="U2136">
        <f t="shared" si="270"/>
        <v>2013</v>
      </c>
      <c r="V2136" s="22">
        <f t="shared" si="271"/>
        <v>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64"/>
        <v>9.56</v>
      </c>
      <c r="P2137" s="8">
        <f t="shared" si="265"/>
        <v>21.727272727272727</v>
      </c>
      <c r="Q2137" t="str">
        <f t="shared" si="266"/>
        <v>games</v>
      </c>
      <c r="R2137" s="9" t="str">
        <f t="shared" si="267"/>
        <v>video games</v>
      </c>
      <c r="S2137" s="21">
        <f t="shared" si="268"/>
        <v>41156.963344907403</v>
      </c>
      <c r="T2137" s="21">
        <f t="shared" si="269"/>
        <v>41186.963344907403</v>
      </c>
      <c r="U2137">
        <f t="shared" si="270"/>
        <v>2012</v>
      </c>
      <c r="V2137" s="22">
        <f t="shared" si="271"/>
        <v>9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64"/>
        <v>5.9612499999999999E-2</v>
      </c>
      <c r="P2138" s="8">
        <f t="shared" si="265"/>
        <v>11.922499999999999</v>
      </c>
      <c r="Q2138" t="str">
        <f t="shared" si="266"/>
        <v>games</v>
      </c>
      <c r="R2138" s="9" t="str">
        <f t="shared" si="267"/>
        <v>video games</v>
      </c>
      <c r="S2138" s="21">
        <f t="shared" si="268"/>
        <v>41536.509097222224</v>
      </c>
      <c r="T2138" s="21">
        <f t="shared" si="269"/>
        <v>41566.509097222224</v>
      </c>
      <c r="U2138">
        <f t="shared" si="270"/>
        <v>2013</v>
      </c>
      <c r="V2138" s="22">
        <f t="shared" si="271"/>
        <v>9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64"/>
        <v>28.405999999999999</v>
      </c>
      <c r="P2139" s="8">
        <f t="shared" si="265"/>
        <v>26.59737827715356</v>
      </c>
      <c r="Q2139" t="str">
        <f t="shared" si="266"/>
        <v>games</v>
      </c>
      <c r="R2139" s="9" t="str">
        <f t="shared" si="267"/>
        <v>video games</v>
      </c>
      <c r="S2139" s="21">
        <f t="shared" si="268"/>
        <v>41948.771168981482</v>
      </c>
      <c r="T2139" s="21">
        <f t="shared" si="269"/>
        <v>41978.771168981482</v>
      </c>
      <c r="U2139">
        <f t="shared" si="270"/>
        <v>2014</v>
      </c>
      <c r="V2139" s="22">
        <f t="shared" si="271"/>
        <v>11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64"/>
        <v>12.8</v>
      </c>
      <c r="P2140" s="8">
        <f t="shared" si="265"/>
        <v>10.666666666666666</v>
      </c>
      <c r="Q2140" t="str">
        <f t="shared" si="266"/>
        <v>games</v>
      </c>
      <c r="R2140" s="9" t="str">
        <f t="shared" si="267"/>
        <v>video games</v>
      </c>
      <c r="S2140" s="21">
        <f t="shared" si="268"/>
        <v>41557.013182870374</v>
      </c>
      <c r="T2140" s="21">
        <f t="shared" si="269"/>
        <v>41587.054849537039</v>
      </c>
      <c r="U2140">
        <f t="shared" si="270"/>
        <v>2013</v>
      </c>
      <c r="V2140" s="22">
        <f t="shared" si="271"/>
        <v>10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64"/>
        <v>5.42</v>
      </c>
      <c r="P2141" s="8">
        <f t="shared" si="265"/>
        <v>29.035714285714285</v>
      </c>
      <c r="Q2141" t="str">
        <f t="shared" si="266"/>
        <v>games</v>
      </c>
      <c r="R2141" s="9" t="str">
        <f t="shared" si="267"/>
        <v>video games</v>
      </c>
      <c r="S2141" s="21">
        <f t="shared" si="268"/>
        <v>42647.750092592592</v>
      </c>
      <c r="T2141" s="21">
        <f t="shared" si="269"/>
        <v>42677.750092592592</v>
      </c>
      <c r="U2141">
        <f t="shared" si="270"/>
        <v>2016</v>
      </c>
      <c r="V2141" s="22">
        <f t="shared" si="271"/>
        <v>10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64"/>
        <v>0.11199999999999999</v>
      </c>
      <c r="P2142" s="8">
        <f t="shared" si="265"/>
        <v>50.909090909090907</v>
      </c>
      <c r="Q2142" t="str">
        <f t="shared" si="266"/>
        <v>games</v>
      </c>
      <c r="R2142" s="9" t="str">
        <f t="shared" si="267"/>
        <v>video games</v>
      </c>
      <c r="S2142" s="21">
        <f t="shared" si="268"/>
        <v>41255.833611111113</v>
      </c>
      <c r="T2142" s="21">
        <f t="shared" si="269"/>
        <v>41285.833611111113</v>
      </c>
      <c r="U2142">
        <f t="shared" si="270"/>
        <v>2012</v>
      </c>
      <c r="V2142" s="22">
        <f t="shared" si="271"/>
        <v>12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64"/>
        <v>0</v>
      </c>
      <c r="P2143" s="8" t="e">
        <f t="shared" si="265"/>
        <v>#DIV/0!</v>
      </c>
      <c r="Q2143" t="str">
        <f t="shared" si="266"/>
        <v>games</v>
      </c>
      <c r="R2143" s="9" t="str">
        <f t="shared" si="267"/>
        <v>video games</v>
      </c>
      <c r="S2143" s="21">
        <f t="shared" si="268"/>
        <v>41927.235636574071</v>
      </c>
      <c r="T2143" s="21">
        <f t="shared" si="269"/>
        <v>41957.277303240742</v>
      </c>
      <c r="U2143">
        <f t="shared" si="270"/>
        <v>2014</v>
      </c>
      <c r="V2143" s="22">
        <f t="shared" si="271"/>
        <v>10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64"/>
        <v>5.7238095238095239</v>
      </c>
      <c r="P2144" s="8">
        <f t="shared" si="265"/>
        <v>50.083333333333336</v>
      </c>
      <c r="Q2144" t="str">
        <f t="shared" si="266"/>
        <v>games</v>
      </c>
      <c r="R2144" s="9" t="str">
        <f t="shared" si="267"/>
        <v>video games</v>
      </c>
      <c r="S2144" s="21">
        <f t="shared" si="268"/>
        <v>42340.701504629629</v>
      </c>
      <c r="T2144" s="21">
        <f t="shared" si="269"/>
        <v>42368.701504629629</v>
      </c>
      <c r="U2144">
        <f t="shared" si="270"/>
        <v>2015</v>
      </c>
      <c r="V2144" s="22">
        <f t="shared" si="271"/>
        <v>12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64"/>
        <v>11.25</v>
      </c>
      <c r="P2145" s="8">
        <f t="shared" si="265"/>
        <v>45</v>
      </c>
      <c r="Q2145" t="str">
        <f t="shared" si="266"/>
        <v>games</v>
      </c>
      <c r="R2145" s="9" t="str">
        <f t="shared" si="267"/>
        <v>video games</v>
      </c>
      <c r="S2145" s="21">
        <f t="shared" si="268"/>
        <v>40332.886712962965</v>
      </c>
      <c r="T2145" s="21">
        <f t="shared" si="269"/>
        <v>40380.791666666664</v>
      </c>
      <c r="U2145">
        <f t="shared" si="270"/>
        <v>2010</v>
      </c>
      <c r="V2145" s="22">
        <f t="shared" si="271"/>
        <v>6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64"/>
        <v>1.7098591549295776</v>
      </c>
      <c r="P2146" s="8">
        <f t="shared" si="265"/>
        <v>25.291666666666668</v>
      </c>
      <c r="Q2146" t="str">
        <f t="shared" si="266"/>
        <v>games</v>
      </c>
      <c r="R2146" s="9" t="str">
        <f t="shared" si="267"/>
        <v>video games</v>
      </c>
      <c r="S2146" s="21">
        <f t="shared" si="268"/>
        <v>41499.546759259261</v>
      </c>
      <c r="T2146" s="21">
        <f t="shared" si="269"/>
        <v>41531.546759259261</v>
      </c>
      <c r="U2146">
        <f t="shared" si="270"/>
        <v>2013</v>
      </c>
      <c r="V2146" s="22">
        <f t="shared" si="271"/>
        <v>8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64"/>
        <v>30.433333333333334</v>
      </c>
      <c r="P2147" s="8">
        <f t="shared" si="265"/>
        <v>51.292134831460672</v>
      </c>
      <c r="Q2147" t="str">
        <f t="shared" si="266"/>
        <v>games</v>
      </c>
      <c r="R2147" s="9" t="str">
        <f t="shared" si="267"/>
        <v>video games</v>
      </c>
      <c r="S2147" s="21">
        <f t="shared" si="268"/>
        <v>41575.237430555557</v>
      </c>
      <c r="T2147" s="21">
        <f t="shared" si="269"/>
        <v>41605.279097222221</v>
      </c>
      <c r="U2147">
        <f t="shared" si="270"/>
        <v>2013</v>
      </c>
      <c r="V2147" s="22">
        <f t="shared" si="271"/>
        <v>10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64"/>
        <v>0.02</v>
      </c>
      <c r="P2148" s="8">
        <f t="shared" si="265"/>
        <v>1</v>
      </c>
      <c r="Q2148" t="str">
        <f t="shared" si="266"/>
        <v>games</v>
      </c>
      <c r="R2148" s="9" t="str">
        <f t="shared" si="267"/>
        <v>video games</v>
      </c>
      <c r="S2148" s="21">
        <f t="shared" si="268"/>
        <v>42397.679513888885</v>
      </c>
      <c r="T2148" s="21">
        <f t="shared" si="269"/>
        <v>42411.679513888885</v>
      </c>
      <c r="U2148">
        <f t="shared" si="270"/>
        <v>2016</v>
      </c>
      <c r="V2148" s="22">
        <f t="shared" si="271"/>
        <v>1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64"/>
        <v>0.69641025641025645</v>
      </c>
      <c r="P2149" s="8">
        <f t="shared" si="265"/>
        <v>49.381818181818183</v>
      </c>
      <c r="Q2149" t="str">
        <f t="shared" si="266"/>
        <v>games</v>
      </c>
      <c r="R2149" s="9" t="str">
        <f t="shared" si="267"/>
        <v>video games</v>
      </c>
      <c r="S2149" s="21">
        <f t="shared" si="268"/>
        <v>41927.295694444445</v>
      </c>
      <c r="T2149" s="21">
        <f t="shared" si="269"/>
        <v>41959.337361111116</v>
      </c>
      <c r="U2149">
        <f t="shared" si="270"/>
        <v>2014</v>
      </c>
      <c r="V2149" s="22">
        <f t="shared" si="271"/>
        <v>10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64"/>
        <v>2</v>
      </c>
      <c r="P2150" s="8">
        <f t="shared" si="265"/>
        <v>1</v>
      </c>
      <c r="Q2150" t="str">
        <f t="shared" si="266"/>
        <v>games</v>
      </c>
      <c r="R2150" s="9" t="str">
        <f t="shared" si="267"/>
        <v>video games</v>
      </c>
      <c r="S2150" s="21">
        <f t="shared" si="268"/>
        <v>42066.733587962968</v>
      </c>
      <c r="T2150" s="21">
        <f t="shared" si="269"/>
        <v>42096.691921296297</v>
      </c>
      <c r="U2150">
        <f t="shared" si="270"/>
        <v>2015</v>
      </c>
      <c r="V2150" s="22">
        <f t="shared" si="271"/>
        <v>3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64"/>
        <v>0</v>
      </c>
      <c r="P2151" s="8" t="e">
        <f t="shared" si="265"/>
        <v>#DIV/0!</v>
      </c>
      <c r="Q2151" t="str">
        <f t="shared" si="266"/>
        <v>games</v>
      </c>
      <c r="R2151" s="9" t="str">
        <f t="shared" si="267"/>
        <v>video games</v>
      </c>
      <c r="S2151" s="21">
        <f t="shared" si="268"/>
        <v>40355.024953703702</v>
      </c>
      <c r="T2151" s="21">
        <f t="shared" si="269"/>
        <v>40390</v>
      </c>
      <c r="U2151">
        <f t="shared" si="270"/>
        <v>2010</v>
      </c>
      <c r="V2151" s="22">
        <f t="shared" si="271"/>
        <v>6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64"/>
        <v>0.80999999999999994</v>
      </c>
      <c r="P2152" s="8">
        <f t="shared" si="265"/>
        <v>101.25</v>
      </c>
      <c r="Q2152" t="str">
        <f t="shared" si="266"/>
        <v>games</v>
      </c>
      <c r="R2152" s="9" t="str">
        <f t="shared" si="267"/>
        <v>video games</v>
      </c>
      <c r="S2152" s="21">
        <f t="shared" si="268"/>
        <v>42534.284710648149</v>
      </c>
      <c r="T2152" s="21">
        <f t="shared" si="269"/>
        <v>42564.284710648149</v>
      </c>
      <c r="U2152">
        <f t="shared" si="270"/>
        <v>2016</v>
      </c>
      <c r="V2152" s="22">
        <f t="shared" si="271"/>
        <v>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64"/>
        <v>0.26222222222222225</v>
      </c>
      <c r="P2153" s="8">
        <f t="shared" si="265"/>
        <v>19.666666666666668</v>
      </c>
      <c r="Q2153" t="str">
        <f t="shared" si="266"/>
        <v>games</v>
      </c>
      <c r="R2153" s="9" t="str">
        <f t="shared" si="267"/>
        <v>video games</v>
      </c>
      <c r="S2153" s="21">
        <f t="shared" si="268"/>
        <v>42520.847384259265</v>
      </c>
      <c r="T2153" s="21">
        <f t="shared" si="269"/>
        <v>42550.847384259265</v>
      </c>
      <c r="U2153">
        <f t="shared" si="270"/>
        <v>2016</v>
      </c>
      <c r="V2153" s="22">
        <f t="shared" si="271"/>
        <v>5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64"/>
        <v>0.16666666666666669</v>
      </c>
      <c r="P2154" s="8">
        <f t="shared" si="265"/>
        <v>12.5</v>
      </c>
      <c r="Q2154" t="str">
        <f t="shared" si="266"/>
        <v>games</v>
      </c>
      <c r="R2154" s="9" t="str">
        <f t="shared" si="267"/>
        <v>video games</v>
      </c>
      <c r="S2154" s="21">
        <f t="shared" si="268"/>
        <v>41683.832280092596</v>
      </c>
      <c r="T2154" s="21">
        <f t="shared" si="269"/>
        <v>41713.790613425925</v>
      </c>
      <c r="U2154">
        <f t="shared" si="270"/>
        <v>2014</v>
      </c>
      <c r="V2154" s="22">
        <f t="shared" si="271"/>
        <v>2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64"/>
        <v>9.124454880912446E-3</v>
      </c>
      <c r="P2155" s="8">
        <f t="shared" si="265"/>
        <v>8.5</v>
      </c>
      <c r="Q2155" t="str">
        <f t="shared" si="266"/>
        <v>games</v>
      </c>
      <c r="R2155" s="9" t="str">
        <f t="shared" si="267"/>
        <v>video games</v>
      </c>
      <c r="S2155" s="21">
        <f t="shared" si="268"/>
        <v>41974.911087962959</v>
      </c>
      <c r="T2155" s="21">
        <f t="shared" si="269"/>
        <v>42014.332638888889</v>
      </c>
      <c r="U2155">
        <f t="shared" si="270"/>
        <v>2014</v>
      </c>
      <c r="V2155" s="22">
        <f t="shared" si="271"/>
        <v>12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64"/>
        <v>0.8</v>
      </c>
      <c r="P2156" s="8">
        <f t="shared" si="265"/>
        <v>1</v>
      </c>
      <c r="Q2156" t="str">
        <f t="shared" si="266"/>
        <v>games</v>
      </c>
      <c r="R2156" s="9" t="str">
        <f t="shared" si="267"/>
        <v>video games</v>
      </c>
      <c r="S2156" s="21">
        <f t="shared" si="268"/>
        <v>41647.632256944446</v>
      </c>
      <c r="T2156" s="21">
        <f t="shared" si="269"/>
        <v>41667.632256944446</v>
      </c>
      <c r="U2156">
        <f t="shared" si="270"/>
        <v>2014</v>
      </c>
      <c r="V2156" s="22">
        <f t="shared" si="271"/>
        <v>1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64"/>
        <v>2.2999999999999998</v>
      </c>
      <c r="P2157" s="8">
        <f t="shared" si="265"/>
        <v>23</v>
      </c>
      <c r="Q2157" t="str">
        <f t="shared" si="266"/>
        <v>games</v>
      </c>
      <c r="R2157" s="9" t="str">
        <f t="shared" si="267"/>
        <v>video games</v>
      </c>
      <c r="S2157" s="21">
        <f t="shared" si="268"/>
        <v>42430.747511574074</v>
      </c>
      <c r="T2157" s="21">
        <f t="shared" si="269"/>
        <v>42460.70584490741</v>
      </c>
      <c r="U2157">
        <f t="shared" si="270"/>
        <v>2016</v>
      </c>
      <c r="V2157" s="22">
        <f t="shared" si="271"/>
        <v>3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64"/>
        <v>2.6660714285714282</v>
      </c>
      <c r="P2158" s="8">
        <f t="shared" si="265"/>
        <v>17.987951807228917</v>
      </c>
      <c r="Q2158" t="str">
        <f t="shared" si="266"/>
        <v>games</v>
      </c>
      <c r="R2158" s="9" t="str">
        <f t="shared" si="267"/>
        <v>video games</v>
      </c>
      <c r="S2158" s="21">
        <f t="shared" si="268"/>
        <v>41488.85423611111</v>
      </c>
      <c r="T2158" s="21">
        <f t="shared" si="269"/>
        <v>41533.85423611111</v>
      </c>
      <c r="U2158">
        <f t="shared" si="270"/>
        <v>2013</v>
      </c>
      <c r="V2158" s="22">
        <f t="shared" si="271"/>
        <v>8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64"/>
        <v>28.192</v>
      </c>
      <c r="P2159" s="8">
        <f t="shared" si="265"/>
        <v>370.94736842105266</v>
      </c>
      <c r="Q2159" t="str">
        <f t="shared" si="266"/>
        <v>games</v>
      </c>
      <c r="R2159" s="9" t="str">
        <f t="shared" si="267"/>
        <v>video games</v>
      </c>
      <c r="S2159" s="21">
        <f t="shared" si="268"/>
        <v>42694.98128472222</v>
      </c>
      <c r="T2159" s="21">
        <f t="shared" si="269"/>
        <v>42727.332638888889</v>
      </c>
      <c r="U2159">
        <f t="shared" si="270"/>
        <v>2016</v>
      </c>
      <c r="V2159" s="22">
        <f t="shared" si="271"/>
        <v>11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64"/>
        <v>6.5900366666666672</v>
      </c>
      <c r="P2160" s="8">
        <f t="shared" si="265"/>
        <v>63.569485530546629</v>
      </c>
      <c r="Q2160" t="str">
        <f t="shared" si="266"/>
        <v>games</v>
      </c>
      <c r="R2160" s="9" t="str">
        <f t="shared" si="267"/>
        <v>video games</v>
      </c>
      <c r="S2160" s="21">
        <f t="shared" si="268"/>
        <v>41264.853865740741</v>
      </c>
      <c r="T2160" s="21">
        <f t="shared" si="269"/>
        <v>41309.853865740741</v>
      </c>
      <c r="U2160">
        <f t="shared" si="270"/>
        <v>2012</v>
      </c>
      <c r="V2160" s="22">
        <f t="shared" si="271"/>
        <v>12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64"/>
        <v>0.72222222222222221</v>
      </c>
      <c r="P2161" s="8">
        <f t="shared" si="265"/>
        <v>13</v>
      </c>
      <c r="Q2161" t="str">
        <f t="shared" si="266"/>
        <v>games</v>
      </c>
      <c r="R2161" s="9" t="str">
        <f t="shared" si="267"/>
        <v>video games</v>
      </c>
      <c r="S2161" s="21">
        <f t="shared" si="268"/>
        <v>40710.731180555551</v>
      </c>
      <c r="T2161" s="21">
        <f t="shared" si="269"/>
        <v>40740.731180555551</v>
      </c>
      <c r="U2161">
        <f t="shared" si="270"/>
        <v>2011</v>
      </c>
      <c r="V2161" s="22">
        <f t="shared" si="271"/>
        <v>6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64"/>
        <v>0.85000000000000009</v>
      </c>
      <c r="P2162" s="8">
        <f t="shared" si="265"/>
        <v>5.3125</v>
      </c>
      <c r="Q2162" t="str">
        <f t="shared" si="266"/>
        <v>games</v>
      </c>
      <c r="R2162" s="9" t="str">
        <f t="shared" si="267"/>
        <v>video games</v>
      </c>
      <c r="S2162" s="21">
        <f t="shared" si="268"/>
        <v>41018.711863425924</v>
      </c>
      <c r="T2162" s="21">
        <f t="shared" si="269"/>
        <v>41048.711863425924</v>
      </c>
      <c r="U2162">
        <f t="shared" si="270"/>
        <v>2012</v>
      </c>
      <c r="V2162" s="22">
        <f t="shared" si="271"/>
        <v>4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64"/>
        <v>115.75</v>
      </c>
      <c r="P2163" s="8">
        <f t="shared" si="265"/>
        <v>35.615384615384613</v>
      </c>
      <c r="Q2163" t="str">
        <f t="shared" si="266"/>
        <v>music</v>
      </c>
      <c r="R2163" s="9" t="str">
        <f t="shared" si="267"/>
        <v>rock</v>
      </c>
      <c r="S2163" s="21">
        <f t="shared" si="268"/>
        <v>42240.852534722217</v>
      </c>
      <c r="T2163" s="21">
        <f t="shared" si="269"/>
        <v>42270.852534722217</v>
      </c>
      <c r="U2163">
        <f t="shared" si="270"/>
        <v>2015</v>
      </c>
      <c r="V2163" s="22">
        <f t="shared" si="271"/>
        <v>8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64"/>
        <v>112.26666666666667</v>
      </c>
      <c r="P2164" s="8">
        <f t="shared" si="265"/>
        <v>87.103448275862064</v>
      </c>
      <c r="Q2164" t="str">
        <f t="shared" si="266"/>
        <v>music</v>
      </c>
      <c r="R2164" s="9" t="str">
        <f t="shared" si="267"/>
        <v>rock</v>
      </c>
      <c r="S2164" s="21">
        <f t="shared" si="268"/>
        <v>41813.766099537039</v>
      </c>
      <c r="T2164" s="21">
        <f t="shared" si="269"/>
        <v>41844.766099537039</v>
      </c>
      <c r="U2164">
        <f t="shared" si="270"/>
        <v>2014</v>
      </c>
      <c r="V2164" s="22">
        <f t="shared" si="271"/>
        <v>6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64"/>
        <v>132.20000000000002</v>
      </c>
      <c r="P2165" s="8">
        <f t="shared" si="265"/>
        <v>75.11363636363636</v>
      </c>
      <c r="Q2165" t="str">
        <f t="shared" si="266"/>
        <v>music</v>
      </c>
      <c r="R2165" s="9" t="str">
        <f t="shared" si="267"/>
        <v>rock</v>
      </c>
      <c r="S2165" s="21">
        <f t="shared" si="268"/>
        <v>42111.899537037039</v>
      </c>
      <c r="T2165" s="21">
        <f t="shared" si="269"/>
        <v>42163.159722222219</v>
      </c>
      <c r="U2165">
        <f t="shared" si="270"/>
        <v>2015</v>
      </c>
      <c r="V2165" s="22">
        <f t="shared" si="271"/>
        <v>4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64"/>
        <v>102.63636363636364</v>
      </c>
      <c r="P2166" s="8">
        <f t="shared" si="265"/>
        <v>68.01204819277109</v>
      </c>
      <c r="Q2166" t="str">
        <f t="shared" si="266"/>
        <v>music</v>
      </c>
      <c r="R2166" s="9" t="str">
        <f t="shared" si="267"/>
        <v>rock</v>
      </c>
      <c r="S2166" s="21">
        <f t="shared" si="268"/>
        <v>42515.71775462963</v>
      </c>
      <c r="T2166" s="21">
        <f t="shared" si="269"/>
        <v>42546.165972222225</v>
      </c>
      <c r="U2166">
        <f t="shared" si="270"/>
        <v>2016</v>
      </c>
      <c r="V2166" s="22">
        <f t="shared" si="271"/>
        <v>5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64"/>
        <v>138.64000000000001</v>
      </c>
      <c r="P2167" s="8">
        <f t="shared" si="265"/>
        <v>29.623931623931625</v>
      </c>
      <c r="Q2167" t="str">
        <f t="shared" si="266"/>
        <v>music</v>
      </c>
      <c r="R2167" s="9" t="str">
        <f t="shared" si="267"/>
        <v>rock</v>
      </c>
      <c r="S2167" s="21">
        <f t="shared" si="268"/>
        <v>42438.667071759264</v>
      </c>
      <c r="T2167" s="21">
        <f t="shared" si="269"/>
        <v>42468.625405092593</v>
      </c>
      <c r="U2167">
        <f t="shared" si="270"/>
        <v>2016</v>
      </c>
      <c r="V2167" s="22">
        <f t="shared" si="271"/>
        <v>3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64"/>
        <v>146.6</v>
      </c>
      <c r="P2168" s="8">
        <f t="shared" si="265"/>
        <v>91.625</v>
      </c>
      <c r="Q2168" t="str">
        <f t="shared" si="266"/>
        <v>music</v>
      </c>
      <c r="R2168" s="9" t="str">
        <f t="shared" si="267"/>
        <v>rock</v>
      </c>
      <c r="S2168" s="21">
        <f t="shared" si="268"/>
        <v>41933.838171296295</v>
      </c>
      <c r="T2168" s="21">
        <f t="shared" si="269"/>
        <v>41978.879837962959</v>
      </c>
      <c r="U2168">
        <f t="shared" si="270"/>
        <v>2014</v>
      </c>
      <c r="V2168" s="22">
        <f t="shared" si="271"/>
        <v>10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64"/>
        <v>120</v>
      </c>
      <c r="P2169" s="8">
        <f t="shared" si="265"/>
        <v>22.5</v>
      </c>
      <c r="Q2169" t="str">
        <f t="shared" si="266"/>
        <v>music</v>
      </c>
      <c r="R2169" s="9" t="str">
        <f t="shared" si="267"/>
        <v>rock</v>
      </c>
      <c r="S2169" s="21">
        <f t="shared" si="268"/>
        <v>41153.066400462965</v>
      </c>
      <c r="T2169" s="21">
        <f t="shared" si="269"/>
        <v>41167.066400462965</v>
      </c>
      <c r="U2169">
        <f t="shared" si="270"/>
        <v>2012</v>
      </c>
      <c r="V2169" s="22">
        <f t="shared" si="271"/>
        <v>9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64"/>
        <v>121.5816111111111</v>
      </c>
      <c r="P2170" s="8">
        <f t="shared" si="265"/>
        <v>64.366735294117646</v>
      </c>
      <c r="Q2170" t="str">
        <f t="shared" si="266"/>
        <v>music</v>
      </c>
      <c r="R2170" s="9" t="str">
        <f t="shared" si="267"/>
        <v>rock</v>
      </c>
      <c r="S2170" s="21">
        <f t="shared" si="268"/>
        <v>42745.600243055553</v>
      </c>
      <c r="T2170" s="21">
        <f t="shared" si="269"/>
        <v>42776.208333333328</v>
      </c>
      <c r="U2170">
        <f t="shared" si="270"/>
        <v>2017</v>
      </c>
      <c r="V2170" s="22">
        <f t="shared" si="271"/>
        <v>1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64"/>
        <v>100</v>
      </c>
      <c r="P2171" s="8">
        <f t="shared" si="265"/>
        <v>21.857142857142858</v>
      </c>
      <c r="Q2171" t="str">
        <f t="shared" si="266"/>
        <v>music</v>
      </c>
      <c r="R2171" s="9" t="str">
        <f t="shared" si="267"/>
        <v>rock</v>
      </c>
      <c r="S2171" s="21">
        <f t="shared" si="268"/>
        <v>42793.700821759259</v>
      </c>
      <c r="T2171" s="21">
        <f t="shared" si="269"/>
        <v>42796.700821759259</v>
      </c>
      <c r="U2171">
        <f t="shared" si="270"/>
        <v>2017</v>
      </c>
      <c r="V2171" s="22">
        <f t="shared" si="271"/>
        <v>2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64"/>
        <v>180.85714285714286</v>
      </c>
      <c r="P2172" s="8">
        <f t="shared" si="265"/>
        <v>33.315789473684212</v>
      </c>
      <c r="Q2172" t="str">
        <f t="shared" si="266"/>
        <v>music</v>
      </c>
      <c r="R2172" s="9" t="str">
        <f t="shared" si="267"/>
        <v>rock</v>
      </c>
      <c r="S2172" s="21">
        <f t="shared" si="268"/>
        <v>42198.750254629631</v>
      </c>
      <c r="T2172" s="21">
        <f t="shared" si="269"/>
        <v>42238.750254629631</v>
      </c>
      <c r="U2172">
        <f t="shared" si="270"/>
        <v>2015</v>
      </c>
      <c r="V2172" s="22">
        <f t="shared" si="271"/>
        <v>7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64"/>
        <v>106.075</v>
      </c>
      <c r="P2173" s="8">
        <f t="shared" si="265"/>
        <v>90.276595744680847</v>
      </c>
      <c r="Q2173" t="str">
        <f t="shared" si="266"/>
        <v>music</v>
      </c>
      <c r="R2173" s="9" t="str">
        <f t="shared" si="267"/>
        <v>rock</v>
      </c>
      <c r="S2173" s="21">
        <f t="shared" si="268"/>
        <v>42141.95711805555</v>
      </c>
      <c r="T2173" s="21">
        <f t="shared" si="269"/>
        <v>42177.208333333328</v>
      </c>
      <c r="U2173">
        <f t="shared" si="270"/>
        <v>2015</v>
      </c>
      <c r="V2173" s="22">
        <f t="shared" si="271"/>
        <v>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64"/>
        <v>100</v>
      </c>
      <c r="P2174" s="8">
        <f t="shared" si="265"/>
        <v>76.92307692307692</v>
      </c>
      <c r="Q2174" t="str">
        <f t="shared" si="266"/>
        <v>music</v>
      </c>
      <c r="R2174" s="9" t="str">
        <f t="shared" si="267"/>
        <v>rock</v>
      </c>
      <c r="S2174" s="21">
        <f t="shared" si="268"/>
        <v>42082.580092592587</v>
      </c>
      <c r="T2174" s="21">
        <f t="shared" si="269"/>
        <v>42112.580092592587</v>
      </c>
      <c r="U2174">
        <f t="shared" si="270"/>
        <v>2015</v>
      </c>
      <c r="V2174" s="22">
        <f t="shared" si="271"/>
        <v>3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64"/>
        <v>126.92857142857143</v>
      </c>
      <c r="P2175" s="8">
        <f t="shared" si="265"/>
        <v>59.233333333333334</v>
      </c>
      <c r="Q2175" t="str">
        <f t="shared" si="266"/>
        <v>music</v>
      </c>
      <c r="R2175" s="9" t="str">
        <f t="shared" si="267"/>
        <v>rock</v>
      </c>
      <c r="S2175" s="21">
        <f t="shared" si="268"/>
        <v>41495.692627314813</v>
      </c>
      <c r="T2175" s="21">
        <f t="shared" si="269"/>
        <v>41527.165972222225</v>
      </c>
      <c r="U2175">
        <f t="shared" si="270"/>
        <v>2013</v>
      </c>
      <c r="V2175" s="22">
        <f t="shared" si="271"/>
        <v>8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64"/>
        <v>102.97499999999999</v>
      </c>
      <c r="P2176" s="8">
        <f t="shared" si="265"/>
        <v>65.38095238095238</v>
      </c>
      <c r="Q2176" t="str">
        <f t="shared" si="266"/>
        <v>music</v>
      </c>
      <c r="R2176" s="9" t="str">
        <f t="shared" si="267"/>
        <v>rock</v>
      </c>
      <c r="S2176" s="21">
        <f t="shared" si="268"/>
        <v>42465.542905092589</v>
      </c>
      <c r="T2176" s="21">
        <f t="shared" si="269"/>
        <v>42495.542905092589</v>
      </c>
      <c r="U2176">
        <f t="shared" si="270"/>
        <v>2016</v>
      </c>
      <c r="V2176" s="22">
        <f t="shared" si="271"/>
        <v>4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64"/>
        <v>250</v>
      </c>
      <c r="P2177" s="8">
        <f t="shared" si="265"/>
        <v>67.307692307692307</v>
      </c>
      <c r="Q2177" t="str">
        <f t="shared" si="266"/>
        <v>music</v>
      </c>
      <c r="R2177" s="9" t="str">
        <f t="shared" si="267"/>
        <v>rock</v>
      </c>
      <c r="S2177" s="21">
        <f t="shared" si="268"/>
        <v>42565.009097222224</v>
      </c>
      <c r="T2177" s="21">
        <f t="shared" si="269"/>
        <v>42572.009097222224</v>
      </c>
      <c r="U2177">
        <f t="shared" si="270"/>
        <v>2016</v>
      </c>
      <c r="V2177" s="22">
        <f t="shared" si="271"/>
        <v>7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64"/>
        <v>126.02</v>
      </c>
      <c r="P2178" s="8">
        <f t="shared" si="265"/>
        <v>88.74647887323944</v>
      </c>
      <c r="Q2178" t="str">
        <f t="shared" si="266"/>
        <v>music</v>
      </c>
      <c r="R2178" s="9" t="str">
        <f t="shared" si="267"/>
        <v>rock</v>
      </c>
      <c r="S2178" s="21">
        <f t="shared" si="268"/>
        <v>42096.633206018523</v>
      </c>
      <c r="T2178" s="21">
        <f t="shared" si="269"/>
        <v>42126.633206018523</v>
      </c>
      <c r="U2178">
        <f t="shared" si="270"/>
        <v>2015</v>
      </c>
      <c r="V2178" s="22">
        <f t="shared" si="271"/>
        <v>4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72">E2179/D2179*100</f>
        <v>100.12</v>
      </c>
      <c r="P2179" s="8">
        <f t="shared" ref="P2179:P2242" si="273">E2179/L2179</f>
        <v>65.868421052631575</v>
      </c>
      <c r="Q2179" t="str">
        <f t="shared" ref="Q2179:Q2242" si="274">TRIM(LEFT(N2179, FIND("/",N2179)-1))</f>
        <v>music</v>
      </c>
      <c r="R2179" s="9" t="str">
        <f t="shared" ref="R2179:R2242" si="275">TRIM(RIGHT(N2179, LEN(N2179) - FIND("/",N2179)))</f>
        <v>rock</v>
      </c>
      <c r="S2179" s="21">
        <f t="shared" ref="S2179:S2242" si="276">(((J2179/60)/60)/24)+DATE(1970,1,1)</f>
        <v>42502.250775462962</v>
      </c>
      <c r="T2179" s="21">
        <f t="shared" ref="T2179:T2242" si="277">(((I2179/60)/60)/24)+DATE(1970,1,1)</f>
        <v>42527.250775462962</v>
      </c>
      <c r="U2179">
        <f t="shared" ref="U2179:U2242" si="278">YEAR(S2179)</f>
        <v>2016</v>
      </c>
      <c r="V2179" s="22">
        <f t="shared" ref="V2179:V2242" si="279">MONTH(S2179)</f>
        <v>5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72"/>
        <v>138.64000000000001</v>
      </c>
      <c r="P2180" s="8">
        <f t="shared" si="273"/>
        <v>40.349243306169967</v>
      </c>
      <c r="Q2180" t="str">
        <f t="shared" si="274"/>
        <v>music</v>
      </c>
      <c r="R2180" s="9" t="str">
        <f t="shared" si="275"/>
        <v>rock</v>
      </c>
      <c r="S2180" s="21">
        <f t="shared" si="276"/>
        <v>42723.63653935185</v>
      </c>
      <c r="T2180" s="21">
        <f t="shared" si="277"/>
        <v>42753.63653935185</v>
      </c>
      <c r="U2180">
        <f t="shared" si="278"/>
        <v>2016</v>
      </c>
      <c r="V2180" s="22">
        <f t="shared" si="279"/>
        <v>12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72"/>
        <v>161.4</v>
      </c>
      <c r="P2181" s="8">
        <f t="shared" si="273"/>
        <v>76.857142857142861</v>
      </c>
      <c r="Q2181" t="str">
        <f t="shared" si="274"/>
        <v>music</v>
      </c>
      <c r="R2181" s="9" t="str">
        <f t="shared" si="275"/>
        <v>rock</v>
      </c>
      <c r="S2181" s="21">
        <f t="shared" si="276"/>
        <v>42075.171203703707</v>
      </c>
      <c r="T2181" s="21">
        <f t="shared" si="277"/>
        <v>42105.171203703707</v>
      </c>
      <c r="U2181">
        <f t="shared" si="278"/>
        <v>2015</v>
      </c>
      <c r="V2181" s="22">
        <f t="shared" si="279"/>
        <v>3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72"/>
        <v>107.18419999999999</v>
      </c>
      <c r="P2182" s="8">
        <f t="shared" si="273"/>
        <v>68.707820512820518</v>
      </c>
      <c r="Q2182" t="str">
        <f t="shared" si="274"/>
        <v>music</v>
      </c>
      <c r="R2182" s="9" t="str">
        <f t="shared" si="275"/>
        <v>rock</v>
      </c>
      <c r="S2182" s="21">
        <f t="shared" si="276"/>
        <v>42279.669768518521</v>
      </c>
      <c r="T2182" s="21">
        <f t="shared" si="277"/>
        <v>42321.711435185185</v>
      </c>
      <c r="U2182">
        <f t="shared" si="278"/>
        <v>2015</v>
      </c>
      <c r="V2182" s="22">
        <f t="shared" si="279"/>
        <v>10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72"/>
        <v>153.1</v>
      </c>
      <c r="P2183" s="8">
        <f t="shared" si="273"/>
        <v>57.773584905660378</v>
      </c>
      <c r="Q2183" t="str">
        <f t="shared" si="274"/>
        <v>games</v>
      </c>
      <c r="R2183" s="9" t="str">
        <f t="shared" si="275"/>
        <v>tabletop games</v>
      </c>
      <c r="S2183" s="21">
        <f t="shared" si="276"/>
        <v>42773.005243055552</v>
      </c>
      <c r="T2183" s="21">
        <f t="shared" si="277"/>
        <v>42787.005243055552</v>
      </c>
      <c r="U2183">
        <f t="shared" si="278"/>
        <v>2017</v>
      </c>
      <c r="V2183" s="22">
        <f t="shared" si="279"/>
        <v>2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72"/>
        <v>524.16666666666663</v>
      </c>
      <c r="P2184" s="8">
        <f t="shared" si="273"/>
        <v>44.171348314606739</v>
      </c>
      <c r="Q2184" t="str">
        <f t="shared" si="274"/>
        <v>games</v>
      </c>
      <c r="R2184" s="9" t="str">
        <f t="shared" si="275"/>
        <v>tabletop games</v>
      </c>
      <c r="S2184" s="21">
        <f t="shared" si="276"/>
        <v>41879.900752314818</v>
      </c>
      <c r="T2184" s="21">
        <f t="shared" si="277"/>
        <v>41914.900752314818</v>
      </c>
      <c r="U2184">
        <f t="shared" si="278"/>
        <v>2014</v>
      </c>
      <c r="V2184" s="22">
        <f t="shared" si="279"/>
        <v>8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72"/>
        <v>489.27777777777777</v>
      </c>
      <c r="P2185" s="8">
        <f t="shared" si="273"/>
        <v>31.566308243727597</v>
      </c>
      <c r="Q2185" t="str">
        <f t="shared" si="274"/>
        <v>games</v>
      </c>
      <c r="R2185" s="9" t="str">
        <f t="shared" si="275"/>
        <v>tabletop games</v>
      </c>
      <c r="S2185" s="21">
        <f t="shared" si="276"/>
        <v>42745.365474537044</v>
      </c>
      <c r="T2185" s="21">
        <f t="shared" si="277"/>
        <v>42775.208333333328</v>
      </c>
      <c r="U2185">
        <f t="shared" si="278"/>
        <v>2017</v>
      </c>
      <c r="V2185" s="22">
        <f t="shared" si="279"/>
        <v>1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72"/>
        <v>284.74</v>
      </c>
      <c r="P2186" s="8">
        <f t="shared" si="273"/>
        <v>107.04511278195488</v>
      </c>
      <c r="Q2186" t="str">
        <f t="shared" si="274"/>
        <v>games</v>
      </c>
      <c r="R2186" s="9" t="str">
        <f t="shared" si="275"/>
        <v>tabletop games</v>
      </c>
      <c r="S2186" s="21">
        <f t="shared" si="276"/>
        <v>42380.690289351856</v>
      </c>
      <c r="T2186" s="21">
        <f t="shared" si="277"/>
        <v>42394.666666666672</v>
      </c>
      <c r="U2186">
        <f t="shared" si="278"/>
        <v>2016</v>
      </c>
      <c r="V2186" s="22">
        <f t="shared" si="279"/>
        <v>1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72"/>
        <v>1856.97</v>
      </c>
      <c r="P2187" s="8">
        <f t="shared" si="273"/>
        <v>149.03451043338683</v>
      </c>
      <c r="Q2187" t="str">
        <f t="shared" si="274"/>
        <v>games</v>
      </c>
      <c r="R2187" s="9" t="str">
        <f t="shared" si="275"/>
        <v>tabletop games</v>
      </c>
      <c r="S2187" s="21">
        <f t="shared" si="276"/>
        <v>41319.349988425929</v>
      </c>
      <c r="T2187" s="21">
        <f t="shared" si="277"/>
        <v>41359.349988425929</v>
      </c>
      <c r="U2187">
        <f t="shared" si="278"/>
        <v>2013</v>
      </c>
      <c r="V2187" s="22">
        <f t="shared" si="279"/>
        <v>2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72"/>
        <v>109.67499999999998</v>
      </c>
      <c r="P2188" s="8">
        <f t="shared" si="273"/>
        <v>55.956632653061227</v>
      </c>
      <c r="Q2188" t="str">
        <f t="shared" si="274"/>
        <v>games</v>
      </c>
      <c r="R2188" s="9" t="str">
        <f t="shared" si="275"/>
        <v>tabletop games</v>
      </c>
      <c r="S2188" s="21">
        <f t="shared" si="276"/>
        <v>42583.615081018521</v>
      </c>
      <c r="T2188" s="21">
        <f t="shared" si="277"/>
        <v>42620.083333333328</v>
      </c>
      <c r="U2188">
        <f t="shared" si="278"/>
        <v>2016</v>
      </c>
      <c r="V2188" s="22">
        <f t="shared" si="279"/>
        <v>8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72"/>
        <v>1014.6425</v>
      </c>
      <c r="P2189" s="8">
        <f t="shared" si="273"/>
        <v>56.970381807973048</v>
      </c>
      <c r="Q2189" t="str">
        <f t="shared" si="274"/>
        <v>games</v>
      </c>
      <c r="R2189" s="9" t="str">
        <f t="shared" si="275"/>
        <v>tabletop games</v>
      </c>
      <c r="S2189" s="21">
        <f t="shared" si="276"/>
        <v>42068.209097222221</v>
      </c>
      <c r="T2189" s="21">
        <f t="shared" si="277"/>
        <v>42097.165972222225</v>
      </c>
      <c r="U2189">
        <f t="shared" si="278"/>
        <v>2015</v>
      </c>
      <c r="V2189" s="22">
        <f t="shared" si="279"/>
        <v>3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72"/>
        <v>412.17692027666544</v>
      </c>
      <c r="P2190" s="8">
        <f t="shared" si="273"/>
        <v>44.056420233463037</v>
      </c>
      <c r="Q2190" t="str">
        <f t="shared" si="274"/>
        <v>games</v>
      </c>
      <c r="R2190" s="9" t="str">
        <f t="shared" si="275"/>
        <v>tabletop games</v>
      </c>
      <c r="S2190" s="21">
        <f t="shared" si="276"/>
        <v>42633.586122685185</v>
      </c>
      <c r="T2190" s="21">
        <f t="shared" si="277"/>
        <v>42668.708333333328</v>
      </c>
      <c r="U2190">
        <f t="shared" si="278"/>
        <v>2016</v>
      </c>
      <c r="V2190" s="22">
        <f t="shared" si="279"/>
        <v>9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72"/>
        <v>503.25</v>
      </c>
      <c r="P2191" s="8">
        <f t="shared" si="273"/>
        <v>68.625</v>
      </c>
      <c r="Q2191" t="str">
        <f t="shared" si="274"/>
        <v>games</v>
      </c>
      <c r="R2191" s="9" t="str">
        <f t="shared" si="275"/>
        <v>tabletop games</v>
      </c>
      <c r="S2191" s="21">
        <f t="shared" si="276"/>
        <v>42467.788194444445</v>
      </c>
      <c r="T2191" s="21">
        <f t="shared" si="277"/>
        <v>42481.916666666672</v>
      </c>
      <c r="U2191">
        <f t="shared" si="278"/>
        <v>2016</v>
      </c>
      <c r="V2191" s="22">
        <f t="shared" si="279"/>
        <v>4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72"/>
        <v>184.61052631578946</v>
      </c>
      <c r="P2192" s="8">
        <f t="shared" si="273"/>
        <v>65.318435754189949</v>
      </c>
      <c r="Q2192" t="str">
        <f t="shared" si="274"/>
        <v>games</v>
      </c>
      <c r="R2192" s="9" t="str">
        <f t="shared" si="275"/>
        <v>tabletop games</v>
      </c>
      <c r="S2192" s="21">
        <f t="shared" si="276"/>
        <v>42417.625046296293</v>
      </c>
      <c r="T2192" s="21">
        <f t="shared" si="277"/>
        <v>42452.290972222225</v>
      </c>
      <c r="U2192">
        <f t="shared" si="278"/>
        <v>2016</v>
      </c>
      <c r="V2192" s="22">
        <f t="shared" si="279"/>
        <v>2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72"/>
        <v>119.73333333333333</v>
      </c>
      <c r="P2193" s="8">
        <f t="shared" si="273"/>
        <v>35.92</v>
      </c>
      <c r="Q2193" t="str">
        <f t="shared" si="274"/>
        <v>games</v>
      </c>
      <c r="R2193" s="9" t="str">
        <f t="shared" si="275"/>
        <v>tabletop games</v>
      </c>
      <c r="S2193" s="21">
        <f t="shared" si="276"/>
        <v>42768.833645833336</v>
      </c>
      <c r="T2193" s="21">
        <f t="shared" si="277"/>
        <v>42780.833645833336</v>
      </c>
      <c r="U2193">
        <f t="shared" si="278"/>
        <v>2017</v>
      </c>
      <c r="V2193" s="22">
        <f t="shared" si="279"/>
        <v>2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72"/>
        <v>1081.2401666666667</v>
      </c>
      <c r="P2194" s="8">
        <f t="shared" si="273"/>
        <v>40.070667078443485</v>
      </c>
      <c r="Q2194" t="str">
        <f t="shared" si="274"/>
        <v>games</v>
      </c>
      <c r="R2194" s="9" t="str">
        <f t="shared" si="275"/>
        <v>tabletop games</v>
      </c>
      <c r="S2194" s="21">
        <f t="shared" si="276"/>
        <v>42691.8512037037</v>
      </c>
      <c r="T2194" s="21">
        <f t="shared" si="277"/>
        <v>42719.958333333328</v>
      </c>
      <c r="U2194">
        <f t="shared" si="278"/>
        <v>2016</v>
      </c>
      <c r="V2194" s="22">
        <f t="shared" si="279"/>
        <v>11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72"/>
        <v>452.37333333333333</v>
      </c>
      <c r="P2195" s="8">
        <f t="shared" si="273"/>
        <v>75.647714604236342</v>
      </c>
      <c r="Q2195" t="str">
        <f t="shared" si="274"/>
        <v>games</v>
      </c>
      <c r="R2195" s="9" t="str">
        <f t="shared" si="275"/>
        <v>tabletop games</v>
      </c>
      <c r="S2195" s="21">
        <f t="shared" si="276"/>
        <v>42664.405925925923</v>
      </c>
      <c r="T2195" s="21">
        <f t="shared" si="277"/>
        <v>42695.207638888889</v>
      </c>
      <c r="U2195">
        <f t="shared" si="278"/>
        <v>2016</v>
      </c>
      <c r="V2195" s="22">
        <f t="shared" si="279"/>
        <v>10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72"/>
        <v>537.37</v>
      </c>
      <c r="P2196" s="8">
        <f t="shared" si="273"/>
        <v>61.203872437357631</v>
      </c>
      <c r="Q2196" t="str">
        <f t="shared" si="274"/>
        <v>games</v>
      </c>
      <c r="R2196" s="9" t="str">
        <f t="shared" si="275"/>
        <v>tabletop games</v>
      </c>
      <c r="S2196" s="21">
        <f t="shared" si="276"/>
        <v>42425.757986111115</v>
      </c>
      <c r="T2196" s="21">
        <f t="shared" si="277"/>
        <v>42455.716319444444</v>
      </c>
      <c r="U2196">
        <f t="shared" si="278"/>
        <v>2016</v>
      </c>
      <c r="V2196" s="22">
        <f t="shared" si="279"/>
        <v>2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72"/>
        <v>120.32608695652173</v>
      </c>
      <c r="P2197" s="8">
        <f t="shared" si="273"/>
        <v>48.130434782608695</v>
      </c>
      <c r="Q2197" t="str">
        <f t="shared" si="274"/>
        <v>games</v>
      </c>
      <c r="R2197" s="9" t="str">
        <f t="shared" si="275"/>
        <v>tabletop games</v>
      </c>
      <c r="S2197" s="21">
        <f t="shared" si="276"/>
        <v>42197.771990740745</v>
      </c>
      <c r="T2197" s="21">
        <f t="shared" si="277"/>
        <v>42227.771990740745</v>
      </c>
      <c r="U2197">
        <f t="shared" si="278"/>
        <v>2015</v>
      </c>
      <c r="V2197" s="22">
        <f t="shared" si="279"/>
        <v>7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72"/>
        <v>113.83571428571429</v>
      </c>
      <c r="P2198" s="8">
        <f t="shared" si="273"/>
        <v>68.106837606837601</v>
      </c>
      <c r="Q2198" t="str">
        <f t="shared" si="274"/>
        <v>games</v>
      </c>
      <c r="R2198" s="9" t="str">
        <f t="shared" si="275"/>
        <v>tabletop games</v>
      </c>
      <c r="S2198" s="21">
        <f t="shared" si="276"/>
        <v>42675.487291666665</v>
      </c>
      <c r="T2198" s="21">
        <f t="shared" si="277"/>
        <v>42706.291666666672</v>
      </c>
      <c r="U2198">
        <f t="shared" si="278"/>
        <v>2016</v>
      </c>
      <c r="V2198" s="22">
        <f t="shared" si="279"/>
        <v>11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72"/>
        <v>951.03109999999992</v>
      </c>
      <c r="P2199" s="8">
        <f t="shared" si="273"/>
        <v>65.891300230946882</v>
      </c>
      <c r="Q2199" t="str">
        <f t="shared" si="274"/>
        <v>games</v>
      </c>
      <c r="R2199" s="9" t="str">
        <f t="shared" si="275"/>
        <v>tabletop games</v>
      </c>
      <c r="S2199" s="21">
        <f t="shared" si="276"/>
        <v>42033.584016203706</v>
      </c>
      <c r="T2199" s="21">
        <f t="shared" si="277"/>
        <v>42063.584016203706</v>
      </c>
      <c r="U2199">
        <f t="shared" si="278"/>
        <v>2015</v>
      </c>
      <c r="V2199" s="22">
        <f t="shared" si="279"/>
        <v>1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72"/>
        <v>132.89249999999998</v>
      </c>
      <c r="P2200" s="8">
        <f t="shared" si="273"/>
        <v>81.654377880184327</v>
      </c>
      <c r="Q2200" t="str">
        <f t="shared" si="274"/>
        <v>games</v>
      </c>
      <c r="R2200" s="9" t="str">
        <f t="shared" si="275"/>
        <v>tabletop games</v>
      </c>
      <c r="S2200" s="21">
        <f t="shared" si="276"/>
        <v>42292.513888888891</v>
      </c>
      <c r="T2200" s="21">
        <f t="shared" si="277"/>
        <v>42322.555555555555</v>
      </c>
      <c r="U2200">
        <f t="shared" si="278"/>
        <v>2015</v>
      </c>
      <c r="V2200" s="22">
        <f t="shared" si="279"/>
        <v>10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72"/>
        <v>146.97777777777779</v>
      </c>
      <c r="P2201" s="8">
        <f t="shared" si="273"/>
        <v>52.701195219123505</v>
      </c>
      <c r="Q2201" t="str">
        <f t="shared" si="274"/>
        <v>games</v>
      </c>
      <c r="R2201" s="9" t="str">
        <f t="shared" si="275"/>
        <v>tabletop games</v>
      </c>
      <c r="S2201" s="21">
        <f t="shared" si="276"/>
        <v>42262.416643518518</v>
      </c>
      <c r="T2201" s="21">
        <f t="shared" si="277"/>
        <v>42292.416643518518</v>
      </c>
      <c r="U2201">
        <f t="shared" si="278"/>
        <v>2015</v>
      </c>
      <c r="V2201" s="22">
        <f t="shared" si="279"/>
        <v>9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72"/>
        <v>542.15</v>
      </c>
      <c r="P2202" s="8">
        <f t="shared" si="273"/>
        <v>41.228136882129277</v>
      </c>
      <c r="Q2202" t="str">
        <f t="shared" si="274"/>
        <v>games</v>
      </c>
      <c r="R2202" s="9" t="str">
        <f t="shared" si="275"/>
        <v>tabletop games</v>
      </c>
      <c r="S2202" s="21">
        <f t="shared" si="276"/>
        <v>42163.625787037032</v>
      </c>
      <c r="T2202" s="21">
        <f t="shared" si="277"/>
        <v>42191.125</v>
      </c>
      <c r="U2202">
        <f t="shared" si="278"/>
        <v>2015</v>
      </c>
      <c r="V2202" s="22">
        <f t="shared" si="279"/>
        <v>6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72"/>
        <v>382.71818181818185</v>
      </c>
      <c r="P2203" s="8">
        <f t="shared" si="273"/>
        <v>15.035357142857142</v>
      </c>
      <c r="Q2203" t="str">
        <f t="shared" si="274"/>
        <v>music</v>
      </c>
      <c r="R2203" s="9" t="str">
        <f t="shared" si="275"/>
        <v>electronic music</v>
      </c>
      <c r="S2203" s="21">
        <f t="shared" si="276"/>
        <v>41276.846817129634</v>
      </c>
      <c r="T2203" s="21">
        <f t="shared" si="277"/>
        <v>41290.846817129634</v>
      </c>
      <c r="U2203">
        <f t="shared" si="278"/>
        <v>2013</v>
      </c>
      <c r="V2203" s="22">
        <f t="shared" si="279"/>
        <v>1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72"/>
        <v>704.18124999999998</v>
      </c>
      <c r="P2204" s="8">
        <f t="shared" si="273"/>
        <v>39.066920943134534</v>
      </c>
      <c r="Q2204" t="str">
        <f t="shared" si="274"/>
        <v>music</v>
      </c>
      <c r="R2204" s="9" t="str">
        <f t="shared" si="275"/>
        <v>electronic music</v>
      </c>
      <c r="S2204" s="21">
        <f t="shared" si="276"/>
        <v>41184.849166666667</v>
      </c>
      <c r="T2204" s="21">
        <f t="shared" si="277"/>
        <v>41214.849166666667</v>
      </c>
      <c r="U2204">
        <f t="shared" si="278"/>
        <v>2012</v>
      </c>
      <c r="V2204" s="22">
        <f t="shared" si="279"/>
        <v>10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72"/>
        <v>109.55</v>
      </c>
      <c r="P2205" s="8">
        <f t="shared" si="273"/>
        <v>43.82</v>
      </c>
      <c r="Q2205" t="str">
        <f t="shared" si="274"/>
        <v>music</v>
      </c>
      <c r="R2205" s="9" t="str">
        <f t="shared" si="275"/>
        <v>electronic music</v>
      </c>
      <c r="S2205" s="21">
        <f t="shared" si="276"/>
        <v>42241.85974537037</v>
      </c>
      <c r="T2205" s="21">
        <f t="shared" si="277"/>
        <v>42271.85974537037</v>
      </c>
      <c r="U2205">
        <f t="shared" si="278"/>
        <v>2015</v>
      </c>
      <c r="V2205" s="22">
        <f t="shared" si="279"/>
        <v>8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72"/>
        <v>132.86666666666667</v>
      </c>
      <c r="P2206" s="8">
        <f t="shared" si="273"/>
        <v>27.301369863013697</v>
      </c>
      <c r="Q2206" t="str">
        <f t="shared" si="274"/>
        <v>music</v>
      </c>
      <c r="R2206" s="9" t="str">
        <f t="shared" si="275"/>
        <v>electronic music</v>
      </c>
      <c r="S2206" s="21">
        <f t="shared" si="276"/>
        <v>41312.311562499999</v>
      </c>
      <c r="T2206" s="21">
        <f t="shared" si="277"/>
        <v>41342.311562499999</v>
      </c>
      <c r="U2206">
        <f t="shared" si="278"/>
        <v>2013</v>
      </c>
      <c r="V2206" s="22">
        <f t="shared" si="279"/>
        <v>2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72"/>
        <v>152</v>
      </c>
      <c r="P2207" s="8">
        <f t="shared" si="273"/>
        <v>42.222222222222221</v>
      </c>
      <c r="Q2207" t="str">
        <f t="shared" si="274"/>
        <v>music</v>
      </c>
      <c r="R2207" s="9" t="str">
        <f t="shared" si="275"/>
        <v>electronic music</v>
      </c>
      <c r="S2207" s="21">
        <f t="shared" si="276"/>
        <v>41031.82163194444</v>
      </c>
      <c r="T2207" s="21">
        <f t="shared" si="277"/>
        <v>41061.82163194444</v>
      </c>
      <c r="U2207">
        <f t="shared" si="278"/>
        <v>2012</v>
      </c>
      <c r="V2207" s="22">
        <f t="shared" si="279"/>
        <v>5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72"/>
        <v>102.72727272727273</v>
      </c>
      <c r="P2208" s="8">
        <f t="shared" si="273"/>
        <v>33.235294117647058</v>
      </c>
      <c r="Q2208" t="str">
        <f t="shared" si="274"/>
        <v>music</v>
      </c>
      <c r="R2208" s="9" t="str">
        <f t="shared" si="275"/>
        <v>electronic music</v>
      </c>
      <c r="S2208" s="21">
        <f t="shared" si="276"/>
        <v>40997.257222222222</v>
      </c>
      <c r="T2208" s="21">
        <f t="shared" si="277"/>
        <v>41015.257222222222</v>
      </c>
      <c r="U2208">
        <f t="shared" si="278"/>
        <v>2012</v>
      </c>
      <c r="V2208" s="22">
        <f t="shared" si="279"/>
        <v>3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72"/>
        <v>100</v>
      </c>
      <c r="P2209" s="8">
        <f t="shared" si="273"/>
        <v>285.71428571428572</v>
      </c>
      <c r="Q2209" t="str">
        <f t="shared" si="274"/>
        <v>music</v>
      </c>
      <c r="R2209" s="9" t="str">
        <f t="shared" si="275"/>
        <v>electronic music</v>
      </c>
      <c r="S2209" s="21">
        <f t="shared" si="276"/>
        <v>41564.194131944445</v>
      </c>
      <c r="T2209" s="21">
        <f t="shared" si="277"/>
        <v>41594.235798611109</v>
      </c>
      <c r="U2209">
        <f t="shared" si="278"/>
        <v>2013</v>
      </c>
      <c r="V2209" s="22">
        <f t="shared" si="279"/>
        <v>10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72"/>
        <v>101.6</v>
      </c>
      <c r="P2210" s="8">
        <f t="shared" si="273"/>
        <v>42.333333333333336</v>
      </c>
      <c r="Q2210" t="str">
        <f t="shared" si="274"/>
        <v>music</v>
      </c>
      <c r="R2210" s="9" t="str">
        <f t="shared" si="275"/>
        <v>electronic music</v>
      </c>
      <c r="S2210" s="21">
        <f t="shared" si="276"/>
        <v>40946.882245370369</v>
      </c>
      <c r="T2210" s="21">
        <f t="shared" si="277"/>
        <v>41006.166666666664</v>
      </c>
      <c r="U2210">
        <f t="shared" si="278"/>
        <v>2012</v>
      </c>
      <c r="V2210" s="22">
        <f t="shared" si="279"/>
        <v>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72"/>
        <v>150.80000000000001</v>
      </c>
      <c r="P2211" s="8">
        <f t="shared" si="273"/>
        <v>50.266666666666666</v>
      </c>
      <c r="Q2211" t="str">
        <f t="shared" si="274"/>
        <v>music</v>
      </c>
      <c r="R2211" s="9" t="str">
        <f t="shared" si="275"/>
        <v>electronic music</v>
      </c>
      <c r="S2211" s="21">
        <f t="shared" si="276"/>
        <v>41732.479675925926</v>
      </c>
      <c r="T2211" s="21">
        <f t="shared" si="277"/>
        <v>41743.958333333336</v>
      </c>
      <c r="U2211">
        <f t="shared" si="278"/>
        <v>2014</v>
      </c>
      <c r="V2211" s="22">
        <f t="shared" si="279"/>
        <v>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72"/>
        <v>111.425</v>
      </c>
      <c r="P2212" s="8">
        <f t="shared" si="273"/>
        <v>61.902777777777779</v>
      </c>
      <c r="Q2212" t="str">
        <f t="shared" si="274"/>
        <v>music</v>
      </c>
      <c r="R2212" s="9" t="str">
        <f t="shared" si="275"/>
        <v>electronic music</v>
      </c>
      <c r="S2212" s="21">
        <f t="shared" si="276"/>
        <v>40956.066087962965</v>
      </c>
      <c r="T2212" s="21">
        <f t="shared" si="277"/>
        <v>41013.73333333333</v>
      </c>
      <c r="U2212">
        <f t="shared" si="278"/>
        <v>2012</v>
      </c>
      <c r="V2212" s="22">
        <f t="shared" si="279"/>
        <v>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72"/>
        <v>195.6</v>
      </c>
      <c r="P2213" s="8">
        <f t="shared" si="273"/>
        <v>40.75</v>
      </c>
      <c r="Q2213" t="str">
        <f t="shared" si="274"/>
        <v>music</v>
      </c>
      <c r="R2213" s="9" t="str">
        <f t="shared" si="275"/>
        <v>electronic music</v>
      </c>
      <c r="S2213" s="21">
        <f t="shared" si="276"/>
        <v>41716.785011574073</v>
      </c>
      <c r="T2213" s="21">
        <f t="shared" si="277"/>
        <v>41739.290972222225</v>
      </c>
      <c r="U2213">
        <f t="shared" si="278"/>
        <v>2014</v>
      </c>
      <c r="V2213" s="22">
        <f t="shared" si="279"/>
        <v>3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72"/>
        <v>114.38333333333333</v>
      </c>
      <c r="P2214" s="8">
        <f t="shared" si="273"/>
        <v>55.796747967479675</v>
      </c>
      <c r="Q2214" t="str">
        <f t="shared" si="274"/>
        <v>music</v>
      </c>
      <c r="R2214" s="9" t="str">
        <f t="shared" si="275"/>
        <v>electronic music</v>
      </c>
      <c r="S2214" s="21">
        <f t="shared" si="276"/>
        <v>41548.747418981482</v>
      </c>
      <c r="T2214" s="21">
        <f t="shared" si="277"/>
        <v>41582.041666666664</v>
      </c>
      <c r="U2214">
        <f t="shared" si="278"/>
        <v>2013</v>
      </c>
      <c r="V2214" s="22">
        <f t="shared" si="279"/>
        <v>10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72"/>
        <v>200</v>
      </c>
      <c r="P2215" s="8">
        <f t="shared" si="273"/>
        <v>10</v>
      </c>
      <c r="Q2215" t="str">
        <f t="shared" si="274"/>
        <v>music</v>
      </c>
      <c r="R2215" s="9" t="str">
        <f t="shared" si="275"/>
        <v>electronic music</v>
      </c>
      <c r="S2215" s="21">
        <f t="shared" si="276"/>
        <v>42109.826145833329</v>
      </c>
      <c r="T2215" s="21">
        <f t="shared" si="277"/>
        <v>42139.826145833329</v>
      </c>
      <c r="U2215">
        <f t="shared" si="278"/>
        <v>2015</v>
      </c>
      <c r="V2215" s="22">
        <f t="shared" si="279"/>
        <v>4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72"/>
        <v>292.50166666666667</v>
      </c>
      <c r="P2216" s="8">
        <f t="shared" si="273"/>
        <v>73.125416666666666</v>
      </c>
      <c r="Q2216" t="str">
        <f t="shared" si="274"/>
        <v>music</v>
      </c>
      <c r="R2216" s="9" t="str">
        <f t="shared" si="275"/>
        <v>electronic music</v>
      </c>
      <c r="S2216" s="21">
        <f t="shared" si="276"/>
        <v>41646.792222222226</v>
      </c>
      <c r="T2216" s="21">
        <f t="shared" si="277"/>
        <v>41676.792222222226</v>
      </c>
      <c r="U2216">
        <f t="shared" si="278"/>
        <v>2014</v>
      </c>
      <c r="V2216" s="22">
        <f t="shared" si="279"/>
        <v>1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72"/>
        <v>156.36363636363637</v>
      </c>
      <c r="P2217" s="8">
        <f t="shared" si="273"/>
        <v>26.060606060606062</v>
      </c>
      <c r="Q2217" t="str">
        <f t="shared" si="274"/>
        <v>music</v>
      </c>
      <c r="R2217" s="9" t="str">
        <f t="shared" si="275"/>
        <v>electronic music</v>
      </c>
      <c r="S2217" s="21">
        <f t="shared" si="276"/>
        <v>40958.717268518521</v>
      </c>
      <c r="T2217" s="21">
        <f t="shared" si="277"/>
        <v>40981.290972222225</v>
      </c>
      <c r="U2217">
        <f t="shared" si="278"/>
        <v>2012</v>
      </c>
      <c r="V2217" s="22">
        <f t="shared" si="279"/>
        <v>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72"/>
        <v>105.66666666666666</v>
      </c>
      <c r="P2218" s="8">
        <f t="shared" si="273"/>
        <v>22.642857142857142</v>
      </c>
      <c r="Q2218" t="str">
        <f t="shared" si="274"/>
        <v>music</v>
      </c>
      <c r="R2218" s="9" t="str">
        <f t="shared" si="275"/>
        <v>electronic music</v>
      </c>
      <c r="S2218" s="21">
        <f t="shared" si="276"/>
        <v>42194.751678240747</v>
      </c>
      <c r="T2218" s="21">
        <f t="shared" si="277"/>
        <v>42208.751678240747</v>
      </c>
      <c r="U2218">
        <f t="shared" si="278"/>
        <v>2015</v>
      </c>
      <c r="V2218" s="22">
        <f t="shared" si="279"/>
        <v>7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72"/>
        <v>101.19047619047619</v>
      </c>
      <c r="P2219" s="8">
        <f t="shared" si="273"/>
        <v>47.222222222222221</v>
      </c>
      <c r="Q2219" t="str">
        <f t="shared" si="274"/>
        <v>music</v>
      </c>
      <c r="R2219" s="9" t="str">
        <f t="shared" si="275"/>
        <v>electronic music</v>
      </c>
      <c r="S2219" s="21">
        <f t="shared" si="276"/>
        <v>42299.776770833334</v>
      </c>
      <c r="T2219" s="21">
        <f t="shared" si="277"/>
        <v>42310.333333333328</v>
      </c>
      <c r="U2219">
        <f t="shared" si="278"/>
        <v>2015</v>
      </c>
      <c r="V2219" s="22">
        <f t="shared" si="279"/>
        <v>10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72"/>
        <v>122.833</v>
      </c>
      <c r="P2220" s="8">
        <f t="shared" si="273"/>
        <v>32.324473684210524</v>
      </c>
      <c r="Q2220" t="str">
        <f t="shared" si="274"/>
        <v>music</v>
      </c>
      <c r="R2220" s="9" t="str">
        <f t="shared" si="275"/>
        <v>electronic music</v>
      </c>
      <c r="S2220" s="21">
        <f t="shared" si="276"/>
        <v>41127.812303240738</v>
      </c>
      <c r="T2220" s="21">
        <f t="shared" si="277"/>
        <v>41150</v>
      </c>
      <c r="U2220">
        <f t="shared" si="278"/>
        <v>2012</v>
      </c>
      <c r="V2220" s="22">
        <f t="shared" si="279"/>
        <v>8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72"/>
        <v>101.49999999999999</v>
      </c>
      <c r="P2221" s="8">
        <f t="shared" si="273"/>
        <v>53.421052631578945</v>
      </c>
      <c r="Q2221" t="str">
        <f t="shared" si="274"/>
        <v>music</v>
      </c>
      <c r="R2221" s="9" t="str">
        <f t="shared" si="275"/>
        <v>electronic music</v>
      </c>
      <c r="S2221" s="21">
        <f t="shared" si="276"/>
        <v>42205.718888888892</v>
      </c>
      <c r="T2221" s="21">
        <f t="shared" si="277"/>
        <v>42235.718888888892</v>
      </c>
      <c r="U2221">
        <f t="shared" si="278"/>
        <v>2015</v>
      </c>
      <c r="V2221" s="22">
        <f t="shared" si="279"/>
        <v>7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72"/>
        <v>101.14285714285714</v>
      </c>
      <c r="P2222" s="8">
        <f t="shared" si="273"/>
        <v>51.304347826086953</v>
      </c>
      <c r="Q2222" t="str">
        <f t="shared" si="274"/>
        <v>music</v>
      </c>
      <c r="R2222" s="9" t="str">
        <f t="shared" si="275"/>
        <v>electronic music</v>
      </c>
      <c r="S2222" s="21">
        <f t="shared" si="276"/>
        <v>41452.060601851852</v>
      </c>
      <c r="T2222" s="21">
        <f t="shared" si="277"/>
        <v>41482.060601851852</v>
      </c>
      <c r="U2222">
        <f t="shared" si="278"/>
        <v>2013</v>
      </c>
      <c r="V2222" s="22">
        <f t="shared" si="279"/>
        <v>6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72"/>
        <v>108.11999999999999</v>
      </c>
      <c r="P2223" s="8">
        <f t="shared" si="273"/>
        <v>37.197247706422019</v>
      </c>
      <c r="Q2223" t="str">
        <f t="shared" si="274"/>
        <v>games</v>
      </c>
      <c r="R2223" s="9" t="str">
        <f t="shared" si="275"/>
        <v>tabletop games</v>
      </c>
      <c r="S2223" s="21">
        <f t="shared" si="276"/>
        <v>42452.666770833333</v>
      </c>
      <c r="T2223" s="21">
        <f t="shared" si="277"/>
        <v>42483</v>
      </c>
      <c r="U2223">
        <f t="shared" si="278"/>
        <v>2016</v>
      </c>
      <c r="V2223" s="22">
        <f t="shared" si="279"/>
        <v>3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72"/>
        <v>162.6</v>
      </c>
      <c r="P2224" s="8">
        <f t="shared" si="273"/>
        <v>27.1</v>
      </c>
      <c r="Q2224" t="str">
        <f t="shared" si="274"/>
        <v>games</v>
      </c>
      <c r="R2224" s="9" t="str">
        <f t="shared" si="275"/>
        <v>tabletop games</v>
      </c>
      <c r="S2224" s="21">
        <f t="shared" si="276"/>
        <v>40906.787581018521</v>
      </c>
      <c r="T2224" s="21">
        <f t="shared" si="277"/>
        <v>40936.787581018521</v>
      </c>
      <c r="U2224">
        <f t="shared" si="278"/>
        <v>2011</v>
      </c>
      <c r="V2224" s="22">
        <f t="shared" si="279"/>
        <v>12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72"/>
        <v>105.80000000000001</v>
      </c>
      <c r="P2225" s="8">
        <f t="shared" si="273"/>
        <v>206.31</v>
      </c>
      <c r="Q2225" t="str">
        <f t="shared" si="274"/>
        <v>games</v>
      </c>
      <c r="R2225" s="9" t="str">
        <f t="shared" si="275"/>
        <v>tabletop games</v>
      </c>
      <c r="S2225" s="21">
        <f t="shared" si="276"/>
        <v>42152.640833333338</v>
      </c>
      <c r="T2225" s="21">
        <f t="shared" si="277"/>
        <v>42182.640833333338</v>
      </c>
      <c r="U2225">
        <f t="shared" si="278"/>
        <v>2015</v>
      </c>
      <c r="V2225" s="22">
        <f t="shared" si="279"/>
        <v>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72"/>
        <v>243.15000000000003</v>
      </c>
      <c r="P2226" s="8">
        <f t="shared" si="273"/>
        <v>82.145270270270274</v>
      </c>
      <c r="Q2226" t="str">
        <f t="shared" si="274"/>
        <v>games</v>
      </c>
      <c r="R2226" s="9" t="str">
        <f t="shared" si="275"/>
        <v>tabletop games</v>
      </c>
      <c r="S2226" s="21">
        <f t="shared" si="276"/>
        <v>42644.667534722219</v>
      </c>
      <c r="T2226" s="21">
        <f t="shared" si="277"/>
        <v>42672.791666666672</v>
      </c>
      <c r="U2226">
        <f t="shared" si="278"/>
        <v>2016</v>
      </c>
      <c r="V2226" s="22">
        <f t="shared" si="279"/>
        <v>10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72"/>
        <v>944.83338095238094</v>
      </c>
      <c r="P2227" s="8">
        <f t="shared" si="273"/>
        <v>164.79651993355483</v>
      </c>
      <c r="Q2227" t="str">
        <f t="shared" si="274"/>
        <v>games</v>
      </c>
      <c r="R2227" s="9" t="str">
        <f t="shared" si="275"/>
        <v>tabletop games</v>
      </c>
      <c r="S2227" s="21">
        <f t="shared" si="276"/>
        <v>41873.79184027778</v>
      </c>
      <c r="T2227" s="21">
        <f t="shared" si="277"/>
        <v>41903.79184027778</v>
      </c>
      <c r="U2227">
        <f t="shared" si="278"/>
        <v>2014</v>
      </c>
      <c r="V2227" s="22">
        <f t="shared" si="279"/>
        <v>8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72"/>
        <v>108.46283333333334</v>
      </c>
      <c r="P2228" s="8">
        <f t="shared" si="273"/>
        <v>60.820280373831778</v>
      </c>
      <c r="Q2228" t="str">
        <f t="shared" si="274"/>
        <v>games</v>
      </c>
      <c r="R2228" s="9" t="str">
        <f t="shared" si="275"/>
        <v>tabletop games</v>
      </c>
      <c r="S2228" s="21">
        <f t="shared" si="276"/>
        <v>42381.79886574074</v>
      </c>
      <c r="T2228" s="21">
        <f t="shared" si="277"/>
        <v>42412.207638888889</v>
      </c>
      <c r="U2228">
        <f t="shared" si="278"/>
        <v>2016</v>
      </c>
      <c r="V2228" s="22">
        <f t="shared" si="279"/>
        <v>1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72"/>
        <v>157.37692307692308</v>
      </c>
      <c r="P2229" s="8">
        <f t="shared" si="273"/>
        <v>67.970099667774093</v>
      </c>
      <c r="Q2229" t="str">
        <f t="shared" si="274"/>
        <v>games</v>
      </c>
      <c r="R2229" s="9" t="str">
        <f t="shared" si="275"/>
        <v>tabletop games</v>
      </c>
      <c r="S2229" s="21">
        <f t="shared" si="276"/>
        <v>41561.807349537034</v>
      </c>
      <c r="T2229" s="21">
        <f t="shared" si="277"/>
        <v>41591.849016203705</v>
      </c>
      <c r="U2229">
        <f t="shared" si="278"/>
        <v>2013</v>
      </c>
      <c r="V2229" s="22">
        <f t="shared" si="279"/>
        <v>10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72"/>
        <v>1174.49</v>
      </c>
      <c r="P2230" s="8">
        <f t="shared" si="273"/>
        <v>81.561805555555551</v>
      </c>
      <c r="Q2230" t="str">
        <f t="shared" si="274"/>
        <v>games</v>
      </c>
      <c r="R2230" s="9" t="str">
        <f t="shared" si="275"/>
        <v>tabletop games</v>
      </c>
      <c r="S2230" s="21">
        <f t="shared" si="276"/>
        <v>42202.278194444443</v>
      </c>
      <c r="T2230" s="21">
        <f t="shared" si="277"/>
        <v>42232.278194444443</v>
      </c>
      <c r="U2230">
        <f t="shared" si="278"/>
        <v>2015</v>
      </c>
      <c r="V2230" s="22">
        <f t="shared" si="279"/>
        <v>7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72"/>
        <v>171.04755366949576</v>
      </c>
      <c r="P2231" s="8">
        <f t="shared" si="273"/>
        <v>25.42547309833024</v>
      </c>
      <c r="Q2231" t="str">
        <f t="shared" si="274"/>
        <v>games</v>
      </c>
      <c r="R2231" s="9" t="str">
        <f t="shared" si="275"/>
        <v>tabletop games</v>
      </c>
      <c r="S2231" s="21">
        <f t="shared" si="276"/>
        <v>41484.664247685185</v>
      </c>
      <c r="T2231" s="21">
        <f t="shared" si="277"/>
        <v>41520.166666666664</v>
      </c>
      <c r="U2231">
        <f t="shared" si="278"/>
        <v>2013</v>
      </c>
      <c r="V2231" s="22">
        <f t="shared" si="279"/>
        <v>7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72"/>
        <v>125.95294117647057</v>
      </c>
      <c r="P2232" s="8">
        <f t="shared" si="273"/>
        <v>21.497991967871485</v>
      </c>
      <c r="Q2232" t="str">
        <f t="shared" si="274"/>
        <v>games</v>
      </c>
      <c r="R2232" s="9" t="str">
        <f t="shared" si="275"/>
        <v>tabletop games</v>
      </c>
      <c r="S2232" s="21">
        <f t="shared" si="276"/>
        <v>41724.881099537037</v>
      </c>
      <c r="T2232" s="21">
        <f t="shared" si="277"/>
        <v>41754.881099537037</v>
      </c>
      <c r="U2232">
        <f t="shared" si="278"/>
        <v>2014</v>
      </c>
      <c r="V2232" s="22">
        <f t="shared" si="279"/>
        <v>3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72"/>
        <v>1212.1296000000002</v>
      </c>
      <c r="P2233" s="8">
        <f t="shared" si="273"/>
        <v>27.226630727762803</v>
      </c>
      <c r="Q2233" t="str">
        <f t="shared" si="274"/>
        <v>games</v>
      </c>
      <c r="R2233" s="9" t="str">
        <f t="shared" si="275"/>
        <v>tabletop games</v>
      </c>
      <c r="S2233" s="21">
        <f t="shared" si="276"/>
        <v>41423.910891203705</v>
      </c>
      <c r="T2233" s="21">
        <f t="shared" si="277"/>
        <v>41450.208333333336</v>
      </c>
      <c r="U2233">
        <f t="shared" si="278"/>
        <v>2013</v>
      </c>
      <c r="V2233" s="22">
        <f t="shared" si="279"/>
        <v>5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72"/>
        <v>495.8</v>
      </c>
      <c r="P2234" s="8">
        <f t="shared" si="273"/>
        <v>25.091093117408906</v>
      </c>
      <c r="Q2234" t="str">
        <f t="shared" si="274"/>
        <v>games</v>
      </c>
      <c r="R2234" s="9" t="str">
        <f t="shared" si="275"/>
        <v>tabletop games</v>
      </c>
      <c r="S2234" s="21">
        <f t="shared" si="276"/>
        <v>41806.794074074074</v>
      </c>
      <c r="T2234" s="21">
        <f t="shared" si="277"/>
        <v>41839.125</v>
      </c>
      <c r="U2234">
        <f t="shared" si="278"/>
        <v>2014</v>
      </c>
      <c r="V2234" s="22">
        <f t="shared" si="279"/>
        <v>6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72"/>
        <v>332.03999999999996</v>
      </c>
      <c r="P2235" s="8">
        <f t="shared" si="273"/>
        <v>21.230179028132991</v>
      </c>
      <c r="Q2235" t="str">
        <f t="shared" si="274"/>
        <v>games</v>
      </c>
      <c r="R2235" s="9" t="str">
        <f t="shared" si="275"/>
        <v>tabletop games</v>
      </c>
      <c r="S2235" s="21">
        <f t="shared" si="276"/>
        <v>42331.378923611104</v>
      </c>
      <c r="T2235" s="21">
        <f t="shared" si="277"/>
        <v>42352</v>
      </c>
      <c r="U2235">
        <f t="shared" si="278"/>
        <v>2015</v>
      </c>
      <c r="V2235" s="22">
        <f t="shared" si="279"/>
        <v>11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72"/>
        <v>1165</v>
      </c>
      <c r="P2236" s="8">
        <f t="shared" si="273"/>
        <v>41.607142857142854</v>
      </c>
      <c r="Q2236" t="str">
        <f t="shared" si="274"/>
        <v>games</v>
      </c>
      <c r="R2236" s="9" t="str">
        <f t="shared" si="275"/>
        <v>tabletop games</v>
      </c>
      <c r="S2236" s="21">
        <f t="shared" si="276"/>
        <v>42710.824618055558</v>
      </c>
      <c r="T2236" s="21">
        <f t="shared" si="277"/>
        <v>42740.824618055558</v>
      </c>
      <c r="U2236">
        <f t="shared" si="278"/>
        <v>2016</v>
      </c>
      <c r="V2236" s="22">
        <f t="shared" si="279"/>
        <v>12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72"/>
        <v>153.3153846153846</v>
      </c>
      <c r="P2237" s="8">
        <f t="shared" si="273"/>
        <v>135.58503401360545</v>
      </c>
      <c r="Q2237" t="str">
        <f t="shared" si="274"/>
        <v>games</v>
      </c>
      <c r="R2237" s="9" t="str">
        <f t="shared" si="275"/>
        <v>tabletop games</v>
      </c>
      <c r="S2237" s="21">
        <f t="shared" si="276"/>
        <v>42062.022118055553</v>
      </c>
      <c r="T2237" s="21">
        <f t="shared" si="277"/>
        <v>42091.980451388896</v>
      </c>
      <c r="U2237">
        <f t="shared" si="278"/>
        <v>2015</v>
      </c>
      <c r="V2237" s="22">
        <f t="shared" si="279"/>
        <v>2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72"/>
        <v>537.10714285714289</v>
      </c>
      <c r="P2238" s="8">
        <f t="shared" si="273"/>
        <v>22.116176470588236</v>
      </c>
      <c r="Q2238" t="str">
        <f t="shared" si="274"/>
        <v>games</v>
      </c>
      <c r="R2238" s="9" t="str">
        <f t="shared" si="275"/>
        <v>tabletop games</v>
      </c>
      <c r="S2238" s="21">
        <f t="shared" si="276"/>
        <v>42371.617164351846</v>
      </c>
      <c r="T2238" s="21">
        <f t="shared" si="277"/>
        <v>42401.617164351846</v>
      </c>
      <c r="U2238">
        <f t="shared" si="278"/>
        <v>2016</v>
      </c>
      <c r="V2238" s="22">
        <f t="shared" si="279"/>
        <v>1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72"/>
        <v>352.92777777777775</v>
      </c>
      <c r="P2239" s="8">
        <f t="shared" si="273"/>
        <v>64.625635808748726</v>
      </c>
      <c r="Q2239" t="str">
        <f t="shared" si="274"/>
        <v>games</v>
      </c>
      <c r="R2239" s="9" t="str">
        <f t="shared" si="275"/>
        <v>tabletop games</v>
      </c>
      <c r="S2239" s="21">
        <f t="shared" si="276"/>
        <v>41915.003275462965</v>
      </c>
      <c r="T2239" s="21">
        <f t="shared" si="277"/>
        <v>41955.332638888889</v>
      </c>
      <c r="U2239">
        <f t="shared" si="278"/>
        <v>2014</v>
      </c>
      <c r="V2239" s="22">
        <f t="shared" si="279"/>
        <v>10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72"/>
        <v>137.4</v>
      </c>
      <c r="P2240" s="8">
        <f t="shared" si="273"/>
        <v>69.569620253164558</v>
      </c>
      <c r="Q2240" t="str">
        <f t="shared" si="274"/>
        <v>games</v>
      </c>
      <c r="R2240" s="9" t="str">
        <f t="shared" si="275"/>
        <v>tabletop games</v>
      </c>
      <c r="S2240" s="21">
        <f t="shared" si="276"/>
        <v>42774.621712962966</v>
      </c>
      <c r="T2240" s="21">
        <f t="shared" si="277"/>
        <v>42804.621712962966</v>
      </c>
      <c r="U2240">
        <f t="shared" si="278"/>
        <v>2017</v>
      </c>
      <c r="V2240" s="22">
        <f t="shared" si="279"/>
        <v>2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72"/>
        <v>128.02668</v>
      </c>
      <c r="P2241" s="8">
        <f t="shared" si="273"/>
        <v>75.133028169014082</v>
      </c>
      <c r="Q2241" t="str">
        <f t="shared" si="274"/>
        <v>games</v>
      </c>
      <c r="R2241" s="9" t="str">
        <f t="shared" si="275"/>
        <v>tabletop games</v>
      </c>
      <c r="S2241" s="21">
        <f t="shared" si="276"/>
        <v>41572.958495370374</v>
      </c>
      <c r="T2241" s="21">
        <f t="shared" si="277"/>
        <v>41609.168055555558</v>
      </c>
      <c r="U2241">
        <f t="shared" si="278"/>
        <v>2013</v>
      </c>
      <c r="V2241" s="22">
        <f t="shared" si="279"/>
        <v>10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72"/>
        <v>270.68</v>
      </c>
      <c r="P2242" s="8">
        <f t="shared" si="273"/>
        <v>140.97916666666666</v>
      </c>
      <c r="Q2242" t="str">
        <f t="shared" si="274"/>
        <v>games</v>
      </c>
      <c r="R2242" s="9" t="str">
        <f t="shared" si="275"/>
        <v>tabletop games</v>
      </c>
      <c r="S2242" s="21">
        <f t="shared" si="276"/>
        <v>42452.825740740736</v>
      </c>
      <c r="T2242" s="21">
        <f t="shared" si="277"/>
        <v>42482.825740740736</v>
      </c>
      <c r="U2242">
        <f t="shared" si="278"/>
        <v>2016</v>
      </c>
      <c r="V2242" s="22">
        <f t="shared" si="279"/>
        <v>3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80">E2243/D2243*100</f>
        <v>806.4</v>
      </c>
      <c r="P2243" s="8">
        <f t="shared" ref="P2243:P2306" si="281">E2243/L2243</f>
        <v>49.472392638036808</v>
      </c>
      <c r="Q2243" t="str">
        <f t="shared" ref="Q2243:Q2306" si="282">TRIM(LEFT(N2243, FIND("/",N2243)-1))</f>
        <v>games</v>
      </c>
      <c r="R2243" s="9" t="str">
        <f t="shared" ref="R2243:R2306" si="283">TRIM(RIGHT(N2243, LEN(N2243) - FIND("/",N2243)))</f>
        <v>tabletop games</v>
      </c>
      <c r="S2243" s="21">
        <f t="shared" ref="S2243:S2306" si="284">(((J2243/60)/60)/24)+DATE(1970,1,1)</f>
        <v>42766.827546296292</v>
      </c>
      <c r="T2243" s="21">
        <f t="shared" ref="T2243:T2306" si="285">(((I2243/60)/60)/24)+DATE(1970,1,1)</f>
        <v>42796.827546296292</v>
      </c>
      <c r="U2243">
        <f t="shared" ref="U2243:U2306" si="286">YEAR(S2243)</f>
        <v>2017</v>
      </c>
      <c r="V2243" s="22">
        <f t="shared" ref="V2243:V2306" si="287">MONTH(S2243)</f>
        <v>1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80"/>
        <v>1360.0976000000001</v>
      </c>
      <c r="P2244" s="8">
        <f t="shared" si="281"/>
        <v>53.865251485148519</v>
      </c>
      <c r="Q2244" t="str">
        <f t="shared" si="282"/>
        <v>games</v>
      </c>
      <c r="R2244" s="9" t="str">
        <f t="shared" si="283"/>
        <v>tabletop games</v>
      </c>
      <c r="S2244" s="21">
        <f t="shared" si="284"/>
        <v>41569.575613425928</v>
      </c>
      <c r="T2244" s="21">
        <f t="shared" si="285"/>
        <v>41605.126388888886</v>
      </c>
      <c r="U2244">
        <f t="shared" si="286"/>
        <v>2013</v>
      </c>
      <c r="V2244" s="22">
        <f t="shared" si="287"/>
        <v>10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80"/>
        <v>930250</v>
      </c>
      <c r="P2245" s="8">
        <f t="shared" si="281"/>
        <v>4.5712530712530715</v>
      </c>
      <c r="Q2245" t="str">
        <f t="shared" si="282"/>
        <v>games</v>
      </c>
      <c r="R2245" s="9" t="str">
        <f t="shared" si="283"/>
        <v>tabletop games</v>
      </c>
      <c r="S2245" s="21">
        <f t="shared" si="284"/>
        <v>42800.751041666663</v>
      </c>
      <c r="T2245" s="21">
        <f t="shared" si="285"/>
        <v>42807.125</v>
      </c>
      <c r="U2245">
        <f t="shared" si="286"/>
        <v>2017</v>
      </c>
      <c r="V2245" s="22">
        <f t="shared" si="287"/>
        <v>3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80"/>
        <v>377.02</v>
      </c>
      <c r="P2246" s="8">
        <f t="shared" si="281"/>
        <v>65.00344827586207</v>
      </c>
      <c r="Q2246" t="str">
        <f t="shared" si="282"/>
        <v>games</v>
      </c>
      <c r="R2246" s="9" t="str">
        <f t="shared" si="283"/>
        <v>tabletop games</v>
      </c>
      <c r="S2246" s="21">
        <f t="shared" si="284"/>
        <v>42647.818819444445</v>
      </c>
      <c r="T2246" s="21">
        <f t="shared" si="285"/>
        <v>42659.854166666672</v>
      </c>
      <c r="U2246">
        <f t="shared" si="286"/>
        <v>2016</v>
      </c>
      <c r="V2246" s="22">
        <f t="shared" si="287"/>
        <v>10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80"/>
        <v>2647.0250000000001</v>
      </c>
      <c r="P2247" s="8">
        <f t="shared" si="281"/>
        <v>53.475252525252522</v>
      </c>
      <c r="Q2247" t="str">
        <f t="shared" si="282"/>
        <v>games</v>
      </c>
      <c r="R2247" s="9" t="str">
        <f t="shared" si="283"/>
        <v>tabletop games</v>
      </c>
      <c r="S2247" s="21">
        <f t="shared" si="284"/>
        <v>41660.708530092597</v>
      </c>
      <c r="T2247" s="21">
        <f t="shared" si="285"/>
        <v>41691.75</v>
      </c>
      <c r="U2247">
        <f t="shared" si="286"/>
        <v>2014</v>
      </c>
      <c r="V2247" s="22">
        <f t="shared" si="287"/>
        <v>1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80"/>
        <v>100.12</v>
      </c>
      <c r="P2248" s="8">
        <f t="shared" si="281"/>
        <v>43.912280701754383</v>
      </c>
      <c r="Q2248" t="str">
        <f t="shared" si="282"/>
        <v>games</v>
      </c>
      <c r="R2248" s="9" t="str">
        <f t="shared" si="283"/>
        <v>tabletop games</v>
      </c>
      <c r="S2248" s="21">
        <f t="shared" si="284"/>
        <v>42221.79178240741</v>
      </c>
      <c r="T2248" s="21">
        <f t="shared" si="285"/>
        <v>42251.79178240741</v>
      </c>
      <c r="U2248">
        <f t="shared" si="286"/>
        <v>2015</v>
      </c>
      <c r="V2248" s="22">
        <f t="shared" si="287"/>
        <v>8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80"/>
        <v>104.45405405405405</v>
      </c>
      <c r="P2249" s="8">
        <f t="shared" si="281"/>
        <v>50.852631578947367</v>
      </c>
      <c r="Q2249" t="str">
        <f t="shared" si="282"/>
        <v>games</v>
      </c>
      <c r="R2249" s="9" t="str">
        <f t="shared" si="283"/>
        <v>tabletop games</v>
      </c>
      <c r="S2249" s="21">
        <f t="shared" si="284"/>
        <v>42200.666261574079</v>
      </c>
      <c r="T2249" s="21">
        <f t="shared" si="285"/>
        <v>42214.666261574079</v>
      </c>
      <c r="U2249">
        <f t="shared" si="286"/>
        <v>2015</v>
      </c>
      <c r="V2249" s="22">
        <f t="shared" si="287"/>
        <v>7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80"/>
        <v>107.21428571428571</v>
      </c>
      <c r="P2250" s="8">
        <f t="shared" si="281"/>
        <v>58.6328125</v>
      </c>
      <c r="Q2250" t="str">
        <f t="shared" si="282"/>
        <v>games</v>
      </c>
      <c r="R2250" s="9" t="str">
        <f t="shared" si="283"/>
        <v>tabletop games</v>
      </c>
      <c r="S2250" s="21">
        <f t="shared" si="284"/>
        <v>42688.875902777778</v>
      </c>
      <c r="T2250" s="21">
        <f t="shared" si="285"/>
        <v>42718.875902777778</v>
      </c>
      <c r="U2250">
        <f t="shared" si="286"/>
        <v>2016</v>
      </c>
      <c r="V2250" s="22">
        <f t="shared" si="287"/>
        <v>11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80"/>
        <v>168.77142857142857</v>
      </c>
      <c r="P2251" s="8">
        <f t="shared" si="281"/>
        <v>32.81666666666667</v>
      </c>
      <c r="Q2251" t="str">
        <f t="shared" si="282"/>
        <v>games</v>
      </c>
      <c r="R2251" s="9" t="str">
        <f t="shared" si="283"/>
        <v>tabletop games</v>
      </c>
      <c r="S2251" s="21">
        <f t="shared" si="284"/>
        <v>41336.703298611108</v>
      </c>
      <c r="T2251" s="21">
        <f t="shared" si="285"/>
        <v>41366.661631944444</v>
      </c>
      <c r="U2251">
        <f t="shared" si="286"/>
        <v>2013</v>
      </c>
      <c r="V2251" s="22">
        <f t="shared" si="287"/>
        <v>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80"/>
        <v>975.11200000000008</v>
      </c>
      <c r="P2252" s="8">
        <f t="shared" si="281"/>
        <v>426.93169877408059</v>
      </c>
      <c r="Q2252" t="str">
        <f t="shared" si="282"/>
        <v>games</v>
      </c>
      <c r="R2252" s="9" t="str">
        <f t="shared" si="283"/>
        <v>tabletop games</v>
      </c>
      <c r="S2252" s="21">
        <f t="shared" si="284"/>
        <v>42677.005474537036</v>
      </c>
      <c r="T2252" s="21">
        <f t="shared" si="285"/>
        <v>42707.0471412037</v>
      </c>
      <c r="U2252">
        <f t="shared" si="286"/>
        <v>2016</v>
      </c>
      <c r="V2252" s="22">
        <f t="shared" si="287"/>
        <v>11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80"/>
        <v>134.44929411764704</v>
      </c>
      <c r="P2253" s="8">
        <f t="shared" si="281"/>
        <v>23.808729166666669</v>
      </c>
      <c r="Q2253" t="str">
        <f t="shared" si="282"/>
        <v>games</v>
      </c>
      <c r="R2253" s="9" t="str">
        <f t="shared" si="283"/>
        <v>tabletop games</v>
      </c>
      <c r="S2253" s="21">
        <f t="shared" si="284"/>
        <v>41846.34579861111</v>
      </c>
      <c r="T2253" s="21">
        <f t="shared" si="285"/>
        <v>41867.34579861111</v>
      </c>
      <c r="U2253">
        <f t="shared" si="286"/>
        <v>2014</v>
      </c>
      <c r="V2253" s="22">
        <f t="shared" si="287"/>
        <v>7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80"/>
        <v>272.27777777777777</v>
      </c>
      <c r="P2254" s="8">
        <f t="shared" si="281"/>
        <v>98.413654618473899</v>
      </c>
      <c r="Q2254" t="str">
        <f t="shared" si="282"/>
        <v>games</v>
      </c>
      <c r="R2254" s="9" t="str">
        <f t="shared" si="283"/>
        <v>tabletop games</v>
      </c>
      <c r="S2254" s="21">
        <f t="shared" si="284"/>
        <v>42573.327986111108</v>
      </c>
      <c r="T2254" s="21">
        <f t="shared" si="285"/>
        <v>42588.327986111108</v>
      </c>
      <c r="U2254">
        <f t="shared" si="286"/>
        <v>2016</v>
      </c>
      <c r="V2254" s="22">
        <f t="shared" si="287"/>
        <v>7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80"/>
        <v>112.6875</v>
      </c>
      <c r="P2255" s="8">
        <f t="shared" si="281"/>
        <v>107.32142857142857</v>
      </c>
      <c r="Q2255" t="str">
        <f t="shared" si="282"/>
        <v>games</v>
      </c>
      <c r="R2255" s="9" t="str">
        <f t="shared" si="283"/>
        <v>tabletop games</v>
      </c>
      <c r="S2255" s="21">
        <f t="shared" si="284"/>
        <v>42296.631331018521</v>
      </c>
      <c r="T2255" s="21">
        <f t="shared" si="285"/>
        <v>42326.672997685186</v>
      </c>
      <c r="U2255">
        <f t="shared" si="286"/>
        <v>2015</v>
      </c>
      <c r="V2255" s="22">
        <f t="shared" si="287"/>
        <v>10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80"/>
        <v>459.8</v>
      </c>
      <c r="P2256" s="8">
        <f t="shared" si="281"/>
        <v>11.67005076142132</v>
      </c>
      <c r="Q2256" t="str">
        <f t="shared" si="282"/>
        <v>games</v>
      </c>
      <c r="R2256" s="9" t="str">
        <f t="shared" si="283"/>
        <v>tabletop games</v>
      </c>
      <c r="S2256" s="21">
        <f t="shared" si="284"/>
        <v>42752.647777777776</v>
      </c>
      <c r="T2256" s="21">
        <f t="shared" si="285"/>
        <v>42759.647777777776</v>
      </c>
      <c r="U2256">
        <f t="shared" si="286"/>
        <v>2017</v>
      </c>
      <c r="V2256" s="22">
        <f t="shared" si="287"/>
        <v>1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80"/>
        <v>286.65822784810126</v>
      </c>
      <c r="P2257" s="8">
        <f t="shared" si="281"/>
        <v>41.782287822878232</v>
      </c>
      <c r="Q2257" t="str">
        <f t="shared" si="282"/>
        <v>games</v>
      </c>
      <c r="R2257" s="9" t="str">
        <f t="shared" si="283"/>
        <v>tabletop games</v>
      </c>
      <c r="S2257" s="21">
        <f t="shared" si="284"/>
        <v>42467.951979166668</v>
      </c>
      <c r="T2257" s="21">
        <f t="shared" si="285"/>
        <v>42497.951979166668</v>
      </c>
      <c r="U2257">
        <f t="shared" si="286"/>
        <v>2016</v>
      </c>
      <c r="V2257" s="22">
        <f t="shared" si="287"/>
        <v>4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80"/>
        <v>222.70833333333334</v>
      </c>
      <c r="P2258" s="8">
        <f t="shared" si="281"/>
        <v>21.38</v>
      </c>
      <c r="Q2258" t="str">
        <f t="shared" si="282"/>
        <v>games</v>
      </c>
      <c r="R2258" s="9" t="str">
        <f t="shared" si="283"/>
        <v>tabletop games</v>
      </c>
      <c r="S2258" s="21">
        <f t="shared" si="284"/>
        <v>42682.451921296291</v>
      </c>
      <c r="T2258" s="21">
        <f t="shared" si="285"/>
        <v>42696.451921296291</v>
      </c>
      <c r="U2258">
        <f t="shared" si="286"/>
        <v>2016</v>
      </c>
      <c r="V2258" s="22">
        <f t="shared" si="287"/>
        <v>11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80"/>
        <v>636.14</v>
      </c>
      <c r="P2259" s="8">
        <f t="shared" si="281"/>
        <v>94.103550295857985</v>
      </c>
      <c r="Q2259" t="str">
        <f t="shared" si="282"/>
        <v>games</v>
      </c>
      <c r="R2259" s="9" t="str">
        <f t="shared" si="283"/>
        <v>tabletop games</v>
      </c>
      <c r="S2259" s="21">
        <f t="shared" si="284"/>
        <v>42505.936678240745</v>
      </c>
      <c r="T2259" s="21">
        <f t="shared" si="285"/>
        <v>42540.958333333328</v>
      </c>
      <c r="U2259">
        <f t="shared" si="286"/>
        <v>2016</v>
      </c>
      <c r="V2259" s="22">
        <f t="shared" si="287"/>
        <v>5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80"/>
        <v>146.5</v>
      </c>
      <c r="P2260" s="8">
        <f t="shared" si="281"/>
        <v>15.721951219512196</v>
      </c>
      <c r="Q2260" t="str">
        <f t="shared" si="282"/>
        <v>games</v>
      </c>
      <c r="R2260" s="9" t="str">
        <f t="shared" si="283"/>
        <v>tabletop games</v>
      </c>
      <c r="S2260" s="21">
        <f t="shared" si="284"/>
        <v>42136.75100694444</v>
      </c>
      <c r="T2260" s="21">
        <f t="shared" si="285"/>
        <v>42166.75100694444</v>
      </c>
      <c r="U2260">
        <f t="shared" si="286"/>
        <v>2015</v>
      </c>
      <c r="V2260" s="22">
        <f t="shared" si="287"/>
        <v>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80"/>
        <v>1867.1</v>
      </c>
      <c r="P2261" s="8">
        <f t="shared" si="281"/>
        <v>90.635922330097088</v>
      </c>
      <c r="Q2261" t="str">
        <f t="shared" si="282"/>
        <v>games</v>
      </c>
      <c r="R2261" s="9" t="str">
        <f t="shared" si="283"/>
        <v>tabletop games</v>
      </c>
      <c r="S2261" s="21">
        <f t="shared" si="284"/>
        <v>42702.804814814815</v>
      </c>
      <c r="T2261" s="21">
        <f t="shared" si="285"/>
        <v>42712.804814814815</v>
      </c>
      <c r="U2261">
        <f t="shared" si="286"/>
        <v>2016</v>
      </c>
      <c r="V2261" s="22">
        <f t="shared" si="287"/>
        <v>11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80"/>
        <v>326.92</v>
      </c>
      <c r="P2262" s="8">
        <f t="shared" si="281"/>
        <v>97.297619047619051</v>
      </c>
      <c r="Q2262" t="str">
        <f t="shared" si="282"/>
        <v>games</v>
      </c>
      <c r="R2262" s="9" t="str">
        <f t="shared" si="283"/>
        <v>tabletop games</v>
      </c>
      <c r="S2262" s="21">
        <f t="shared" si="284"/>
        <v>41695.016782407409</v>
      </c>
      <c r="T2262" s="21">
        <f t="shared" si="285"/>
        <v>41724.975115740745</v>
      </c>
      <c r="U2262">
        <f t="shared" si="286"/>
        <v>2014</v>
      </c>
      <c r="V2262" s="22">
        <f t="shared" si="287"/>
        <v>2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80"/>
        <v>779.5</v>
      </c>
      <c r="P2263" s="8">
        <f t="shared" si="281"/>
        <v>37.11904761904762</v>
      </c>
      <c r="Q2263" t="str">
        <f t="shared" si="282"/>
        <v>games</v>
      </c>
      <c r="R2263" s="9" t="str">
        <f t="shared" si="283"/>
        <v>tabletop games</v>
      </c>
      <c r="S2263" s="21">
        <f t="shared" si="284"/>
        <v>42759.724768518514</v>
      </c>
      <c r="T2263" s="21">
        <f t="shared" si="285"/>
        <v>42780.724768518514</v>
      </c>
      <c r="U2263">
        <f t="shared" si="286"/>
        <v>2017</v>
      </c>
      <c r="V2263" s="22">
        <f t="shared" si="287"/>
        <v>1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80"/>
        <v>154.15151515151516</v>
      </c>
      <c r="P2264" s="8">
        <f t="shared" si="281"/>
        <v>28.104972375690608</v>
      </c>
      <c r="Q2264" t="str">
        <f t="shared" si="282"/>
        <v>games</v>
      </c>
      <c r="R2264" s="9" t="str">
        <f t="shared" si="283"/>
        <v>tabletop games</v>
      </c>
      <c r="S2264" s="21">
        <f t="shared" si="284"/>
        <v>41926.585162037038</v>
      </c>
      <c r="T2264" s="21">
        <f t="shared" si="285"/>
        <v>41961</v>
      </c>
      <c r="U2264">
        <f t="shared" si="286"/>
        <v>2014</v>
      </c>
      <c r="V2264" s="22">
        <f t="shared" si="287"/>
        <v>10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80"/>
        <v>115.54666666666667</v>
      </c>
      <c r="P2265" s="8">
        <f t="shared" si="281"/>
        <v>144.43333333333334</v>
      </c>
      <c r="Q2265" t="str">
        <f t="shared" si="282"/>
        <v>games</v>
      </c>
      <c r="R2265" s="9" t="str">
        <f t="shared" si="283"/>
        <v>tabletop games</v>
      </c>
      <c r="S2265" s="21">
        <f t="shared" si="284"/>
        <v>42014.832326388889</v>
      </c>
      <c r="T2265" s="21">
        <f t="shared" si="285"/>
        <v>42035.832326388889</v>
      </c>
      <c r="U2265">
        <f t="shared" si="286"/>
        <v>2015</v>
      </c>
      <c r="V2265" s="22">
        <f t="shared" si="287"/>
        <v>1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80"/>
        <v>180.03333333333333</v>
      </c>
      <c r="P2266" s="8">
        <f t="shared" si="281"/>
        <v>24.274157303370785</v>
      </c>
      <c r="Q2266" t="str">
        <f t="shared" si="282"/>
        <v>games</v>
      </c>
      <c r="R2266" s="9" t="str">
        <f t="shared" si="283"/>
        <v>tabletop games</v>
      </c>
      <c r="S2266" s="21">
        <f t="shared" si="284"/>
        <v>42496.582337962958</v>
      </c>
      <c r="T2266" s="21">
        <f t="shared" si="285"/>
        <v>42513.125</v>
      </c>
      <c r="U2266">
        <f t="shared" si="286"/>
        <v>2016</v>
      </c>
      <c r="V2266" s="22">
        <f t="shared" si="287"/>
        <v>5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80"/>
        <v>298.5</v>
      </c>
      <c r="P2267" s="8">
        <f t="shared" si="281"/>
        <v>35.117647058823529</v>
      </c>
      <c r="Q2267" t="str">
        <f t="shared" si="282"/>
        <v>games</v>
      </c>
      <c r="R2267" s="9" t="str">
        <f t="shared" si="283"/>
        <v>tabletop games</v>
      </c>
      <c r="S2267" s="21">
        <f t="shared" si="284"/>
        <v>42689.853090277778</v>
      </c>
      <c r="T2267" s="21">
        <f t="shared" si="285"/>
        <v>42696.853090277778</v>
      </c>
      <c r="U2267">
        <f t="shared" si="286"/>
        <v>2016</v>
      </c>
      <c r="V2267" s="22">
        <f t="shared" si="287"/>
        <v>11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80"/>
        <v>320.26666666666665</v>
      </c>
      <c r="P2268" s="8">
        <f t="shared" si="281"/>
        <v>24.762886597938145</v>
      </c>
      <c r="Q2268" t="str">
        <f t="shared" si="282"/>
        <v>games</v>
      </c>
      <c r="R2268" s="9" t="str">
        <f t="shared" si="283"/>
        <v>tabletop games</v>
      </c>
      <c r="S2268" s="21">
        <f t="shared" si="284"/>
        <v>42469.874907407408</v>
      </c>
      <c r="T2268" s="21">
        <f t="shared" si="285"/>
        <v>42487.083333333328</v>
      </c>
      <c r="U2268">
        <f t="shared" si="286"/>
        <v>2016</v>
      </c>
      <c r="V2268" s="22">
        <f t="shared" si="287"/>
        <v>4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80"/>
        <v>380.52499999999998</v>
      </c>
      <c r="P2269" s="8">
        <f t="shared" si="281"/>
        <v>188.37871287128712</v>
      </c>
      <c r="Q2269" t="str">
        <f t="shared" si="282"/>
        <v>games</v>
      </c>
      <c r="R2269" s="9" t="str">
        <f t="shared" si="283"/>
        <v>tabletop games</v>
      </c>
      <c r="S2269" s="21">
        <f t="shared" si="284"/>
        <v>41968.829826388886</v>
      </c>
      <c r="T2269" s="21">
        <f t="shared" si="285"/>
        <v>41994.041666666672</v>
      </c>
      <c r="U2269">
        <f t="shared" si="286"/>
        <v>2014</v>
      </c>
      <c r="V2269" s="22">
        <f t="shared" si="287"/>
        <v>11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80"/>
        <v>102.60000000000001</v>
      </c>
      <c r="P2270" s="8">
        <f t="shared" si="281"/>
        <v>148.08247422680412</v>
      </c>
      <c r="Q2270" t="str">
        <f t="shared" si="282"/>
        <v>games</v>
      </c>
      <c r="R2270" s="9" t="str">
        <f t="shared" si="283"/>
        <v>tabletop games</v>
      </c>
      <c r="S2270" s="21">
        <f t="shared" si="284"/>
        <v>42776.082349537035</v>
      </c>
      <c r="T2270" s="21">
        <f t="shared" si="285"/>
        <v>42806.082349537035</v>
      </c>
      <c r="U2270">
        <f t="shared" si="286"/>
        <v>2017</v>
      </c>
      <c r="V2270" s="22">
        <f t="shared" si="287"/>
        <v>2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80"/>
        <v>1801.64</v>
      </c>
      <c r="P2271" s="8">
        <f t="shared" si="281"/>
        <v>49.934589800443462</v>
      </c>
      <c r="Q2271" t="str">
        <f t="shared" si="282"/>
        <v>games</v>
      </c>
      <c r="R2271" s="9" t="str">
        <f t="shared" si="283"/>
        <v>tabletop games</v>
      </c>
      <c r="S2271" s="21">
        <f t="shared" si="284"/>
        <v>42776.704432870371</v>
      </c>
      <c r="T2271" s="21">
        <f t="shared" si="285"/>
        <v>42801.208333333328</v>
      </c>
      <c r="U2271">
        <f t="shared" si="286"/>
        <v>2017</v>
      </c>
      <c r="V2271" s="22">
        <f t="shared" si="287"/>
        <v>2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80"/>
        <v>720.24800000000005</v>
      </c>
      <c r="P2272" s="8">
        <f t="shared" si="281"/>
        <v>107.82155688622754</v>
      </c>
      <c r="Q2272" t="str">
        <f t="shared" si="282"/>
        <v>games</v>
      </c>
      <c r="R2272" s="9" t="str">
        <f t="shared" si="283"/>
        <v>tabletop games</v>
      </c>
      <c r="S2272" s="21">
        <f t="shared" si="284"/>
        <v>42725.869363425925</v>
      </c>
      <c r="T2272" s="21">
        <f t="shared" si="285"/>
        <v>42745.915972222225</v>
      </c>
      <c r="U2272">
        <f t="shared" si="286"/>
        <v>2016</v>
      </c>
      <c r="V2272" s="22">
        <f t="shared" si="287"/>
        <v>12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80"/>
        <v>283.09000000000003</v>
      </c>
      <c r="P2273" s="8">
        <f t="shared" si="281"/>
        <v>42.63403614457831</v>
      </c>
      <c r="Q2273" t="str">
        <f t="shared" si="282"/>
        <v>games</v>
      </c>
      <c r="R2273" s="9" t="str">
        <f t="shared" si="283"/>
        <v>tabletop games</v>
      </c>
      <c r="S2273" s="21">
        <f t="shared" si="284"/>
        <v>42684.000046296293</v>
      </c>
      <c r="T2273" s="21">
        <f t="shared" si="285"/>
        <v>42714.000046296293</v>
      </c>
      <c r="U2273">
        <f t="shared" si="286"/>
        <v>2016</v>
      </c>
      <c r="V2273" s="22">
        <f t="shared" si="287"/>
        <v>11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80"/>
        <v>1356.6000000000001</v>
      </c>
      <c r="P2274" s="8">
        <f t="shared" si="281"/>
        <v>14.370762711864407</v>
      </c>
      <c r="Q2274" t="str">
        <f t="shared" si="282"/>
        <v>games</v>
      </c>
      <c r="R2274" s="9" t="str">
        <f t="shared" si="283"/>
        <v>tabletop games</v>
      </c>
      <c r="S2274" s="21">
        <f t="shared" si="284"/>
        <v>42315.699490740735</v>
      </c>
      <c r="T2274" s="21">
        <f t="shared" si="285"/>
        <v>42345.699490740735</v>
      </c>
      <c r="U2274">
        <f t="shared" si="286"/>
        <v>2015</v>
      </c>
      <c r="V2274" s="22">
        <f t="shared" si="287"/>
        <v>11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80"/>
        <v>220.35999999999999</v>
      </c>
      <c r="P2275" s="8">
        <f t="shared" si="281"/>
        <v>37.476190476190474</v>
      </c>
      <c r="Q2275" t="str">
        <f t="shared" si="282"/>
        <v>games</v>
      </c>
      <c r="R2275" s="9" t="str">
        <f t="shared" si="283"/>
        <v>tabletop games</v>
      </c>
      <c r="S2275" s="21">
        <f t="shared" si="284"/>
        <v>42781.549097222218</v>
      </c>
      <c r="T2275" s="21">
        <f t="shared" si="285"/>
        <v>42806.507430555561</v>
      </c>
      <c r="U2275">
        <f t="shared" si="286"/>
        <v>2017</v>
      </c>
      <c r="V2275" s="22">
        <f t="shared" si="287"/>
        <v>2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80"/>
        <v>119.6</v>
      </c>
      <c r="P2276" s="8">
        <f t="shared" si="281"/>
        <v>30.202020202020201</v>
      </c>
      <c r="Q2276" t="str">
        <f t="shared" si="282"/>
        <v>games</v>
      </c>
      <c r="R2276" s="9" t="str">
        <f t="shared" si="283"/>
        <v>tabletop games</v>
      </c>
      <c r="S2276" s="21">
        <f t="shared" si="284"/>
        <v>41663.500659722224</v>
      </c>
      <c r="T2276" s="21">
        <f t="shared" si="285"/>
        <v>41693.500659722224</v>
      </c>
      <c r="U2276">
        <f t="shared" si="286"/>
        <v>2014</v>
      </c>
      <c r="V2276" s="22">
        <f t="shared" si="287"/>
        <v>1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80"/>
        <v>407.76923076923077</v>
      </c>
      <c r="P2277" s="8">
        <f t="shared" si="281"/>
        <v>33.550632911392405</v>
      </c>
      <c r="Q2277" t="str">
        <f t="shared" si="282"/>
        <v>games</v>
      </c>
      <c r="R2277" s="9" t="str">
        <f t="shared" si="283"/>
        <v>tabletop games</v>
      </c>
      <c r="S2277" s="21">
        <f t="shared" si="284"/>
        <v>41965.616655092599</v>
      </c>
      <c r="T2277" s="21">
        <f t="shared" si="285"/>
        <v>41995.616655092599</v>
      </c>
      <c r="U2277">
        <f t="shared" si="286"/>
        <v>2014</v>
      </c>
      <c r="V2277" s="22">
        <f t="shared" si="287"/>
        <v>11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80"/>
        <v>105.81826105905425</v>
      </c>
      <c r="P2278" s="8">
        <f t="shared" si="281"/>
        <v>64.74666666666667</v>
      </c>
      <c r="Q2278" t="str">
        <f t="shared" si="282"/>
        <v>games</v>
      </c>
      <c r="R2278" s="9" t="str">
        <f t="shared" si="283"/>
        <v>tabletop games</v>
      </c>
      <c r="S2278" s="21">
        <f t="shared" si="284"/>
        <v>41614.651493055557</v>
      </c>
      <c r="T2278" s="21">
        <f t="shared" si="285"/>
        <v>41644.651493055557</v>
      </c>
      <c r="U2278">
        <f t="shared" si="286"/>
        <v>2013</v>
      </c>
      <c r="V2278" s="22">
        <f t="shared" si="287"/>
        <v>12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80"/>
        <v>141.08235294117648</v>
      </c>
      <c r="P2279" s="8">
        <f t="shared" si="281"/>
        <v>57.932367149758456</v>
      </c>
      <c r="Q2279" t="str">
        <f t="shared" si="282"/>
        <v>games</v>
      </c>
      <c r="R2279" s="9" t="str">
        <f t="shared" si="283"/>
        <v>tabletop games</v>
      </c>
      <c r="S2279" s="21">
        <f t="shared" si="284"/>
        <v>40936.678506944445</v>
      </c>
      <c r="T2279" s="21">
        <f t="shared" si="285"/>
        <v>40966.678506944445</v>
      </c>
      <c r="U2279">
        <f t="shared" si="286"/>
        <v>2012</v>
      </c>
      <c r="V2279" s="22">
        <f t="shared" si="287"/>
        <v>1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80"/>
        <v>270.7</v>
      </c>
      <c r="P2280" s="8">
        <f t="shared" si="281"/>
        <v>53.078431372549019</v>
      </c>
      <c r="Q2280" t="str">
        <f t="shared" si="282"/>
        <v>games</v>
      </c>
      <c r="R2280" s="9" t="str">
        <f t="shared" si="283"/>
        <v>tabletop games</v>
      </c>
      <c r="S2280" s="21">
        <f t="shared" si="284"/>
        <v>42338.709108796291</v>
      </c>
      <c r="T2280" s="21">
        <f t="shared" si="285"/>
        <v>42372.957638888889</v>
      </c>
      <c r="U2280">
        <f t="shared" si="286"/>
        <v>2015</v>
      </c>
      <c r="V2280" s="22">
        <f t="shared" si="287"/>
        <v>11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80"/>
        <v>153.80000000000001</v>
      </c>
      <c r="P2281" s="8">
        <f t="shared" si="281"/>
        <v>48.0625</v>
      </c>
      <c r="Q2281" t="str">
        <f t="shared" si="282"/>
        <v>games</v>
      </c>
      <c r="R2281" s="9" t="str">
        <f t="shared" si="283"/>
        <v>tabletop games</v>
      </c>
      <c r="S2281" s="21">
        <f t="shared" si="284"/>
        <v>42020.806701388887</v>
      </c>
      <c r="T2281" s="21">
        <f t="shared" si="285"/>
        <v>42039.166666666672</v>
      </c>
      <c r="U2281">
        <f t="shared" si="286"/>
        <v>2015</v>
      </c>
      <c r="V2281" s="22">
        <f t="shared" si="287"/>
        <v>1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80"/>
        <v>403.57653061224488</v>
      </c>
      <c r="P2282" s="8">
        <f t="shared" si="281"/>
        <v>82.396874999999994</v>
      </c>
      <c r="Q2282" t="str">
        <f t="shared" si="282"/>
        <v>games</v>
      </c>
      <c r="R2282" s="9" t="str">
        <f t="shared" si="283"/>
        <v>tabletop games</v>
      </c>
      <c r="S2282" s="21">
        <f t="shared" si="284"/>
        <v>42234.624895833331</v>
      </c>
      <c r="T2282" s="21">
        <f t="shared" si="285"/>
        <v>42264.624895833331</v>
      </c>
      <c r="U2282">
        <f t="shared" si="286"/>
        <v>2015</v>
      </c>
      <c r="V2282" s="22">
        <f t="shared" si="287"/>
        <v>8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80"/>
        <v>185</v>
      </c>
      <c r="P2283" s="8">
        <f t="shared" si="281"/>
        <v>50.454545454545453</v>
      </c>
      <c r="Q2283" t="str">
        <f t="shared" si="282"/>
        <v>music</v>
      </c>
      <c r="R2283" s="9" t="str">
        <f t="shared" si="283"/>
        <v>rock</v>
      </c>
      <c r="S2283" s="21">
        <f t="shared" si="284"/>
        <v>40687.285844907405</v>
      </c>
      <c r="T2283" s="21">
        <f t="shared" si="285"/>
        <v>40749.284722222219</v>
      </c>
      <c r="U2283">
        <f t="shared" si="286"/>
        <v>2011</v>
      </c>
      <c r="V2283" s="22">
        <f t="shared" si="287"/>
        <v>5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80"/>
        <v>185.33333333333331</v>
      </c>
      <c r="P2284" s="8">
        <f t="shared" si="281"/>
        <v>115.83333333333333</v>
      </c>
      <c r="Q2284" t="str">
        <f t="shared" si="282"/>
        <v>music</v>
      </c>
      <c r="R2284" s="9" t="str">
        <f t="shared" si="283"/>
        <v>rock</v>
      </c>
      <c r="S2284" s="21">
        <f t="shared" si="284"/>
        <v>42323.17460648148</v>
      </c>
      <c r="T2284" s="21">
        <f t="shared" si="285"/>
        <v>42383.17460648148</v>
      </c>
      <c r="U2284">
        <f t="shared" si="286"/>
        <v>2015</v>
      </c>
      <c r="V2284" s="22">
        <f t="shared" si="287"/>
        <v>11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80"/>
        <v>100.85533333333332</v>
      </c>
      <c r="P2285" s="8">
        <f t="shared" si="281"/>
        <v>63.03458333333333</v>
      </c>
      <c r="Q2285" t="str">
        <f t="shared" si="282"/>
        <v>music</v>
      </c>
      <c r="R2285" s="9" t="str">
        <f t="shared" si="283"/>
        <v>rock</v>
      </c>
      <c r="S2285" s="21">
        <f t="shared" si="284"/>
        <v>40978.125046296293</v>
      </c>
      <c r="T2285" s="21">
        <f t="shared" si="285"/>
        <v>41038.083379629628</v>
      </c>
      <c r="U2285">
        <f t="shared" si="286"/>
        <v>2012</v>
      </c>
      <c r="V2285" s="22">
        <f t="shared" si="287"/>
        <v>3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80"/>
        <v>106.22116666666668</v>
      </c>
      <c r="P2286" s="8">
        <f t="shared" si="281"/>
        <v>108.02152542372882</v>
      </c>
      <c r="Q2286" t="str">
        <f t="shared" si="282"/>
        <v>music</v>
      </c>
      <c r="R2286" s="9" t="str">
        <f t="shared" si="283"/>
        <v>rock</v>
      </c>
      <c r="S2286" s="21">
        <f t="shared" si="284"/>
        <v>40585.796817129631</v>
      </c>
      <c r="T2286" s="21">
        <f t="shared" si="285"/>
        <v>40614.166666666664</v>
      </c>
      <c r="U2286">
        <f t="shared" si="286"/>
        <v>2011</v>
      </c>
      <c r="V2286" s="22">
        <f t="shared" si="287"/>
        <v>2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80"/>
        <v>121.36666666666667</v>
      </c>
      <c r="P2287" s="8">
        <f t="shared" si="281"/>
        <v>46.088607594936711</v>
      </c>
      <c r="Q2287" t="str">
        <f t="shared" si="282"/>
        <v>music</v>
      </c>
      <c r="R2287" s="9" t="str">
        <f t="shared" si="283"/>
        <v>rock</v>
      </c>
      <c r="S2287" s="21">
        <f t="shared" si="284"/>
        <v>41059.185682870368</v>
      </c>
      <c r="T2287" s="21">
        <f t="shared" si="285"/>
        <v>41089.185682870368</v>
      </c>
      <c r="U2287">
        <f t="shared" si="286"/>
        <v>2012</v>
      </c>
      <c r="V2287" s="22">
        <f t="shared" si="287"/>
        <v>5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80"/>
        <v>100.06666666666666</v>
      </c>
      <c r="P2288" s="8">
        <f t="shared" si="281"/>
        <v>107.21428571428571</v>
      </c>
      <c r="Q2288" t="str">
        <f t="shared" si="282"/>
        <v>music</v>
      </c>
      <c r="R2288" s="9" t="str">
        <f t="shared" si="283"/>
        <v>rock</v>
      </c>
      <c r="S2288" s="21">
        <f t="shared" si="284"/>
        <v>41494.963587962964</v>
      </c>
      <c r="T2288" s="21">
        <f t="shared" si="285"/>
        <v>41523.165972222225</v>
      </c>
      <c r="U2288">
        <f t="shared" si="286"/>
        <v>2013</v>
      </c>
      <c r="V2288" s="22">
        <f t="shared" si="287"/>
        <v>8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80"/>
        <v>119.97755555555555</v>
      </c>
      <c r="P2289" s="8">
        <f t="shared" si="281"/>
        <v>50.9338679245283</v>
      </c>
      <c r="Q2289" t="str">
        <f t="shared" si="282"/>
        <v>music</v>
      </c>
      <c r="R2289" s="9" t="str">
        <f t="shared" si="283"/>
        <v>rock</v>
      </c>
      <c r="S2289" s="21">
        <f t="shared" si="284"/>
        <v>41792.667361111111</v>
      </c>
      <c r="T2289" s="21">
        <f t="shared" si="285"/>
        <v>41813.667361111111</v>
      </c>
      <c r="U2289">
        <f t="shared" si="286"/>
        <v>2014</v>
      </c>
      <c r="V2289" s="22">
        <f t="shared" si="287"/>
        <v>6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80"/>
        <v>100.1</v>
      </c>
      <c r="P2290" s="8">
        <f t="shared" si="281"/>
        <v>40.04</v>
      </c>
      <c r="Q2290" t="str">
        <f t="shared" si="282"/>
        <v>music</v>
      </c>
      <c r="R2290" s="9" t="str">
        <f t="shared" si="283"/>
        <v>rock</v>
      </c>
      <c r="S2290" s="21">
        <f t="shared" si="284"/>
        <v>41067.827418981484</v>
      </c>
      <c r="T2290" s="21">
        <f t="shared" si="285"/>
        <v>41086.75</v>
      </c>
      <c r="U2290">
        <f t="shared" si="286"/>
        <v>2012</v>
      </c>
      <c r="V2290" s="22">
        <f t="shared" si="287"/>
        <v>6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80"/>
        <v>107.4</v>
      </c>
      <c r="P2291" s="8">
        <f t="shared" si="281"/>
        <v>64.44</v>
      </c>
      <c r="Q2291" t="str">
        <f t="shared" si="282"/>
        <v>music</v>
      </c>
      <c r="R2291" s="9" t="str">
        <f t="shared" si="283"/>
        <v>rock</v>
      </c>
      <c r="S2291" s="21">
        <f t="shared" si="284"/>
        <v>41571.998379629629</v>
      </c>
      <c r="T2291" s="21">
        <f t="shared" si="285"/>
        <v>41614.973611111112</v>
      </c>
      <c r="U2291">
        <f t="shared" si="286"/>
        <v>2013</v>
      </c>
      <c r="V2291" s="22">
        <f t="shared" si="287"/>
        <v>10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80"/>
        <v>104.06666666666666</v>
      </c>
      <c r="P2292" s="8">
        <f t="shared" si="281"/>
        <v>53.827586206896555</v>
      </c>
      <c r="Q2292" t="str">
        <f t="shared" si="282"/>
        <v>music</v>
      </c>
      <c r="R2292" s="9" t="str">
        <f t="shared" si="283"/>
        <v>rock</v>
      </c>
      <c r="S2292" s="21">
        <f t="shared" si="284"/>
        <v>40070.253819444442</v>
      </c>
      <c r="T2292" s="21">
        <f t="shared" si="285"/>
        <v>40148.708333333336</v>
      </c>
      <c r="U2292">
        <f t="shared" si="286"/>
        <v>2009</v>
      </c>
      <c r="V2292" s="22">
        <f t="shared" si="287"/>
        <v>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80"/>
        <v>172.8</v>
      </c>
      <c r="P2293" s="8">
        <f t="shared" si="281"/>
        <v>100.46511627906976</v>
      </c>
      <c r="Q2293" t="str">
        <f t="shared" si="282"/>
        <v>music</v>
      </c>
      <c r="R2293" s="9" t="str">
        <f t="shared" si="283"/>
        <v>rock</v>
      </c>
      <c r="S2293" s="21">
        <f t="shared" si="284"/>
        <v>40987.977060185185</v>
      </c>
      <c r="T2293" s="21">
        <f t="shared" si="285"/>
        <v>41022.166666666664</v>
      </c>
      <c r="U2293">
        <f t="shared" si="286"/>
        <v>2012</v>
      </c>
      <c r="V2293" s="22">
        <f t="shared" si="287"/>
        <v>3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80"/>
        <v>107.2505</v>
      </c>
      <c r="P2294" s="8">
        <f t="shared" si="281"/>
        <v>46.630652173913049</v>
      </c>
      <c r="Q2294" t="str">
        <f t="shared" si="282"/>
        <v>music</v>
      </c>
      <c r="R2294" s="9" t="str">
        <f t="shared" si="283"/>
        <v>rock</v>
      </c>
      <c r="S2294" s="21">
        <f t="shared" si="284"/>
        <v>40987.697638888887</v>
      </c>
      <c r="T2294" s="21">
        <f t="shared" si="285"/>
        <v>41017.697638888887</v>
      </c>
      <c r="U2294">
        <f t="shared" si="286"/>
        <v>2012</v>
      </c>
      <c r="V2294" s="22">
        <f t="shared" si="287"/>
        <v>3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80"/>
        <v>108.23529411764706</v>
      </c>
      <c r="P2295" s="8">
        <f t="shared" si="281"/>
        <v>34.074074074074076</v>
      </c>
      <c r="Q2295" t="str">
        <f t="shared" si="282"/>
        <v>music</v>
      </c>
      <c r="R2295" s="9" t="str">
        <f t="shared" si="283"/>
        <v>rock</v>
      </c>
      <c r="S2295" s="21">
        <f t="shared" si="284"/>
        <v>41151.708321759259</v>
      </c>
      <c r="T2295" s="21">
        <f t="shared" si="285"/>
        <v>41177.165972222225</v>
      </c>
      <c r="U2295">
        <f t="shared" si="286"/>
        <v>2012</v>
      </c>
      <c r="V2295" s="22">
        <f t="shared" si="287"/>
        <v>8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80"/>
        <v>146.08079999999998</v>
      </c>
      <c r="P2296" s="8">
        <f t="shared" si="281"/>
        <v>65.214642857142863</v>
      </c>
      <c r="Q2296" t="str">
        <f t="shared" si="282"/>
        <v>music</v>
      </c>
      <c r="R2296" s="9" t="str">
        <f t="shared" si="283"/>
        <v>rock</v>
      </c>
      <c r="S2296" s="21">
        <f t="shared" si="284"/>
        <v>41264.72314814815</v>
      </c>
      <c r="T2296" s="21">
        <f t="shared" si="285"/>
        <v>41294.72314814815</v>
      </c>
      <c r="U2296">
        <f t="shared" si="286"/>
        <v>2012</v>
      </c>
      <c r="V2296" s="22">
        <f t="shared" si="287"/>
        <v>12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80"/>
        <v>125.25</v>
      </c>
      <c r="P2297" s="8">
        <f t="shared" si="281"/>
        <v>44.205882352941174</v>
      </c>
      <c r="Q2297" t="str">
        <f t="shared" si="282"/>
        <v>music</v>
      </c>
      <c r="R2297" s="9" t="str">
        <f t="shared" si="283"/>
        <v>rock</v>
      </c>
      <c r="S2297" s="21">
        <f t="shared" si="284"/>
        <v>41270.954351851848</v>
      </c>
      <c r="T2297" s="21">
        <f t="shared" si="285"/>
        <v>41300.954351851848</v>
      </c>
      <c r="U2297">
        <f t="shared" si="286"/>
        <v>2012</v>
      </c>
      <c r="V2297" s="22">
        <f t="shared" si="287"/>
        <v>12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80"/>
        <v>149.07142857142856</v>
      </c>
      <c r="P2298" s="8">
        <f t="shared" si="281"/>
        <v>71.965517241379317</v>
      </c>
      <c r="Q2298" t="str">
        <f t="shared" si="282"/>
        <v>music</v>
      </c>
      <c r="R2298" s="9" t="str">
        <f t="shared" si="283"/>
        <v>rock</v>
      </c>
      <c r="S2298" s="21">
        <f t="shared" si="284"/>
        <v>40927.731782407405</v>
      </c>
      <c r="T2298" s="21">
        <f t="shared" si="285"/>
        <v>40962.731782407405</v>
      </c>
      <c r="U2298">
        <f t="shared" si="286"/>
        <v>2012</v>
      </c>
      <c r="V2298" s="22">
        <f t="shared" si="287"/>
        <v>1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80"/>
        <v>100.6</v>
      </c>
      <c r="P2299" s="8">
        <f t="shared" si="281"/>
        <v>52.94736842105263</v>
      </c>
      <c r="Q2299" t="str">
        <f t="shared" si="282"/>
        <v>music</v>
      </c>
      <c r="R2299" s="9" t="str">
        <f t="shared" si="283"/>
        <v>rock</v>
      </c>
      <c r="S2299" s="21">
        <f t="shared" si="284"/>
        <v>40948.042233796295</v>
      </c>
      <c r="T2299" s="21">
        <f t="shared" si="285"/>
        <v>40982.165972222225</v>
      </c>
      <c r="U2299">
        <f t="shared" si="286"/>
        <v>2012</v>
      </c>
      <c r="V2299" s="22">
        <f t="shared" si="287"/>
        <v>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80"/>
        <v>105.07333333333332</v>
      </c>
      <c r="P2300" s="8">
        <f t="shared" si="281"/>
        <v>109.45138888888889</v>
      </c>
      <c r="Q2300" t="str">
        <f t="shared" si="282"/>
        <v>music</v>
      </c>
      <c r="R2300" s="9" t="str">
        <f t="shared" si="283"/>
        <v>rock</v>
      </c>
      <c r="S2300" s="21">
        <f t="shared" si="284"/>
        <v>41694.84065972222</v>
      </c>
      <c r="T2300" s="21">
        <f t="shared" si="285"/>
        <v>41724.798993055556</v>
      </c>
      <c r="U2300">
        <f t="shared" si="286"/>
        <v>2014</v>
      </c>
      <c r="V2300" s="22">
        <f t="shared" si="287"/>
        <v>2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80"/>
        <v>350.16666666666663</v>
      </c>
      <c r="P2301" s="8">
        <f t="shared" si="281"/>
        <v>75.035714285714292</v>
      </c>
      <c r="Q2301" t="str">
        <f t="shared" si="282"/>
        <v>music</v>
      </c>
      <c r="R2301" s="9" t="str">
        <f t="shared" si="283"/>
        <v>rock</v>
      </c>
      <c r="S2301" s="21">
        <f t="shared" si="284"/>
        <v>40565.032511574071</v>
      </c>
      <c r="T2301" s="21">
        <f t="shared" si="285"/>
        <v>40580.032511574071</v>
      </c>
      <c r="U2301">
        <f t="shared" si="286"/>
        <v>2011</v>
      </c>
      <c r="V2301" s="22">
        <f t="shared" si="287"/>
        <v>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80"/>
        <v>101.25</v>
      </c>
      <c r="P2302" s="8">
        <f t="shared" si="281"/>
        <v>115.71428571428571</v>
      </c>
      <c r="Q2302" t="str">
        <f t="shared" si="282"/>
        <v>music</v>
      </c>
      <c r="R2302" s="9" t="str">
        <f t="shared" si="283"/>
        <v>rock</v>
      </c>
      <c r="S2302" s="21">
        <f t="shared" si="284"/>
        <v>41074.727037037039</v>
      </c>
      <c r="T2302" s="21">
        <f t="shared" si="285"/>
        <v>41088.727037037039</v>
      </c>
      <c r="U2302">
        <f t="shared" si="286"/>
        <v>2012</v>
      </c>
      <c r="V2302" s="22">
        <f t="shared" si="287"/>
        <v>6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80"/>
        <v>133.6044</v>
      </c>
      <c r="P2303" s="8">
        <f t="shared" si="281"/>
        <v>31.659810426540286</v>
      </c>
      <c r="Q2303" t="str">
        <f t="shared" si="282"/>
        <v>music</v>
      </c>
      <c r="R2303" s="9" t="str">
        <f t="shared" si="283"/>
        <v>indie rock</v>
      </c>
      <c r="S2303" s="21">
        <f t="shared" si="284"/>
        <v>41416.146944444445</v>
      </c>
      <c r="T2303" s="21">
        <f t="shared" si="285"/>
        <v>41446.146944444445</v>
      </c>
      <c r="U2303">
        <f t="shared" si="286"/>
        <v>2013</v>
      </c>
      <c r="V2303" s="22">
        <f t="shared" si="287"/>
        <v>5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80"/>
        <v>170.65217391304347</v>
      </c>
      <c r="P2304" s="8">
        <f t="shared" si="281"/>
        <v>46.176470588235297</v>
      </c>
      <c r="Q2304" t="str">
        <f t="shared" si="282"/>
        <v>music</v>
      </c>
      <c r="R2304" s="9" t="str">
        <f t="shared" si="283"/>
        <v>indie rock</v>
      </c>
      <c r="S2304" s="21">
        <f t="shared" si="284"/>
        <v>41605.868449074071</v>
      </c>
      <c r="T2304" s="21">
        <f t="shared" si="285"/>
        <v>41639.291666666664</v>
      </c>
      <c r="U2304">
        <f t="shared" si="286"/>
        <v>2013</v>
      </c>
      <c r="V2304" s="22">
        <f t="shared" si="287"/>
        <v>11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80"/>
        <v>109.35829457364341</v>
      </c>
      <c r="P2305" s="8">
        <f t="shared" si="281"/>
        <v>68.481650485436887</v>
      </c>
      <c r="Q2305" t="str">
        <f t="shared" si="282"/>
        <v>music</v>
      </c>
      <c r="R2305" s="9" t="str">
        <f t="shared" si="283"/>
        <v>indie rock</v>
      </c>
      <c r="S2305" s="21">
        <f t="shared" si="284"/>
        <v>40850.111064814817</v>
      </c>
      <c r="T2305" s="21">
        <f t="shared" si="285"/>
        <v>40890.152731481481</v>
      </c>
      <c r="U2305">
        <f t="shared" si="286"/>
        <v>2011</v>
      </c>
      <c r="V2305" s="22">
        <f t="shared" si="287"/>
        <v>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80"/>
        <v>100.70033333333335</v>
      </c>
      <c r="P2306" s="8">
        <f t="shared" si="281"/>
        <v>53.469203539823013</v>
      </c>
      <c r="Q2306" t="str">
        <f t="shared" si="282"/>
        <v>music</v>
      </c>
      <c r="R2306" s="9" t="str">
        <f t="shared" si="283"/>
        <v>indie rock</v>
      </c>
      <c r="S2306" s="21">
        <f t="shared" si="284"/>
        <v>40502.815868055557</v>
      </c>
      <c r="T2306" s="21">
        <f t="shared" si="285"/>
        <v>40544.207638888889</v>
      </c>
      <c r="U2306">
        <f t="shared" si="286"/>
        <v>2010</v>
      </c>
      <c r="V2306" s="22">
        <f t="shared" si="287"/>
        <v>11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88">E2307/D2307*100</f>
        <v>101.22777777777779</v>
      </c>
      <c r="P2307" s="8">
        <f t="shared" ref="P2307:P2370" si="289">E2307/L2307</f>
        <v>109.10778443113773</v>
      </c>
      <c r="Q2307" t="str">
        <f t="shared" ref="Q2307:Q2370" si="290">TRIM(LEFT(N2307, FIND("/",N2307)-1))</f>
        <v>music</v>
      </c>
      <c r="R2307" s="9" t="str">
        <f t="shared" ref="R2307:R2370" si="291">TRIM(RIGHT(N2307, LEN(N2307) - FIND("/",N2307)))</f>
        <v>indie rock</v>
      </c>
      <c r="S2307" s="21">
        <f t="shared" ref="S2307:S2370" si="292">(((J2307/60)/60)/24)+DATE(1970,1,1)</f>
        <v>41834.695277777777</v>
      </c>
      <c r="T2307" s="21">
        <f t="shared" ref="T2307:T2370" si="293">(((I2307/60)/60)/24)+DATE(1970,1,1)</f>
        <v>41859.75</v>
      </c>
      <c r="U2307">
        <f t="shared" ref="U2307:U2370" si="294">YEAR(S2307)</f>
        <v>2014</v>
      </c>
      <c r="V2307" s="22">
        <f t="shared" ref="V2307:V2370" si="295">MONTH(S2307)</f>
        <v>7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88"/>
        <v>106.75857142857143</v>
      </c>
      <c r="P2308" s="8">
        <f t="shared" si="289"/>
        <v>51.185616438356163</v>
      </c>
      <c r="Q2308" t="str">
        <f t="shared" si="290"/>
        <v>music</v>
      </c>
      <c r="R2308" s="9" t="str">
        <f t="shared" si="291"/>
        <v>indie rock</v>
      </c>
      <c r="S2308" s="21">
        <f t="shared" si="292"/>
        <v>40948.16815972222</v>
      </c>
      <c r="T2308" s="21">
        <f t="shared" si="293"/>
        <v>40978.16815972222</v>
      </c>
      <c r="U2308">
        <f t="shared" si="294"/>
        <v>2012</v>
      </c>
      <c r="V2308" s="22">
        <f t="shared" si="295"/>
        <v>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88"/>
        <v>106.65777537961894</v>
      </c>
      <c r="P2309" s="8">
        <f t="shared" si="289"/>
        <v>27.936800000000002</v>
      </c>
      <c r="Q2309" t="str">
        <f t="shared" si="290"/>
        <v>music</v>
      </c>
      <c r="R2309" s="9" t="str">
        <f t="shared" si="291"/>
        <v>indie rock</v>
      </c>
      <c r="S2309" s="21">
        <f t="shared" si="292"/>
        <v>41004.802465277775</v>
      </c>
      <c r="T2309" s="21">
        <f t="shared" si="293"/>
        <v>41034.802407407406</v>
      </c>
      <c r="U2309">
        <f t="shared" si="294"/>
        <v>2012</v>
      </c>
      <c r="V2309" s="22">
        <f t="shared" si="295"/>
        <v>4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88"/>
        <v>101.30622</v>
      </c>
      <c r="P2310" s="8">
        <f t="shared" si="289"/>
        <v>82.496921824104234</v>
      </c>
      <c r="Q2310" t="str">
        <f t="shared" si="290"/>
        <v>music</v>
      </c>
      <c r="R2310" s="9" t="str">
        <f t="shared" si="291"/>
        <v>indie rock</v>
      </c>
      <c r="S2310" s="21">
        <f t="shared" si="292"/>
        <v>41851.962916666671</v>
      </c>
      <c r="T2310" s="21">
        <f t="shared" si="293"/>
        <v>41880.041666666664</v>
      </c>
      <c r="U2310">
        <f t="shared" si="294"/>
        <v>2014</v>
      </c>
      <c r="V2310" s="22">
        <f t="shared" si="295"/>
        <v>7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88"/>
        <v>106.67450000000001</v>
      </c>
      <c r="P2311" s="8">
        <f t="shared" si="289"/>
        <v>59.817476635514019</v>
      </c>
      <c r="Q2311" t="str">
        <f t="shared" si="290"/>
        <v>music</v>
      </c>
      <c r="R2311" s="9" t="str">
        <f t="shared" si="291"/>
        <v>indie rock</v>
      </c>
      <c r="S2311" s="21">
        <f t="shared" si="292"/>
        <v>41307.987696759257</v>
      </c>
      <c r="T2311" s="21">
        <f t="shared" si="293"/>
        <v>41342.987696759257</v>
      </c>
      <c r="U2311">
        <f t="shared" si="294"/>
        <v>2013</v>
      </c>
      <c r="V2311" s="22">
        <f t="shared" si="295"/>
        <v>2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88"/>
        <v>428.83978378378379</v>
      </c>
      <c r="P2312" s="8">
        <f t="shared" si="289"/>
        <v>64.816470588235291</v>
      </c>
      <c r="Q2312" t="str">
        <f t="shared" si="290"/>
        <v>music</v>
      </c>
      <c r="R2312" s="9" t="str">
        <f t="shared" si="291"/>
        <v>indie rock</v>
      </c>
      <c r="S2312" s="21">
        <f t="shared" si="292"/>
        <v>41324.79415509259</v>
      </c>
      <c r="T2312" s="21">
        <f t="shared" si="293"/>
        <v>41354.752488425926</v>
      </c>
      <c r="U2312">
        <f t="shared" si="294"/>
        <v>2013</v>
      </c>
      <c r="V2312" s="22">
        <f t="shared" si="295"/>
        <v>2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88"/>
        <v>104.11111111111111</v>
      </c>
      <c r="P2313" s="8">
        <f t="shared" si="289"/>
        <v>90.09615384615384</v>
      </c>
      <c r="Q2313" t="str">
        <f t="shared" si="290"/>
        <v>music</v>
      </c>
      <c r="R2313" s="9" t="str">
        <f t="shared" si="291"/>
        <v>indie rock</v>
      </c>
      <c r="S2313" s="21">
        <f t="shared" si="292"/>
        <v>41736.004502314812</v>
      </c>
      <c r="T2313" s="21">
        <f t="shared" si="293"/>
        <v>41766.004502314812</v>
      </c>
      <c r="U2313">
        <f t="shared" si="294"/>
        <v>2014</v>
      </c>
      <c r="V2313" s="22">
        <f t="shared" si="295"/>
        <v>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88"/>
        <v>107.86666666666666</v>
      </c>
      <c r="P2314" s="8">
        <f t="shared" si="289"/>
        <v>40.962025316455694</v>
      </c>
      <c r="Q2314" t="str">
        <f t="shared" si="290"/>
        <v>music</v>
      </c>
      <c r="R2314" s="9" t="str">
        <f t="shared" si="291"/>
        <v>indie rock</v>
      </c>
      <c r="S2314" s="21">
        <f t="shared" si="292"/>
        <v>41716.632847222223</v>
      </c>
      <c r="T2314" s="21">
        <f t="shared" si="293"/>
        <v>41747.958333333336</v>
      </c>
      <c r="U2314">
        <f t="shared" si="294"/>
        <v>2014</v>
      </c>
      <c r="V2314" s="22">
        <f t="shared" si="295"/>
        <v>3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88"/>
        <v>175.84040000000002</v>
      </c>
      <c r="P2315" s="8">
        <f t="shared" si="289"/>
        <v>56.000127388535034</v>
      </c>
      <c r="Q2315" t="str">
        <f t="shared" si="290"/>
        <v>music</v>
      </c>
      <c r="R2315" s="9" t="str">
        <f t="shared" si="291"/>
        <v>indie rock</v>
      </c>
      <c r="S2315" s="21">
        <f t="shared" si="292"/>
        <v>41002.958634259259</v>
      </c>
      <c r="T2315" s="21">
        <f t="shared" si="293"/>
        <v>41032.958634259259</v>
      </c>
      <c r="U2315">
        <f t="shared" si="294"/>
        <v>2012</v>
      </c>
      <c r="V2315" s="22">
        <f t="shared" si="295"/>
        <v>4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88"/>
        <v>156.97</v>
      </c>
      <c r="P2316" s="8">
        <f t="shared" si="289"/>
        <v>37.672800000000002</v>
      </c>
      <c r="Q2316" t="str">
        <f t="shared" si="290"/>
        <v>music</v>
      </c>
      <c r="R2316" s="9" t="str">
        <f t="shared" si="291"/>
        <v>indie rock</v>
      </c>
      <c r="S2316" s="21">
        <f t="shared" si="292"/>
        <v>41037.551585648151</v>
      </c>
      <c r="T2316" s="21">
        <f t="shared" si="293"/>
        <v>41067.551585648151</v>
      </c>
      <c r="U2316">
        <f t="shared" si="294"/>
        <v>2012</v>
      </c>
      <c r="V2316" s="22">
        <f t="shared" si="295"/>
        <v>5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88"/>
        <v>102.60000000000001</v>
      </c>
      <c r="P2317" s="8">
        <f t="shared" si="289"/>
        <v>40.078125</v>
      </c>
      <c r="Q2317" t="str">
        <f t="shared" si="290"/>
        <v>music</v>
      </c>
      <c r="R2317" s="9" t="str">
        <f t="shared" si="291"/>
        <v>indie rock</v>
      </c>
      <c r="S2317" s="21">
        <f t="shared" si="292"/>
        <v>41004.72619212963</v>
      </c>
      <c r="T2317" s="21">
        <f t="shared" si="293"/>
        <v>41034.72619212963</v>
      </c>
      <c r="U2317">
        <f t="shared" si="294"/>
        <v>2012</v>
      </c>
      <c r="V2317" s="22">
        <f t="shared" si="295"/>
        <v>4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88"/>
        <v>104.04266666666666</v>
      </c>
      <c r="P2318" s="8">
        <f t="shared" si="289"/>
        <v>78.031999999999996</v>
      </c>
      <c r="Q2318" t="str">
        <f t="shared" si="290"/>
        <v>music</v>
      </c>
      <c r="R2318" s="9" t="str">
        <f t="shared" si="291"/>
        <v>indie rock</v>
      </c>
      <c r="S2318" s="21">
        <f t="shared" si="292"/>
        <v>40079.725115740745</v>
      </c>
      <c r="T2318" s="21">
        <f t="shared" si="293"/>
        <v>40156.76666666667</v>
      </c>
      <c r="U2318">
        <f t="shared" si="294"/>
        <v>2009</v>
      </c>
      <c r="V2318" s="22">
        <f t="shared" si="295"/>
        <v>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88"/>
        <v>104</v>
      </c>
      <c r="P2319" s="8">
        <f t="shared" si="289"/>
        <v>18.90909090909091</v>
      </c>
      <c r="Q2319" t="str">
        <f t="shared" si="290"/>
        <v>music</v>
      </c>
      <c r="R2319" s="9" t="str">
        <f t="shared" si="291"/>
        <v>indie rock</v>
      </c>
      <c r="S2319" s="21">
        <f t="shared" si="292"/>
        <v>40192.542233796295</v>
      </c>
      <c r="T2319" s="21">
        <f t="shared" si="293"/>
        <v>40224.208333333336</v>
      </c>
      <c r="U2319">
        <f t="shared" si="294"/>
        <v>2010</v>
      </c>
      <c r="V2319" s="22">
        <f t="shared" si="295"/>
        <v>1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88"/>
        <v>121.05999999999999</v>
      </c>
      <c r="P2320" s="8">
        <f t="shared" si="289"/>
        <v>37.134969325153371</v>
      </c>
      <c r="Q2320" t="str">
        <f t="shared" si="290"/>
        <v>music</v>
      </c>
      <c r="R2320" s="9" t="str">
        <f t="shared" si="291"/>
        <v>indie rock</v>
      </c>
      <c r="S2320" s="21">
        <f t="shared" si="292"/>
        <v>40050.643680555557</v>
      </c>
      <c r="T2320" s="21">
        <f t="shared" si="293"/>
        <v>40082.165972222225</v>
      </c>
      <c r="U2320">
        <f t="shared" si="294"/>
        <v>2009</v>
      </c>
      <c r="V2320" s="22">
        <f t="shared" si="295"/>
        <v>8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88"/>
        <v>107.69999999999999</v>
      </c>
      <c r="P2321" s="8">
        <f t="shared" si="289"/>
        <v>41.961038961038959</v>
      </c>
      <c r="Q2321" t="str">
        <f t="shared" si="290"/>
        <v>music</v>
      </c>
      <c r="R2321" s="9" t="str">
        <f t="shared" si="291"/>
        <v>indie rock</v>
      </c>
      <c r="S2321" s="21">
        <f t="shared" si="292"/>
        <v>41593.082002314812</v>
      </c>
      <c r="T2321" s="21">
        <f t="shared" si="293"/>
        <v>41623.082002314812</v>
      </c>
      <c r="U2321">
        <f t="shared" si="294"/>
        <v>2013</v>
      </c>
      <c r="V2321" s="22">
        <f t="shared" si="295"/>
        <v>11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88"/>
        <v>108.66</v>
      </c>
      <c r="P2322" s="8">
        <f t="shared" si="289"/>
        <v>61.044943820224717</v>
      </c>
      <c r="Q2322" t="str">
        <f t="shared" si="290"/>
        <v>music</v>
      </c>
      <c r="R2322" s="9" t="str">
        <f t="shared" si="291"/>
        <v>indie rock</v>
      </c>
      <c r="S2322" s="21">
        <f t="shared" si="292"/>
        <v>41696.817129629628</v>
      </c>
      <c r="T2322" s="21">
        <f t="shared" si="293"/>
        <v>41731.775462962964</v>
      </c>
      <c r="U2322">
        <f t="shared" si="294"/>
        <v>2014</v>
      </c>
      <c r="V2322" s="22">
        <f t="shared" si="295"/>
        <v>2</v>
      </c>
    </row>
    <row r="2323" spans="1:22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88"/>
        <v>39.120962394619681</v>
      </c>
      <c r="P2323" s="8">
        <f t="shared" si="289"/>
        <v>64.53125</v>
      </c>
      <c r="Q2323" t="str">
        <f t="shared" si="290"/>
        <v>food</v>
      </c>
      <c r="R2323" s="9" t="str">
        <f t="shared" si="291"/>
        <v>small batch</v>
      </c>
      <c r="S2323" s="21">
        <f t="shared" si="292"/>
        <v>42799.260428240741</v>
      </c>
      <c r="T2323" s="21">
        <f t="shared" si="293"/>
        <v>42829.21876157407</v>
      </c>
      <c r="U2323">
        <f t="shared" si="294"/>
        <v>2017</v>
      </c>
      <c r="V2323" s="22">
        <f t="shared" si="295"/>
        <v>3</v>
      </c>
    </row>
    <row r="2324" spans="1:22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88"/>
        <v>3.1481481481481479</v>
      </c>
      <c r="P2324" s="8">
        <f t="shared" si="289"/>
        <v>21.25</v>
      </c>
      <c r="Q2324" t="str">
        <f t="shared" si="290"/>
        <v>food</v>
      </c>
      <c r="R2324" s="9" t="str">
        <f t="shared" si="291"/>
        <v>small batch</v>
      </c>
      <c r="S2324" s="21">
        <f t="shared" si="292"/>
        <v>42804.895474537043</v>
      </c>
      <c r="T2324" s="21">
        <f t="shared" si="293"/>
        <v>42834.853807870371</v>
      </c>
      <c r="U2324">
        <f t="shared" si="294"/>
        <v>2017</v>
      </c>
      <c r="V2324" s="22">
        <f t="shared" si="295"/>
        <v>3</v>
      </c>
    </row>
    <row r="2325" spans="1:22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88"/>
        <v>48</v>
      </c>
      <c r="P2325" s="8">
        <f t="shared" si="289"/>
        <v>30</v>
      </c>
      <c r="Q2325" t="str">
        <f t="shared" si="290"/>
        <v>food</v>
      </c>
      <c r="R2325" s="9" t="str">
        <f t="shared" si="291"/>
        <v>small batch</v>
      </c>
      <c r="S2325" s="21">
        <f t="shared" si="292"/>
        <v>42807.755173611105</v>
      </c>
      <c r="T2325" s="21">
        <f t="shared" si="293"/>
        <v>42814.755173611105</v>
      </c>
      <c r="U2325">
        <f t="shared" si="294"/>
        <v>2017</v>
      </c>
      <c r="V2325" s="22">
        <f t="shared" si="295"/>
        <v>3</v>
      </c>
    </row>
    <row r="2326" spans="1:22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88"/>
        <v>20.733333333333334</v>
      </c>
      <c r="P2326" s="8">
        <f t="shared" si="289"/>
        <v>25.491803278688526</v>
      </c>
      <c r="Q2326" t="str">
        <f t="shared" si="290"/>
        <v>food</v>
      </c>
      <c r="R2326" s="9" t="str">
        <f t="shared" si="291"/>
        <v>small batch</v>
      </c>
      <c r="S2326" s="21">
        <f t="shared" si="292"/>
        <v>42790.885243055556</v>
      </c>
      <c r="T2326" s="21">
        <f t="shared" si="293"/>
        <v>42820.843576388885</v>
      </c>
      <c r="U2326">
        <f t="shared" si="294"/>
        <v>2017</v>
      </c>
      <c r="V2326" s="22">
        <f t="shared" si="295"/>
        <v>2</v>
      </c>
    </row>
    <row r="2327" spans="1:22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88"/>
        <v>8</v>
      </c>
      <c r="P2327" s="8">
        <f t="shared" si="289"/>
        <v>11.428571428571429</v>
      </c>
      <c r="Q2327" t="str">
        <f t="shared" si="290"/>
        <v>food</v>
      </c>
      <c r="R2327" s="9" t="str">
        <f t="shared" si="291"/>
        <v>small batch</v>
      </c>
      <c r="S2327" s="21">
        <f t="shared" si="292"/>
        <v>42794.022349537037</v>
      </c>
      <c r="T2327" s="21">
        <f t="shared" si="293"/>
        <v>42823.980682870373</v>
      </c>
      <c r="U2327">
        <f t="shared" si="294"/>
        <v>2017</v>
      </c>
      <c r="V2327" s="22">
        <f t="shared" si="295"/>
        <v>2</v>
      </c>
    </row>
    <row r="2328" spans="1:22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88"/>
        <v>0.72</v>
      </c>
      <c r="P2328" s="8">
        <f t="shared" si="289"/>
        <v>108</v>
      </c>
      <c r="Q2328" t="str">
        <f t="shared" si="290"/>
        <v>food</v>
      </c>
      <c r="R2328" s="9" t="str">
        <f t="shared" si="291"/>
        <v>small batch</v>
      </c>
      <c r="S2328" s="21">
        <f t="shared" si="292"/>
        <v>42804.034120370372</v>
      </c>
      <c r="T2328" s="21">
        <f t="shared" si="293"/>
        <v>42855.708333333328</v>
      </c>
      <c r="U2328">
        <f t="shared" si="294"/>
        <v>2017</v>
      </c>
      <c r="V2328" s="22">
        <f t="shared" si="295"/>
        <v>3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88"/>
        <v>526.09431428571429</v>
      </c>
      <c r="P2329" s="8">
        <f t="shared" si="289"/>
        <v>54.883162444113267</v>
      </c>
      <c r="Q2329" t="str">
        <f t="shared" si="290"/>
        <v>food</v>
      </c>
      <c r="R2329" s="9" t="str">
        <f t="shared" si="291"/>
        <v>small batch</v>
      </c>
      <c r="S2329" s="21">
        <f t="shared" si="292"/>
        <v>41842.917129629634</v>
      </c>
      <c r="T2329" s="21">
        <f t="shared" si="293"/>
        <v>41877.917129629634</v>
      </c>
      <c r="U2329">
        <f t="shared" si="294"/>
        <v>2014</v>
      </c>
      <c r="V2329" s="22">
        <f t="shared" si="295"/>
        <v>7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88"/>
        <v>254.45000000000002</v>
      </c>
      <c r="P2330" s="8">
        <f t="shared" si="289"/>
        <v>47.383612662942269</v>
      </c>
      <c r="Q2330" t="str">
        <f t="shared" si="290"/>
        <v>food</v>
      </c>
      <c r="R2330" s="9" t="str">
        <f t="shared" si="291"/>
        <v>small batch</v>
      </c>
      <c r="S2330" s="21">
        <f t="shared" si="292"/>
        <v>42139.781678240746</v>
      </c>
      <c r="T2330" s="21">
        <f t="shared" si="293"/>
        <v>42169.781678240746</v>
      </c>
      <c r="U2330">
        <f t="shared" si="294"/>
        <v>2015</v>
      </c>
      <c r="V2330" s="22">
        <f t="shared" si="295"/>
        <v>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88"/>
        <v>105.91999999999999</v>
      </c>
      <c r="P2331" s="8">
        <f t="shared" si="289"/>
        <v>211.84</v>
      </c>
      <c r="Q2331" t="str">
        <f t="shared" si="290"/>
        <v>food</v>
      </c>
      <c r="R2331" s="9" t="str">
        <f t="shared" si="291"/>
        <v>small batch</v>
      </c>
      <c r="S2331" s="21">
        <f t="shared" si="292"/>
        <v>41807.624374999999</v>
      </c>
      <c r="T2331" s="21">
        <f t="shared" si="293"/>
        <v>41837.624374999999</v>
      </c>
      <c r="U2331">
        <f t="shared" si="294"/>
        <v>2014</v>
      </c>
      <c r="V2331" s="22">
        <f t="shared" si="295"/>
        <v>6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88"/>
        <v>102.42285714285715</v>
      </c>
      <c r="P2332" s="8">
        <f t="shared" si="289"/>
        <v>219.92638036809817</v>
      </c>
      <c r="Q2332" t="str">
        <f t="shared" si="290"/>
        <v>food</v>
      </c>
      <c r="R2332" s="9" t="str">
        <f t="shared" si="291"/>
        <v>small batch</v>
      </c>
      <c r="S2332" s="21">
        <f t="shared" si="292"/>
        <v>42332.89980324074</v>
      </c>
      <c r="T2332" s="21">
        <f t="shared" si="293"/>
        <v>42363</v>
      </c>
      <c r="U2332">
        <f t="shared" si="294"/>
        <v>2015</v>
      </c>
      <c r="V2332" s="22">
        <f t="shared" si="295"/>
        <v>11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88"/>
        <v>144.31375</v>
      </c>
      <c r="P2333" s="8">
        <f t="shared" si="289"/>
        <v>40.795406360424032</v>
      </c>
      <c r="Q2333" t="str">
        <f t="shared" si="290"/>
        <v>food</v>
      </c>
      <c r="R2333" s="9" t="str">
        <f t="shared" si="291"/>
        <v>small batch</v>
      </c>
      <c r="S2333" s="21">
        <f t="shared" si="292"/>
        <v>41839.005671296298</v>
      </c>
      <c r="T2333" s="21">
        <f t="shared" si="293"/>
        <v>41869.005671296298</v>
      </c>
      <c r="U2333">
        <f t="shared" si="294"/>
        <v>2014</v>
      </c>
      <c r="V2333" s="22">
        <f t="shared" si="295"/>
        <v>7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88"/>
        <v>106.30800000000001</v>
      </c>
      <c r="P2334" s="8">
        <f t="shared" si="289"/>
        <v>75.502840909090907</v>
      </c>
      <c r="Q2334" t="str">
        <f t="shared" si="290"/>
        <v>food</v>
      </c>
      <c r="R2334" s="9" t="str">
        <f t="shared" si="291"/>
        <v>small batch</v>
      </c>
      <c r="S2334" s="21">
        <f t="shared" si="292"/>
        <v>42011.628136574072</v>
      </c>
      <c r="T2334" s="21">
        <f t="shared" si="293"/>
        <v>42041.628136574072</v>
      </c>
      <c r="U2334">
        <f t="shared" si="294"/>
        <v>2015</v>
      </c>
      <c r="V2334" s="22">
        <f t="shared" si="295"/>
        <v>1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88"/>
        <v>212.16666666666666</v>
      </c>
      <c r="P2335" s="8">
        <f t="shared" si="289"/>
        <v>13.542553191489361</v>
      </c>
      <c r="Q2335" t="str">
        <f t="shared" si="290"/>
        <v>food</v>
      </c>
      <c r="R2335" s="9" t="str">
        <f t="shared" si="291"/>
        <v>small batch</v>
      </c>
      <c r="S2335" s="21">
        <f t="shared" si="292"/>
        <v>41767.650347222225</v>
      </c>
      <c r="T2335" s="21">
        <f t="shared" si="293"/>
        <v>41788.743055555555</v>
      </c>
      <c r="U2335">
        <f t="shared" si="294"/>
        <v>2014</v>
      </c>
      <c r="V2335" s="22">
        <f t="shared" si="295"/>
        <v>5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88"/>
        <v>101.95</v>
      </c>
      <c r="P2336" s="8">
        <f t="shared" si="289"/>
        <v>60.865671641791046</v>
      </c>
      <c r="Q2336" t="str">
        <f t="shared" si="290"/>
        <v>food</v>
      </c>
      <c r="R2336" s="9" t="str">
        <f t="shared" si="291"/>
        <v>small batch</v>
      </c>
      <c r="S2336" s="21">
        <f t="shared" si="292"/>
        <v>41918.670115740737</v>
      </c>
      <c r="T2336" s="21">
        <f t="shared" si="293"/>
        <v>41948.731944444444</v>
      </c>
      <c r="U2336">
        <f t="shared" si="294"/>
        <v>2014</v>
      </c>
      <c r="V2336" s="22">
        <f t="shared" si="295"/>
        <v>10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88"/>
        <v>102.27200000000001</v>
      </c>
      <c r="P2337" s="8">
        <f t="shared" si="289"/>
        <v>115.69230769230769</v>
      </c>
      <c r="Q2337" t="str">
        <f t="shared" si="290"/>
        <v>food</v>
      </c>
      <c r="R2337" s="9" t="str">
        <f t="shared" si="291"/>
        <v>small batch</v>
      </c>
      <c r="S2337" s="21">
        <f t="shared" si="292"/>
        <v>41771.572256944448</v>
      </c>
      <c r="T2337" s="21">
        <f t="shared" si="293"/>
        <v>41801.572256944448</v>
      </c>
      <c r="U2337">
        <f t="shared" si="294"/>
        <v>2014</v>
      </c>
      <c r="V2337" s="22">
        <f t="shared" si="295"/>
        <v>5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88"/>
        <v>520.73254999999995</v>
      </c>
      <c r="P2338" s="8">
        <f t="shared" si="289"/>
        <v>48.104623556581984</v>
      </c>
      <c r="Q2338" t="str">
        <f t="shared" si="290"/>
        <v>food</v>
      </c>
      <c r="R2338" s="9" t="str">
        <f t="shared" si="291"/>
        <v>small batch</v>
      </c>
      <c r="S2338" s="21">
        <f t="shared" si="292"/>
        <v>41666.924710648149</v>
      </c>
      <c r="T2338" s="21">
        <f t="shared" si="293"/>
        <v>41706.924710648149</v>
      </c>
      <c r="U2338">
        <f t="shared" si="294"/>
        <v>2014</v>
      </c>
      <c r="V2338" s="22">
        <f t="shared" si="295"/>
        <v>1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88"/>
        <v>110.65833333333333</v>
      </c>
      <c r="P2339" s="8">
        <f t="shared" si="289"/>
        <v>74.184357541899445</v>
      </c>
      <c r="Q2339" t="str">
        <f t="shared" si="290"/>
        <v>food</v>
      </c>
      <c r="R2339" s="9" t="str">
        <f t="shared" si="291"/>
        <v>small batch</v>
      </c>
      <c r="S2339" s="21">
        <f t="shared" si="292"/>
        <v>41786.640543981484</v>
      </c>
      <c r="T2339" s="21">
        <f t="shared" si="293"/>
        <v>41816.640543981484</v>
      </c>
      <c r="U2339">
        <f t="shared" si="294"/>
        <v>2014</v>
      </c>
      <c r="V2339" s="22">
        <f t="shared" si="295"/>
        <v>5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88"/>
        <v>101.14333333333335</v>
      </c>
      <c r="P2340" s="8">
        <f t="shared" si="289"/>
        <v>123.34552845528455</v>
      </c>
      <c r="Q2340" t="str">
        <f t="shared" si="290"/>
        <v>food</v>
      </c>
      <c r="R2340" s="9" t="str">
        <f t="shared" si="291"/>
        <v>small batch</v>
      </c>
      <c r="S2340" s="21">
        <f t="shared" si="292"/>
        <v>41789.896805555552</v>
      </c>
      <c r="T2340" s="21">
        <f t="shared" si="293"/>
        <v>41819.896805555552</v>
      </c>
      <c r="U2340">
        <f t="shared" si="294"/>
        <v>2014</v>
      </c>
      <c r="V2340" s="22">
        <f t="shared" si="295"/>
        <v>5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88"/>
        <v>294.20799999999997</v>
      </c>
      <c r="P2341" s="8">
        <f t="shared" si="289"/>
        <v>66.623188405797094</v>
      </c>
      <c r="Q2341" t="str">
        <f t="shared" si="290"/>
        <v>food</v>
      </c>
      <c r="R2341" s="9" t="str">
        <f t="shared" si="291"/>
        <v>small batch</v>
      </c>
      <c r="S2341" s="21">
        <f t="shared" si="292"/>
        <v>42692.79987268518</v>
      </c>
      <c r="T2341" s="21">
        <f t="shared" si="293"/>
        <v>42723.332638888889</v>
      </c>
      <c r="U2341">
        <f t="shared" si="294"/>
        <v>2016</v>
      </c>
      <c r="V2341" s="22">
        <f t="shared" si="295"/>
        <v>11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88"/>
        <v>105.77749999999999</v>
      </c>
      <c r="P2342" s="8">
        <f t="shared" si="289"/>
        <v>104.99007444168734</v>
      </c>
      <c r="Q2342" t="str">
        <f t="shared" si="290"/>
        <v>food</v>
      </c>
      <c r="R2342" s="9" t="str">
        <f t="shared" si="291"/>
        <v>small batch</v>
      </c>
      <c r="S2342" s="21">
        <f t="shared" si="292"/>
        <v>42643.642800925925</v>
      </c>
      <c r="T2342" s="21">
        <f t="shared" si="293"/>
        <v>42673.642800925925</v>
      </c>
      <c r="U2342">
        <f t="shared" si="294"/>
        <v>2016</v>
      </c>
      <c r="V2342" s="22">
        <f t="shared" si="295"/>
        <v>9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88"/>
        <v>0</v>
      </c>
      <c r="P2343" s="8" t="e">
        <f t="shared" si="289"/>
        <v>#DIV/0!</v>
      </c>
      <c r="Q2343" t="str">
        <f t="shared" si="290"/>
        <v>technology</v>
      </c>
      <c r="R2343" s="9" t="str">
        <f t="shared" si="291"/>
        <v>web</v>
      </c>
      <c r="S2343" s="21">
        <f t="shared" si="292"/>
        <v>42167.813703703709</v>
      </c>
      <c r="T2343" s="21">
        <f t="shared" si="293"/>
        <v>42197.813703703709</v>
      </c>
      <c r="U2343">
        <f t="shared" si="294"/>
        <v>2015</v>
      </c>
      <c r="V2343" s="22">
        <f t="shared" si="295"/>
        <v>6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88"/>
        <v>0</v>
      </c>
      <c r="P2344" s="8" t="e">
        <f t="shared" si="289"/>
        <v>#DIV/0!</v>
      </c>
      <c r="Q2344" t="str">
        <f t="shared" si="290"/>
        <v>technology</v>
      </c>
      <c r="R2344" s="9" t="str">
        <f t="shared" si="291"/>
        <v>web</v>
      </c>
      <c r="S2344" s="21">
        <f t="shared" si="292"/>
        <v>41897.702199074076</v>
      </c>
      <c r="T2344" s="21">
        <f t="shared" si="293"/>
        <v>41918.208333333336</v>
      </c>
      <c r="U2344">
        <f t="shared" si="294"/>
        <v>2014</v>
      </c>
      <c r="V2344" s="22">
        <f t="shared" si="295"/>
        <v>9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88"/>
        <v>3</v>
      </c>
      <c r="P2345" s="8">
        <f t="shared" si="289"/>
        <v>300</v>
      </c>
      <c r="Q2345" t="str">
        <f t="shared" si="290"/>
        <v>technology</v>
      </c>
      <c r="R2345" s="9" t="str">
        <f t="shared" si="291"/>
        <v>web</v>
      </c>
      <c r="S2345" s="21">
        <f t="shared" si="292"/>
        <v>42327.825289351851</v>
      </c>
      <c r="T2345" s="21">
        <f t="shared" si="293"/>
        <v>42377.82430555555</v>
      </c>
      <c r="U2345">
        <f t="shared" si="294"/>
        <v>2015</v>
      </c>
      <c r="V2345" s="22">
        <f t="shared" si="295"/>
        <v>11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88"/>
        <v>0.1</v>
      </c>
      <c r="P2346" s="8">
        <f t="shared" si="289"/>
        <v>1</v>
      </c>
      <c r="Q2346" t="str">
        <f t="shared" si="290"/>
        <v>technology</v>
      </c>
      <c r="R2346" s="9" t="str">
        <f t="shared" si="291"/>
        <v>web</v>
      </c>
      <c r="S2346" s="21">
        <f t="shared" si="292"/>
        <v>42515.727650462963</v>
      </c>
      <c r="T2346" s="21">
        <f t="shared" si="293"/>
        <v>42545.727650462963</v>
      </c>
      <c r="U2346">
        <f t="shared" si="294"/>
        <v>2016</v>
      </c>
      <c r="V2346" s="22">
        <f t="shared" si="295"/>
        <v>5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88"/>
        <v>0</v>
      </c>
      <c r="P2347" s="8" t="e">
        <f t="shared" si="289"/>
        <v>#DIV/0!</v>
      </c>
      <c r="Q2347" t="str">
        <f t="shared" si="290"/>
        <v>technology</v>
      </c>
      <c r="R2347" s="9" t="str">
        <f t="shared" si="291"/>
        <v>web</v>
      </c>
      <c r="S2347" s="21">
        <f t="shared" si="292"/>
        <v>42060.001805555556</v>
      </c>
      <c r="T2347" s="21">
        <f t="shared" si="293"/>
        <v>42094.985416666663</v>
      </c>
      <c r="U2347">
        <f t="shared" si="294"/>
        <v>2015</v>
      </c>
      <c r="V2347" s="22">
        <f t="shared" si="295"/>
        <v>2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88"/>
        <v>6.5000000000000002E-2</v>
      </c>
      <c r="P2348" s="8">
        <f t="shared" si="289"/>
        <v>13</v>
      </c>
      <c r="Q2348" t="str">
        <f t="shared" si="290"/>
        <v>technology</v>
      </c>
      <c r="R2348" s="9" t="str">
        <f t="shared" si="291"/>
        <v>web</v>
      </c>
      <c r="S2348" s="21">
        <f t="shared" si="292"/>
        <v>42615.79896990741</v>
      </c>
      <c r="T2348" s="21">
        <f t="shared" si="293"/>
        <v>42660.79896990741</v>
      </c>
      <c r="U2348">
        <f t="shared" si="294"/>
        <v>2016</v>
      </c>
      <c r="V2348" s="22">
        <f t="shared" si="295"/>
        <v>9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88"/>
        <v>1.5</v>
      </c>
      <c r="P2349" s="8">
        <f t="shared" si="289"/>
        <v>15</v>
      </c>
      <c r="Q2349" t="str">
        <f t="shared" si="290"/>
        <v>technology</v>
      </c>
      <c r="R2349" s="9" t="str">
        <f t="shared" si="291"/>
        <v>web</v>
      </c>
      <c r="S2349" s="21">
        <f t="shared" si="292"/>
        <v>42577.607361111113</v>
      </c>
      <c r="T2349" s="21">
        <f t="shared" si="293"/>
        <v>42607.607361111113</v>
      </c>
      <c r="U2349">
        <f t="shared" si="294"/>
        <v>2016</v>
      </c>
      <c r="V2349" s="22">
        <f t="shared" si="295"/>
        <v>7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88"/>
        <v>0.38571428571428573</v>
      </c>
      <c r="P2350" s="8">
        <f t="shared" si="289"/>
        <v>54</v>
      </c>
      <c r="Q2350" t="str">
        <f t="shared" si="290"/>
        <v>technology</v>
      </c>
      <c r="R2350" s="9" t="str">
        <f t="shared" si="291"/>
        <v>web</v>
      </c>
      <c r="S2350" s="21">
        <f t="shared" si="292"/>
        <v>42360.932152777779</v>
      </c>
      <c r="T2350" s="21">
        <f t="shared" si="293"/>
        <v>42420.932152777779</v>
      </c>
      <c r="U2350">
        <f t="shared" si="294"/>
        <v>2015</v>
      </c>
      <c r="V2350" s="22">
        <f t="shared" si="295"/>
        <v>12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88"/>
        <v>0</v>
      </c>
      <c r="P2351" s="8" t="e">
        <f t="shared" si="289"/>
        <v>#DIV/0!</v>
      </c>
      <c r="Q2351" t="str">
        <f t="shared" si="290"/>
        <v>technology</v>
      </c>
      <c r="R2351" s="9" t="str">
        <f t="shared" si="291"/>
        <v>web</v>
      </c>
      <c r="S2351" s="21">
        <f t="shared" si="292"/>
        <v>42198.775787037041</v>
      </c>
      <c r="T2351" s="21">
        <f t="shared" si="293"/>
        <v>42227.775787037041</v>
      </c>
      <c r="U2351">
        <f t="shared" si="294"/>
        <v>2015</v>
      </c>
      <c r="V2351" s="22">
        <f t="shared" si="295"/>
        <v>7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88"/>
        <v>0</v>
      </c>
      <c r="P2352" s="8" t="e">
        <f t="shared" si="289"/>
        <v>#DIV/0!</v>
      </c>
      <c r="Q2352" t="str">
        <f t="shared" si="290"/>
        <v>technology</v>
      </c>
      <c r="R2352" s="9" t="str">
        <f t="shared" si="291"/>
        <v>web</v>
      </c>
      <c r="S2352" s="21">
        <f t="shared" si="292"/>
        <v>42708.842245370368</v>
      </c>
      <c r="T2352" s="21">
        <f t="shared" si="293"/>
        <v>42738.842245370368</v>
      </c>
      <c r="U2352">
        <f t="shared" si="294"/>
        <v>2016</v>
      </c>
      <c r="V2352" s="22">
        <f t="shared" si="295"/>
        <v>12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88"/>
        <v>0.5714285714285714</v>
      </c>
      <c r="P2353" s="8">
        <f t="shared" si="289"/>
        <v>15.428571428571429</v>
      </c>
      <c r="Q2353" t="str">
        <f t="shared" si="290"/>
        <v>technology</v>
      </c>
      <c r="R2353" s="9" t="str">
        <f t="shared" si="291"/>
        <v>web</v>
      </c>
      <c r="S2353" s="21">
        <f t="shared" si="292"/>
        <v>42094.101145833338</v>
      </c>
      <c r="T2353" s="21">
        <f t="shared" si="293"/>
        <v>42124.101145833338</v>
      </c>
      <c r="U2353">
        <f t="shared" si="294"/>
        <v>2015</v>
      </c>
      <c r="V2353" s="22">
        <f t="shared" si="295"/>
        <v>3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88"/>
        <v>0</v>
      </c>
      <c r="P2354" s="8" t="e">
        <f t="shared" si="289"/>
        <v>#DIV/0!</v>
      </c>
      <c r="Q2354" t="str">
        <f t="shared" si="290"/>
        <v>technology</v>
      </c>
      <c r="R2354" s="9" t="str">
        <f t="shared" si="291"/>
        <v>web</v>
      </c>
      <c r="S2354" s="21">
        <f t="shared" si="292"/>
        <v>42101.633703703701</v>
      </c>
      <c r="T2354" s="21">
        <f t="shared" si="293"/>
        <v>42161.633703703701</v>
      </c>
      <c r="U2354">
        <f t="shared" si="294"/>
        <v>2015</v>
      </c>
      <c r="V2354" s="22">
        <f t="shared" si="295"/>
        <v>4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88"/>
        <v>0</v>
      </c>
      <c r="P2355" s="8" t="e">
        <f t="shared" si="289"/>
        <v>#DIV/0!</v>
      </c>
      <c r="Q2355" t="str">
        <f t="shared" si="290"/>
        <v>technology</v>
      </c>
      <c r="R2355" s="9" t="str">
        <f t="shared" si="291"/>
        <v>web</v>
      </c>
      <c r="S2355" s="21">
        <f t="shared" si="292"/>
        <v>42103.676180555558</v>
      </c>
      <c r="T2355" s="21">
        <f t="shared" si="293"/>
        <v>42115.676180555558</v>
      </c>
      <c r="U2355">
        <f t="shared" si="294"/>
        <v>2015</v>
      </c>
      <c r="V2355" s="22">
        <f t="shared" si="295"/>
        <v>4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88"/>
        <v>7.1428571428571425E-2</v>
      </c>
      <c r="P2356" s="8">
        <f t="shared" si="289"/>
        <v>25</v>
      </c>
      <c r="Q2356" t="str">
        <f t="shared" si="290"/>
        <v>technology</v>
      </c>
      <c r="R2356" s="9" t="str">
        <f t="shared" si="291"/>
        <v>web</v>
      </c>
      <c r="S2356" s="21">
        <f t="shared" si="292"/>
        <v>41954.722916666666</v>
      </c>
      <c r="T2356" s="21">
        <f t="shared" si="293"/>
        <v>42014.722916666666</v>
      </c>
      <c r="U2356">
        <f t="shared" si="294"/>
        <v>2014</v>
      </c>
      <c r="V2356" s="22">
        <f t="shared" si="295"/>
        <v>11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88"/>
        <v>0.6875</v>
      </c>
      <c r="P2357" s="8">
        <f t="shared" si="289"/>
        <v>27.5</v>
      </c>
      <c r="Q2357" t="str">
        <f t="shared" si="290"/>
        <v>technology</v>
      </c>
      <c r="R2357" s="9" t="str">
        <f t="shared" si="291"/>
        <v>web</v>
      </c>
      <c r="S2357" s="21">
        <f t="shared" si="292"/>
        <v>42096.918240740735</v>
      </c>
      <c r="T2357" s="21">
        <f t="shared" si="293"/>
        <v>42126.918240740735</v>
      </c>
      <c r="U2357">
        <f t="shared" si="294"/>
        <v>2015</v>
      </c>
      <c r="V2357" s="22">
        <f t="shared" si="295"/>
        <v>4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88"/>
        <v>0</v>
      </c>
      <c r="P2358" s="8" t="e">
        <f t="shared" si="289"/>
        <v>#DIV/0!</v>
      </c>
      <c r="Q2358" t="str">
        <f t="shared" si="290"/>
        <v>technology</v>
      </c>
      <c r="R2358" s="9" t="str">
        <f t="shared" si="291"/>
        <v>web</v>
      </c>
      <c r="S2358" s="21">
        <f t="shared" si="292"/>
        <v>42130.78361111111</v>
      </c>
      <c r="T2358" s="21">
        <f t="shared" si="293"/>
        <v>42160.78361111111</v>
      </c>
      <c r="U2358">
        <f t="shared" si="294"/>
        <v>2015</v>
      </c>
      <c r="V2358" s="22">
        <f t="shared" si="295"/>
        <v>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88"/>
        <v>0</v>
      </c>
      <c r="P2359" s="8" t="e">
        <f t="shared" si="289"/>
        <v>#DIV/0!</v>
      </c>
      <c r="Q2359" t="str">
        <f t="shared" si="290"/>
        <v>technology</v>
      </c>
      <c r="R2359" s="9" t="str">
        <f t="shared" si="291"/>
        <v>web</v>
      </c>
      <c r="S2359" s="21">
        <f t="shared" si="292"/>
        <v>42264.620115740734</v>
      </c>
      <c r="T2359" s="21">
        <f t="shared" si="293"/>
        <v>42294.620115740734</v>
      </c>
      <c r="U2359">
        <f t="shared" si="294"/>
        <v>2015</v>
      </c>
      <c r="V2359" s="22">
        <f t="shared" si="295"/>
        <v>9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88"/>
        <v>0</v>
      </c>
      <c r="P2360" s="8" t="e">
        <f t="shared" si="289"/>
        <v>#DIV/0!</v>
      </c>
      <c r="Q2360" t="str">
        <f t="shared" si="290"/>
        <v>technology</v>
      </c>
      <c r="R2360" s="9" t="str">
        <f t="shared" si="291"/>
        <v>web</v>
      </c>
      <c r="S2360" s="21">
        <f t="shared" si="292"/>
        <v>41978.930972222224</v>
      </c>
      <c r="T2360" s="21">
        <f t="shared" si="293"/>
        <v>42035.027083333334</v>
      </c>
      <c r="U2360">
        <f t="shared" si="294"/>
        <v>2014</v>
      </c>
      <c r="V2360" s="22">
        <f t="shared" si="295"/>
        <v>12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88"/>
        <v>14.680000000000001</v>
      </c>
      <c r="P2361" s="8">
        <f t="shared" si="289"/>
        <v>367</v>
      </c>
      <c r="Q2361" t="str">
        <f t="shared" si="290"/>
        <v>technology</v>
      </c>
      <c r="R2361" s="9" t="str">
        <f t="shared" si="291"/>
        <v>web</v>
      </c>
      <c r="S2361" s="21">
        <f t="shared" si="292"/>
        <v>42159.649583333332</v>
      </c>
      <c r="T2361" s="21">
        <f t="shared" si="293"/>
        <v>42219.649583333332</v>
      </c>
      <c r="U2361">
        <f t="shared" si="294"/>
        <v>2015</v>
      </c>
      <c r="V2361" s="22">
        <f t="shared" si="295"/>
        <v>6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88"/>
        <v>0.04</v>
      </c>
      <c r="P2362" s="8">
        <f t="shared" si="289"/>
        <v>2</v>
      </c>
      <c r="Q2362" t="str">
        <f t="shared" si="290"/>
        <v>technology</v>
      </c>
      <c r="R2362" s="9" t="str">
        <f t="shared" si="291"/>
        <v>web</v>
      </c>
      <c r="S2362" s="21">
        <f t="shared" si="292"/>
        <v>42377.70694444445</v>
      </c>
      <c r="T2362" s="21">
        <f t="shared" si="293"/>
        <v>42407.70694444445</v>
      </c>
      <c r="U2362">
        <f t="shared" si="294"/>
        <v>2016</v>
      </c>
      <c r="V2362" s="22">
        <f t="shared" si="295"/>
        <v>1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88"/>
        <v>0</v>
      </c>
      <c r="P2363" s="8" t="e">
        <f t="shared" si="289"/>
        <v>#DIV/0!</v>
      </c>
      <c r="Q2363" t="str">
        <f t="shared" si="290"/>
        <v>technology</v>
      </c>
      <c r="R2363" s="9" t="str">
        <f t="shared" si="291"/>
        <v>web</v>
      </c>
      <c r="S2363" s="21">
        <f t="shared" si="292"/>
        <v>42466.858888888892</v>
      </c>
      <c r="T2363" s="21">
        <f t="shared" si="293"/>
        <v>42490.916666666672</v>
      </c>
      <c r="U2363">
        <f t="shared" si="294"/>
        <v>2016</v>
      </c>
      <c r="V2363" s="22">
        <f t="shared" si="295"/>
        <v>4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88"/>
        <v>28.571428571428569</v>
      </c>
      <c r="P2364" s="8">
        <f t="shared" si="289"/>
        <v>60</v>
      </c>
      <c r="Q2364" t="str">
        <f t="shared" si="290"/>
        <v>technology</v>
      </c>
      <c r="R2364" s="9" t="str">
        <f t="shared" si="291"/>
        <v>web</v>
      </c>
      <c r="S2364" s="21">
        <f t="shared" si="292"/>
        <v>41954.688310185185</v>
      </c>
      <c r="T2364" s="21">
        <f t="shared" si="293"/>
        <v>41984.688310185185</v>
      </c>
      <c r="U2364">
        <f t="shared" si="294"/>
        <v>2014</v>
      </c>
      <c r="V2364" s="22">
        <f t="shared" si="295"/>
        <v>11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88"/>
        <v>0</v>
      </c>
      <c r="P2365" s="8" t="e">
        <f t="shared" si="289"/>
        <v>#DIV/0!</v>
      </c>
      <c r="Q2365" t="str">
        <f t="shared" si="290"/>
        <v>technology</v>
      </c>
      <c r="R2365" s="9" t="str">
        <f t="shared" si="291"/>
        <v>web</v>
      </c>
      <c r="S2365" s="21">
        <f t="shared" si="292"/>
        <v>42322.011574074073</v>
      </c>
      <c r="T2365" s="21">
        <f t="shared" si="293"/>
        <v>42367.011574074073</v>
      </c>
      <c r="U2365">
        <f t="shared" si="294"/>
        <v>2015</v>
      </c>
      <c r="V2365" s="22">
        <f t="shared" si="295"/>
        <v>11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88"/>
        <v>0</v>
      </c>
      <c r="P2366" s="8" t="e">
        <f t="shared" si="289"/>
        <v>#DIV/0!</v>
      </c>
      <c r="Q2366" t="str">
        <f t="shared" si="290"/>
        <v>technology</v>
      </c>
      <c r="R2366" s="9" t="str">
        <f t="shared" si="291"/>
        <v>web</v>
      </c>
      <c r="S2366" s="21">
        <f t="shared" si="292"/>
        <v>42248.934675925921</v>
      </c>
      <c r="T2366" s="21">
        <f t="shared" si="293"/>
        <v>42303.934675925921</v>
      </c>
      <c r="U2366">
        <f t="shared" si="294"/>
        <v>2015</v>
      </c>
      <c r="V2366" s="22">
        <f t="shared" si="295"/>
        <v>9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88"/>
        <v>0</v>
      </c>
      <c r="P2367" s="8" t="e">
        <f t="shared" si="289"/>
        <v>#DIV/0!</v>
      </c>
      <c r="Q2367" t="str">
        <f t="shared" si="290"/>
        <v>technology</v>
      </c>
      <c r="R2367" s="9" t="str">
        <f t="shared" si="291"/>
        <v>web</v>
      </c>
      <c r="S2367" s="21">
        <f t="shared" si="292"/>
        <v>42346.736400462964</v>
      </c>
      <c r="T2367" s="21">
        <f t="shared" si="293"/>
        <v>42386.958333333328</v>
      </c>
      <c r="U2367">
        <f t="shared" si="294"/>
        <v>2015</v>
      </c>
      <c r="V2367" s="22">
        <f t="shared" si="295"/>
        <v>12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88"/>
        <v>10.52</v>
      </c>
      <c r="P2368" s="8">
        <f t="shared" si="289"/>
        <v>97.407407407407405</v>
      </c>
      <c r="Q2368" t="str">
        <f t="shared" si="290"/>
        <v>technology</v>
      </c>
      <c r="R2368" s="9" t="str">
        <f t="shared" si="291"/>
        <v>web</v>
      </c>
      <c r="S2368" s="21">
        <f t="shared" si="292"/>
        <v>42268.531631944439</v>
      </c>
      <c r="T2368" s="21">
        <f t="shared" si="293"/>
        <v>42298.531631944439</v>
      </c>
      <c r="U2368">
        <f t="shared" si="294"/>
        <v>2015</v>
      </c>
      <c r="V2368" s="22">
        <f t="shared" si="295"/>
        <v>9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88"/>
        <v>1.34</v>
      </c>
      <c r="P2369" s="8">
        <f t="shared" si="289"/>
        <v>47.857142857142854</v>
      </c>
      <c r="Q2369" t="str">
        <f t="shared" si="290"/>
        <v>technology</v>
      </c>
      <c r="R2369" s="9" t="str">
        <f t="shared" si="291"/>
        <v>web</v>
      </c>
      <c r="S2369" s="21">
        <f t="shared" si="292"/>
        <v>42425.970092592594</v>
      </c>
      <c r="T2369" s="21">
        <f t="shared" si="293"/>
        <v>42485.928425925929</v>
      </c>
      <c r="U2369">
        <f t="shared" si="294"/>
        <v>2016</v>
      </c>
      <c r="V2369" s="22">
        <f t="shared" si="295"/>
        <v>2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88"/>
        <v>0.25</v>
      </c>
      <c r="P2370" s="8">
        <f t="shared" si="289"/>
        <v>50</v>
      </c>
      <c r="Q2370" t="str">
        <f t="shared" si="290"/>
        <v>technology</v>
      </c>
      <c r="R2370" s="9" t="str">
        <f t="shared" si="291"/>
        <v>web</v>
      </c>
      <c r="S2370" s="21">
        <f t="shared" si="292"/>
        <v>42063.721817129626</v>
      </c>
      <c r="T2370" s="21">
        <f t="shared" si="293"/>
        <v>42108.680150462969</v>
      </c>
      <c r="U2370">
        <f t="shared" si="294"/>
        <v>2015</v>
      </c>
      <c r="V2370" s="22">
        <f t="shared" si="295"/>
        <v>2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96">E2371/D2371*100</f>
        <v>0</v>
      </c>
      <c r="P2371" s="8" t="e">
        <f t="shared" ref="P2371:P2434" si="297">E2371/L2371</f>
        <v>#DIV/0!</v>
      </c>
      <c r="Q2371" t="str">
        <f t="shared" ref="Q2371:Q2434" si="298">TRIM(LEFT(N2371, FIND("/",N2371)-1))</f>
        <v>technology</v>
      </c>
      <c r="R2371" s="9" t="str">
        <f t="shared" ref="R2371:R2434" si="299">TRIM(RIGHT(N2371, LEN(N2371) - FIND("/",N2371)))</f>
        <v>web</v>
      </c>
      <c r="S2371" s="21">
        <f t="shared" ref="S2371:S2434" si="300">(((J2371/60)/60)/24)+DATE(1970,1,1)</f>
        <v>42380.812627314815</v>
      </c>
      <c r="T2371" s="21">
        <f t="shared" ref="T2371:T2434" si="301">(((I2371/60)/60)/24)+DATE(1970,1,1)</f>
        <v>42410.812627314815</v>
      </c>
      <c r="U2371">
        <f t="shared" ref="U2371:U2434" si="302">YEAR(S2371)</f>
        <v>2016</v>
      </c>
      <c r="V2371" s="22">
        <f t="shared" ref="V2371:V2434" si="303">MONTH(S2371)</f>
        <v>1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96"/>
        <v>0.32800000000000001</v>
      </c>
      <c r="P2372" s="8">
        <f t="shared" si="297"/>
        <v>20.5</v>
      </c>
      <c r="Q2372" t="str">
        <f t="shared" si="298"/>
        <v>technology</v>
      </c>
      <c r="R2372" s="9" t="str">
        <f t="shared" si="299"/>
        <v>web</v>
      </c>
      <c r="S2372" s="21">
        <f t="shared" si="300"/>
        <v>41961.18913194444</v>
      </c>
      <c r="T2372" s="21">
        <f t="shared" si="301"/>
        <v>41991.18913194444</v>
      </c>
      <c r="U2372">
        <f t="shared" si="302"/>
        <v>2014</v>
      </c>
      <c r="V2372" s="22">
        <f t="shared" si="303"/>
        <v>11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96"/>
        <v>0</v>
      </c>
      <c r="P2373" s="8" t="e">
        <f t="shared" si="297"/>
        <v>#DIV/0!</v>
      </c>
      <c r="Q2373" t="str">
        <f t="shared" si="298"/>
        <v>technology</v>
      </c>
      <c r="R2373" s="9" t="str">
        <f t="shared" si="299"/>
        <v>web</v>
      </c>
      <c r="S2373" s="21">
        <f t="shared" si="300"/>
        <v>42150.777731481481</v>
      </c>
      <c r="T2373" s="21">
        <f t="shared" si="301"/>
        <v>42180.777731481481</v>
      </c>
      <c r="U2373">
        <f t="shared" si="302"/>
        <v>2015</v>
      </c>
      <c r="V2373" s="22">
        <f t="shared" si="303"/>
        <v>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96"/>
        <v>3.2727272727272729</v>
      </c>
      <c r="P2374" s="8">
        <f t="shared" si="297"/>
        <v>30</v>
      </c>
      <c r="Q2374" t="str">
        <f t="shared" si="298"/>
        <v>technology</v>
      </c>
      <c r="R2374" s="9" t="str">
        <f t="shared" si="299"/>
        <v>web</v>
      </c>
      <c r="S2374" s="21">
        <f t="shared" si="300"/>
        <v>42088.069108796291</v>
      </c>
      <c r="T2374" s="21">
        <f t="shared" si="301"/>
        <v>42118.069108796291</v>
      </c>
      <c r="U2374">
        <f t="shared" si="302"/>
        <v>2015</v>
      </c>
      <c r="V2374" s="22">
        <f t="shared" si="303"/>
        <v>3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96"/>
        <v>5.8823529411764705E-3</v>
      </c>
      <c r="P2375" s="8">
        <f t="shared" si="297"/>
        <v>50</v>
      </c>
      <c r="Q2375" t="str">
        <f t="shared" si="298"/>
        <v>technology</v>
      </c>
      <c r="R2375" s="9" t="str">
        <f t="shared" si="299"/>
        <v>web</v>
      </c>
      <c r="S2375" s="21">
        <f t="shared" si="300"/>
        <v>42215.662314814821</v>
      </c>
      <c r="T2375" s="21">
        <f t="shared" si="301"/>
        <v>42245.662314814821</v>
      </c>
      <c r="U2375">
        <f t="shared" si="302"/>
        <v>2015</v>
      </c>
      <c r="V2375" s="22">
        <f t="shared" si="303"/>
        <v>7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96"/>
        <v>4.5454545454545456E-2</v>
      </c>
      <c r="P2376" s="8">
        <f t="shared" si="297"/>
        <v>10</v>
      </c>
      <c r="Q2376" t="str">
        <f t="shared" si="298"/>
        <v>technology</v>
      </c>
      <c r="R2376" s="9" t="str">
        <f t="shared" si="299"/>
        <v>web</v>
      </c>
      <c r="S2376" s="21">
        <f t="shared" si="300"/>
        <v>42017.843287037031</v>
      </c>
      <c r="T2376" s="21">
        <f t="shared" si="301"/>
        <v>42047.843287037031</v>
      </c>
      <c r="U2376">
        <f t="shared" si="302"/>
        <v>2015</v>
      </c>
      <c r="V2376" s="22">
        <f t="shared" si="303"/>
        <v>1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96"/>
        <v>0</v>
      </c>
      <c r="P2377" s="8" t="e">
        <f t="shared" si="297"/>
        <v>#DIV/0!</v>
      </c>
      <c r="Q2377" t="str">
        <f t="shared" si="298"/>
        <v>technology</v>
      </c>
      <c r="R2377" s="9" t="str">
        <f t="shared" si="299"/>
        <v>web</v>
      </c>
      <c r="S2377" s="21">
        <f t="shared" si="300"/>
        <v>42592.836076388892</v>
      </c>
      <c r="T2377" s="21">
        <f t="shared" si="301"/>
        <v>42622.836076388892</v>
      </c>
      <c r="U2377">
        <f t="shared" si="302"/>
        <v>2016</v>
      </c>
      <c r="V2377" s="22">
        <f t="shared" si="303"/>
        <v>8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96"/>
        <v>10.877666666666666</v>
      </c>
      <c r="P2378" s="8">
        <f t="shared" si="297"/>
        <v>81.582499999999996</v>
      </c>
      <c r="Q2378" t="str">
        <f t="shared" si="298"/>
        <v>technology</v>
      </c>
      <c r="R2378" s="9" t="str">
        <f t="shared" si="299"/>
        <v>web</v>
      </c>
      <c r="S2378" s="21">
        <f t="shared" si="300"/>
        <v>42318.925532407404</v>
      </c>
      <c r="T2378" s="21">
        <f t="shared" si="301"/>
        <v>42348.925532407404</v>
      </c>
      <c r="U2378">
        <f t="shared" si="302"/>
        <v>2015</v>
      </c>
      <c r="V2378" s="22">
        <f t="shared" si="303"/>
        <v>11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96"/>
        <v>0</v>
      </c>
      <c r="P2379" s="8" t="e">
        <f t="shared" si="297"/>
        <v>#DIV/0!</v>
      </c>
      <c r="Q2379" t="str">
        <f t="shared" si="298"/>
        <v>technology</v>
      </c>
      <c r="R2379" s="9" t="str">
        <f t="shared" si="299"/>
        <v>web</v>
      </c>
      <c r="S2379" s="21">
        <f t="shared" si="300"/>
        <v>42669.870173611111</v>
      </c>
      <c r="T2379" s="21">
        <f t="shared" si="301"/>
        <v>42699.911840277782</v>
      </c>
      <c r="U2379">
        <f t="shared" si="302"/>
        <v>2016</v>
      </c>
      <c r="V2379" s="22">
        <f t="shared" si="303"/>
        <v>10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96"/>
        <v>0</v>
      </c>
      <c r="P2380" s="8" t="e">
        <f t="shared" si="297"/>
        <v>#DIV/0!</v>
      </c>
      <c r="Q2380" t="str">
        <f t="shared" si="298"/>
        <v>technology</v>
      </c>
      <c r="R2380" s="9" t="str">
        <f t="shared" si="299"/>
        <v>web</v>
      </c>
      <c r="S2380" s="21">
        <f t="shared" si="300"/>
        <v>42213.013078703705</v>
      </c>
      <c r="T2380" s="21">
        <f t="shared" si="301"/>
        <v>42242.013078703705</v>
      </c>
      <c r="U2380">
        <f t="shared" si="302"/>
        <v>2015</v>
      </c>
      <c r="V2380" s="22">
        <f t="shared" si="303"/>
        <v>7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96"/>
        <v>0</v>
      </c>
      <c r="P2381" s="8" t="e">
        <f t="shared" si="297"/>
        <v>#DIV/0!</v>
      </c>
      <c r="Q2381" t="str">
        <f t="shared" si="298"/>
        <v>technology</v>
      </c>
      <c r="R2381" s="9" t="str">
        <f t="shared" si="299"/>
        <v>web</v>
      </c>
      <c r="S2381" s="21">
        <f t="shared" si="300"/>
        <v>42237.016388888893</v>
      </c>
      <c r="T2381" s="21">
        <f t="shared" si="301"/>
        <v>42282.016388888893</v>
      </c>
      <c r="U2381">
        <f t="shared" si="302"/>
        <v>2015</v>
      </c>
      <c r="V2381" s="22">
        <f t="shared" si="303"/>
        <v>8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96"/>
        <v>0.36666666666666664</v>
      </c>
      <c r="P2382" s="8">
        <f t="shared" si="297"/>
        <v>18.333333333333332</v>
      </c>
      <c r="Q2382" t="str">
        <f t="shared" si="298"/>
        <v>technology</v>
      </c>
      <c r="R2382" s="9" t="str">
        <f t="shared" si="299"/>
        <v>web</v>
      </c>
      <c r="S2382" s="21">
        <f t="shared" si="300"/>
        <v>42248.793310185181</v>
      </c>
      <c r="T2382" s="21">
        <f t="shared" si="301"/>
        <v>42278.793310185181</v>
      </c>
      <c r="U2382">
        <f t="shared" si="302"/>
        <v>2015</v>
      </c>
      <c r="V2382" s="22">
        <f t="shared" si="303"/>
        <v>9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96"/>
        <v>1.8193398957730169</v>
      </c>
      <c r="P2383" s="8">
        <f t="shared" si="297"/>
        <v>224.42857142857142</v>
      </c>
      <c r="Q2383" t="str">
        <f t="shared" si="298"/>
        <v>technology</v>
      </c>
      <c r="R2383" s="9" t="str">
        <f t="shared" si="299"/>
        <v>web</v>
      </c>
      <c r="S2383" s="21">
        <f t="shared" si="300"/>
        <v>42074.935740740737</v>
      </c>
      <c r="T2383" s="21">
        <f t="shared" si="301"/>
        <v>42104.935740740737</v>
      </c>
      <c r="U2383">
        <f t="shared" si="302"/>
        <v>2015</v>
      </c>
      <c r="V2383" s="22">
        <f t="shared" si="303"/>
        <v>3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96"/>
        <v>2.5</v>
      </c>
      <c r="P2384" s="8">
        <f t="shared" si="297"/>
        <v>37.5</v>
      </c>
      <c r="Q2384" t="str">
        <f t="shared" si="298"/>
        <v>technology</v>
      </c>
      <c r="R2384" s="9" t="str">
        <f t="shared" si="299"/>
        <v>web</v>
      </c>
      <c r="S2384" s="21">
        <f t="shared" si="300"/>
        <v>42195.187534722223</v>
      </c>
      <c r="T2384" s="21">
        <f t="shared" si="301"/>
        <v>42220.187534722223</v>
      </c>
      <c r="U2384">
        <f t="shared" si="302"/>
        <v>2015</v>
      </c>
      <c r="V2384" s="22">
        <f t="shared" si="303"/>
        <v>7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96"/>
        <v>4.3499999999999996</v>
      </c>
      <c r="P2385" s="8">
        <f t="shared" si="297"/>
        <v>145</v>
      </c>
      <c r="Q2385" t="str">
        <f t="shared" si="298"/>
        <v>technology</v>
      </c>
      <c r="R2385" s="9" t="str">
        <f t="shared" si="299"/>
        <v>web</v>
      </c>
      <c r="S2385" s="21">
        <f t="shared" si="300"/>
        <v>42027.056793981479</v>
      </c>
      <c r="T2385" s="21">
        <f t="shared" si="301"/>
        <v>42057.056793981479</v>
      </c>
      <c r="U2385">
        <f t="shared" si="302"/>
        <v>2015</v>
      </c>
      <c r="V2385" s="22">
        <f t="shared" si="303"/>
        <v>1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96"/>
        <v>0.8</v>
      </c>
      <c r="P2386" s="8">
        <f t="shared" si="297"/>
        <v>1</v>
      </c>
      <c r="Q2386" t="str">
        <f t="shared" si="298"/>
        <v>technology</v>
      </c>
      <c r="R2386" s="9" t="str">
        <f t="shared" si="299"/>
        <v>web</v>
      </c>
      <c r="S2386" s="21">
        <f t="shared" si="300"/>
        <v>41927.067627314813</v>
      </c>
      <c r="T2386" s="21">
        <f t="shared" si="301"/>
        <v>41957.109293981484</v>
      </c>
      <c r="U2386">
        <f t="shared" si="302"/>
        <v>2014</v>
      </c>
      <c r="V2386" s="22">
        <f t="shared" si="303"/>
        <v>10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96"/>
        <v>1.2123076923076923</v>
      </c>
      <c r="P2387" s="8">
        <f t="shared" si="297"/>
        <v>112.57142857142857</v>
      </c>
      <c r="Q2387" t="str">
        <f t="shared" si="298"/>
        <v>technology</v>
      </c>
      <c r="R2387" s="9" t="str">
        <f t="shared" si="299"/>
        <v>web</v>
      </c>
      <c r="S2387" s="21">
        <f t="shared" si="300"/>
        <v>42191.70175925926</v>
      </c>
      <c r="T2387" s="21">
        <f t="shared" si="301"/>
        <v>42221.70175925926</v>
      </c>
      <c r="U2387">
        <f t="shared" si="302"/>
        <v>2015</v>
      </c>
      <c r="V2387" s="22">
        <f t="shared" si="303"/>
        <v>7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96"/>
        <v>0</v>
      </c>
      <c r="P2388" s="8" t="e">
        <f t="shared" si="297"/>
        <v>#DIV/0!</v>
      </c>
      <c r="Q2388" t="str">
        <f t="shared" si="298"/>
        <v>technology</v>
      </c>
      <c r="R2388" s="9" t="str">
        <f t="shared" si="299"/>
        <v>web</v>
      </c>
      <c r="S2388" s="21">
        <f t="shared" si="300"/>
        <v>41954.838240740741</v>
      </c>
      <c r="T2388" s="21">
        <f t="shared" si="301"/>
        <v>42014.838240740741</v>
      </c>
      <c r="U2388">
        <f t="shared" si="302"/>
        <v>2014</v>
      </c>
      <c r="V2388" s="22">
        <f t="shared" si="303"/>
        <v>11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96"/>
        <v>0.68399999999999994</v>
      </c>
      <c r="P2389" s="8">
        <f t="shared" si="297"/>
        <v>342</v>
      </c>
      <c r="Q2389" t="str">
        <f t="shared" si="298"/>
        <v>technology</v>
      </c>
      <c r="R2389" s="9" t="str">
        <f t="shared" si="299"/>
        <v>web</v>
      </c>
      <c r="S2389" s="21">
        <f t="shared" si="300"/>
        <v>42528.626620370371</v>
      </c>
      <c r="T2389" s="21">
        <f t="shared" si="301"/>
        <v>42573.626620370371</v>
      </c>
      <c r="U2389">
        <f t="shared" si="302"/>
        <v>2016</v>
      </c>
      <c r="V2389" s="22">
        <f t="shared" si="303"/>
        <v>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96"/>
        <v>1.2513513513513512</v>
      </c>
      <c r="P2390" s="8">
        <f t="shared" si="297"/>
        <v>57.875</v>
      </c>
      <c r="Q2390" t="str">
        <f t="shared" si="298"/>
        <v>technology</v>
      </c>
      <c r="R2390" s="9" t="str">
        <f t="shared" si="299"/>
        <v>web</v>
      </c>
      <c r="S2390" s="21">
        <f t="shared" si="300"/>
        <v>41989.853692129633</v>
      </c>
      <c r="T2390" s="21">
        <f t="shared" si="301"/>
        <v>42019.811805555553</v>
      </c>
      <c r="U2390">
        <f t="shared" si="302"/>
        <v>2014</v>
      </c>
      <c r="V2390" s="22">
        <f t="shared" si="303"/>
        <v>12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96"/>
        <v>0.1875</v>
      </c>
      <c r="P2391" s="8">
        <f t="shared" si="297"/>
        <v>30</v>
      </c>
      <c r="Q2391" t="str">
        <f t="shared" si="298"/>
        <v>technology</v>
      </c>
      <c r="R2391" s="9" t="str">
        <f t="shared" si="299"/>
        <v>web</v>
      </c>
      <c r="S2391" s="21">
        <f t="shared" si="300"/>
        <v>42179.653379629628</v>
      </c>
      <c r="T2391" s="21">
        <f t="shared" si="301"/>
        <v>42210.915972222225</v>
      </c>
      <c r="U2391">
        <f t="shared" si="302"/>
        <v>2015</v>
      </c>
      <c r="V2391" s="22">
        <f t="shared" si="303"/>
        <v>6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96"/>
        <v>0</v>
      </c>
      <c r="P2392" s="8" t="e">
        <f t="shared" si="297"/>
        <v>#DIV/0!</v>
      </c>
      <c r="Q2392" t="str">
        <f t="shared" si="298"/>
        <v>technology</v>
      </c>
      <c r="R2392" s="9" t="str">
        <f t="shared" si="299"/>
        <v>web</v>
      </c>
      <c r="S2392" s="21">
        <f t="shared" si="300"/>
        <v>41968.262314814812</v>
      </c>
      <c r="T2392" s="21">
        <f t="shared" si="301"/>
        <v>42008.262314814812</v>
      </c>
      <c r="U2392">
        <f t="shared" si="302"/>
        <v>2014</v>
      </c>
      <c r="V2392" s="22">
        <f t="shared" si="303"/>
        <v>11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96"/>
        <v>0.125</v>
      </c>
      <c r="P2393" s="8">
        <f t="shared" si="297"/>
        <v>25</v>
      </c>
      <c r="Q2393" t="str">
        <f t="shared" si="298"/>
        <v>technology</v>
      </c>
      <c r="R2393" s="9" t="str">
        <f t="shared" si="299"/>
        <v>web</v>
      </c>
      <c r="S2393" s="21">
        <f t="shared" si="300"/>
        <v>42064.794490740736</v>
      </c>
      <c r="T2393" s="21">
        <f t="shared" si="301"/>
        <v>42094.752824074079</v>
      </c>
      <c r="U2393">
        <f t="shared" si="302"/>
        <v>2015</v>
      </c>
      <c r="V2393" s="22">
        <f t="shared" si="303"/>
        <v>3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96"/>
        <v>0</v>
      </c>
      <c r="P2394" s="8" t="e">
        <f t="shared" si="297"/>
        <v>#DIV/0!</v>
      </c>
      <c r="Q2394" t="str">
        <f t="shared" si="298"/>
        <v>technology</v>
      </c>
      <c r="R2394" s="9" t="str">
        <f t="shared" si="299"/>
        <v>web</v>
      </c>
      <c r="S2394" s="21">
        <f t="shared" si="300"/>
        <v>42276.120636574073</v>
      </c>
      <c r="T2394" s="21">
        <f t="shared" si="301"/>
        <v>42306.120636574073</v>
      </c>
      <c r="U2394">
        <f t="shared" si="302"/>
        <v>2015</v>
      </c>
      <c r="V2394" s="22">
        <f t="shared" si="303"/>
        <v>9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96"/>
        <v>0.05</v>
      </c>
      <c r="P2395" s="8">
        <f t="shared" si="297"/>
        <v>50</v>
      </c>
      <c r="Q2395" t="str">
        <f t="shared" si="298"/>
        <v>technology</v>
      </c>
      <c r="R2395" s="9" t="str">
        <f t="shared" si="299"/>
        <v>web</v>
      </c>
      <c r="S2395" s="21">
        <f t="shared" si="300"/>
        <v>42194.648344907408</v>
      </c>
      <c r="T2395" s="21">
        <f t="shared" si="301"/>
        <v>42224.648344907408</v>
      </c>
      <c r="U2395">
        <f t="shared" si="302"/>
        <v>2015</v>
      </c>
      <c r="V2395" s="22">
        <f t="shared" si="303"/>
        <v>7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96"/>
        <v>0.06</v>
      </c>
      <c r="P2396" s="8">
        <f t="shared" si="297"/>
        <v>1.5</v>
      </c>
      <c r="Q2396" t="str">
        <f t="shared" si="298"/>
        <v>technology</v>
      </c>
      <c r="R2396" s="9" t="str">
        <f t="shared" si="299"/>
        <v>web</v>
      </c>
      <c r="S2396" s="21">
        <f t="shared" si="300"/>
        <v>42031.362187499995</v>
      </c>
      <c r="T2396" s="21">
        <f t="shared" si="301"/>
        <v>42061.362187499995</v>
      </c>
      <c r="U2396">
        <f t="shared" si="302"/>
        <v>2015</v>
      </c>
      <c r="V2396" s="22">
        <f t="shared" si="303"/>
        <v>1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96"/>
        <v>0</v>
      </c>
      <c r="P2397" s="8" t="e">
        <f t="shared" si="297"/>
        <v>#DIV/0!</v>
      </c>
      <c r="Q2397" t="str">
        <f t="shared" si="298"/>
        <v>technology</v>
      </c>
      <c r="R2397" s="9" t="str">
        <f t="shared" si="299"/>
        <v>web</v>
      </c>
      <c r="S2397" s="21">
        <f t="shared" si="300"/>
        <v>42717.121377314819</v>
      </c>
      <c r="T2397" s="21">
        <f t="shared" si="301"/>
        <v>42745.372916666667</v>
      </c>
      <c r="U2397">
        <f t="shared" si="302"/>
        <v>2016</v>
      </c>
      <c r="V2397" s="22">
        <f t="shared" si="303"/>
        <v>12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96"/>
        <v>0.2</v>
      </c>
      <c r="P2398" s="8">
        <f t="shared" si="297"/>
        <v>10</v>
      </c>
      <c r="Q2398" t="str">
        <f t="shared" si="298"/>
        <v>technology</v>
      </c>
      <c r="R2398" s="9" t="str">
        <f t="shared" si="299"/>
        <v>web</v>
      </c>
      <c r="S2398" s="21">
        <f t="shared" si="300"/>
        <v>42262.849050925928</v>
      </c>
      <c r="T2398" s="21">
        <f t="shared" si="301"/>
        <v>42292.849050925928</v>
      </c>
      <c r="U2398">
        <f t="shared" si="302"/>
        <v>2015</v>
      </c>
      <c r="V2398" s="22">
        <f t="shared" si="303"/>
        <v>9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96"/>
        <v>0</v>
      </c>
      <c r="P2399" s="8" t="e">
        <f t="shared" si="297"/>
        <v>#DIV/0!</v>
      </c>
      <c r="Q2399" t="str">
        <f t="shared" si="298"/>
        <v>technology</v>
      </c>
      <c r="R2399" s="9" t="str">
        <f t="shared" si="299"/>
        <v>web</v>
      </c>
      <c r="S2399" s="21">
        <f t="shared" si="300"/>
        <v>41976.88490740741</v>
      </c>
      <c r="T2399" s="21">
        <f t="shared" si="301"/>
        <v>42006.88490740741</v>
      </c>
      <c r="U2399">
        <f t="shared" si="302"/>
        <v>2014</v>
      </c>
      <c r="V2399" s="22">
        <f t="shared" si="303"/>
        <v>12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96"/>
        <v>0</v>
      </c>
      <c r="P2400" s="8" t="e">
        <f t="shared" si="297"/>
        <v>#DIV/0!</v>
      </c>
      <c r="Q2400" t="str">
        <f t="shared" si="298"/>
        <v>technology</v>
      </c>
      <c r="R2400" s="9" t="str">
        <f t="shared" si="299"/>
        <v>web</v>
      </c>
      <c r="S2400" s="21">
        <f t="shared" si="300"/>
        <v>42157.916481481487</v>
      </c>
      <c r="T2400" s="21">
        <f t="shared" si="301"/>
        <v>42187.916481481487</v>
      </c>
      <c r="U2400">
        <f t="shared" si="302"/>
        <v>2015</v>
      </c>
      <c r="V2400" s="22">
        <f t="shared" si="303"/>
        <v>6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96"/>
        <v>0</v>
      </c>
      <c r="P2401" s="8" t="e">
        <f t="shared" si="297"/>
        <v>#DIV/0!</v>
      </c>
      <c r="Q2401" t="str">
        <f t="shared" si="298"/>
        <v>technology</v>
      </c>
      <c r="R2401" s="9" t="str">
        <f t="shared" si="299"/>
        <v>web</v>
      </c>
      <c r="S2401" s="21">
        <f t="shared" si="300"/>
        <v>41956.853078703702</v>
      </c>
      <c r="T2401" s="21">
        <f t="shared" si="301"/>
        <v>41991.853078703702</v>
      </c>
      <c r="U2401">
        <f t="shared" si="302"/>
        <v>2014</v>
      </c>
      <c r="V2401" s="22">
        <f t="shared" si="303"/>
        <v>11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96"/>
        <v>0</v>
      </c>
      <c r="P2402" s="8" t="e">
        <f t="shared" si="297"/>
        <v>#DIV/0!</v>
      </c>
      <c r="Q2402" t="str">
        <f t="shared" si="298"/>
        <v>technology</v>
      </c>
      <c r="R2402" s="9" t="str">
        <f t="shared" si="299"/>
        <v>web</v>
      </c>
      <c r="S2402" s="21">
        <f t="shared" si="300"/>
        <v>42444.268101851849</v>
      </c>
      <c r="T2402" s="21">
        <f t="shared" si="301"/>
        <v>42474.268101851849</v>
      </c>
      <c r="U2402">
        <f t="shared" si="302"/>
        <v>2016</v>
      </c>
      <c r="V2402" s="22">
        <f t="shared" si="303"/>
        <v>3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96"/>
        <v>0.71785714285714286</v>
      </c>
      <c r="P2403" s="8">
        <f t="shared" si="297"/>
        <v>22.333333333333332</v>
      </c>
      <c r="Q2403" t="str">
        <f t="shared" si="298"/>
        <v>food</v>
      </c>
      <c r="R2403" s="9" t="str">
        <f t="shared" si="299"/>
        <v>food trucks</v>
      </c>
      <c r="S2403" s="21">
        <f t="shared" si="300"/>
        <v>42374.822870370372</v>
      </c>
      <c r="T2403" s="21">
        <f t="shared" si="301"/>
        <v>42434.822870370372</v>
      </c>
      <c r="U2403">
        <f t="shared" si="302"/>
        <v>2016</v>
      </c>
      <c r="V2403" s="22">
        <f t="shared" si="303"/>
        <v>1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96"/>
        <v>0.43333333333333329</v>
      </c>
      <c r="P2404" s="8">
        <f t="shared" si="297"/>
        <v>52</v>
      </c>
      <c r="Q2404" t="str">
        <f t="shared" si="298"/>
        <v>food</v>
      </c>
      <c r="R2404" s="9" t="str">
        <f t="shared" si="299"/>
        <v>food trucks</v>
      </c>
      <c r="S2404" s="21">
        <f t="shared" si="300"/>
        <v>42107.679756944446</v>
      </c>
      <c r="T2404" s="21">
        <f t="shared" si="301"/>
        <v>42137.679756944446</v>
      </c>
      <c r="U2404">
        <f t="shared" si="302"/>
        <v>2015</v>
      </c>
      <c r="V2404" s="22">
        <f t="shared" si="303"/>
        <v>4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96"/>
        <v>16.833333333333332</v>
      </c>
      <c r="P2405" s="8">
        <f t="shared" si="297"/>
        <v>16.833333333333332</v>
      </c>
      <c r="Q2405" t="str">
        <f t="shared" si="298"/>
        <v>food</v>
      </c>
      <c r="R2405" s="9" t="str">
        <f t="shared" si="299"/>
        <v>food trucks</v>
      </c>
      <c r="S2405" s="21">
        <f t="shared" si="300"/>
        <v>42399.882615740738</v>
      </c>
      <c r="T2405" s="21">
        <f t="shared" si="301"/>
        <v>42459.840949074074</v>
      </c>
      <c r="U2405">
        <f t="shared" si="302"/>
        <v>2016</v>
      </c>
      <c r="V2405" s="22">
        <f t="shared" si="303"/>
        <v>1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96"/>
        <v>0</v>
      </c>
      <c r="P2406" s="8" t="e">
        <f t="shared" si="297"/>
        <v>#DIV/0!</v>
      </c>
      <c r="Q2406" t="str">
        <f t="shared" si="298"/>
        <v>food</v>
      </c>
      <c r="R2406" s="9" t="str">
        <f t="shared" si="299"/>
        <v>food trucks</v>
      </c>
      <c r="S2406" s="21">
        <f t="shared" si="300"/>
        <v>42342.03943287037</v>
      </c>
      <c r="T2406" s="21">
        <f t="shared" si="301"/>
        <v>42372.03943287037</v>
      </c>
      <c r="U2406">
        <f t="shared" si="302"/>
        <v>2015</v>
      </c>
      <c r="V2406" s="22">
        <f t="shared" si="303"/>
        <v>12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96"/>
        <v>22.52</v>
      </c>
      <c r="P2407" s="8">
        <f t="shared" si="297"/>
        <v>56.3</v>
      </c>
      <c r="Q2407" t="str">
        <f t="shared" si="298"/>
        <v>food</v>
      </c>
      <c r="R2407" s="9" t="str">
        <f t="shared" si="299"/>
        <v>food trucks</v>
      </c>
      <c r="S2407" s="21">
        <f t="shared" si="300"/>
        <v>42595.585358796292</v>
      </c>
      <c r="T2407" s="21">
        <f t="shared" si="301"/>
        <v>42616.585358796292</v>
      </c>
      <c r="U2407">
        <f t="shared" si="302"/>
        <v>2016</v>
      </c>
      <c r="V2407" s="22">
        <f t="shared" si="303"/>
        <v>8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96"/>
        <v>41.384615384615387</v>
      </c>
      <c r="P2408" s="8">
        <f t="shared" si="297"/>
        <v>84.0625</v>
      </c>
      <c r="Q2408" t="str">
        <f t="shared" si="298"/>
        <v>food</v>
      </c>
      <c r="R2408" s="9" t="str">
        <f t="shared" si="299"/>
        <v>food trucks</v>
      </c>
      <c r="S2408" s="21">
        <f t="shared" si="300"/>
        <v>41983.110995370371</v>
      </c>
      <c r="T2408" s="21">
        <f t="shared" si="301"/>
        <v>42023.110995370371</v>
      </c>
      <c r="U2408">
        <f t="shared" si="302"/>
        <v>2014</v>
      </c>
      <c r="V2408" s="22">
        <f t="shared" si="303"/>
        <v>12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96"/>
        <v>25.259090909090908</v>
      </c>
      <c r="P2409" s="8">
        <f t="shared" si="297"/>
        <v>168.39393939393941</v>
      </c>
      <c r="Q2409" t="str">
        <f t="shared" si="298"/>
        <v>food</v>
      </c>
      <c r="R2409" s="9" t="str">
        <f t="shared" si="299"/>
        <v>food trucks</v>
      </c>
      <c r="S2409" s="21">
        <f t="shared" si="300"/>
        <v>42082.575555555552</v>
      </c>
      <c r="T2409" s="21">
        <f t="shared" si="301"/>
        <v>42105.25</v>
      </c>
      <c r="U2409">
        <f t="shared" si="302"/>
        <v>2015</v>
      </c>
      <c r="V2409" s="22">
        <f t="shared" si="303"/>
        <v>3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96"/>
        <v>0.2</v>
      </c>
      <c r="P2410" s="8">
        <f t="shared" si="297"/>
        <v>15</v>
      </c>
      <c r="Q2410" t="str">
        <f t="shared" si="298"/>
        <v>food</v>
      </c>
      <c r="R2410" s="9" t="str">
        <f t="shared" si="299"/>
        <v>food trucks</v>
      </c>
      <c r="S2410" s="21">
        <f t="shared" si="300"/>
        <v>41919.140706018516</v>
      </c>
      <c r="T2410" s="21">
        <f t="shared" si="301"/>
        <v>41949.182372685187</v>
      </c>
      <c r="U2410">
        <f t="shared" si="302"/>
        <v>2014</v>
      </c>
      <c r="V2410" s="22">
        <f t="shared" si="303"/>
        <v>10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96"/>
        <v>1.8399999999999999</v>
      </c>
      <c r="P2411" s="8">
        <f t="shared" si="297"/>
        <v>76.666666666666671</v>
      </c>
      <c r="Q2411" t="str">
        <f t="shared" si="298"/>
        <v>food</v>
      </c>
      <c r="R2411" s="9" t="str">
        <f t="shared" si="299"/>
        <v>food trucks</v>
      </c>
      <c r="S2411" s="21">
        <f t="shared" si="300"/>
        <v>42204.875868055555</v>
      </c>
      <c r="T2411" s="21">
        <f t="shared" si="301"/>
        <v>42234.875868055555</v>
      </c>
      <c r="U2411">
        <f t="shared" si="302"/>
        <v>2015</v>
      </c>
      <c r="V2411" s="22">
        <f t="shared" si="303"/>
        <v>7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96"/>
        <v>0</v>
      </c>
      <c r="P2412" s="8" t="e">
        <f t="shared" si="297"/>
        <v>#DIV/0!</v>
      </c>
      <c r="Q2412" t="str">
        <f t="shared" si="298"/>
        <v>food</v>
      </c>
      <c r="R2412" s="9" t="str">
        <f t="shared" si="299"/>
        <v>food trucks</v>
      </c>
      <c r="S2412" s="21">
        <f t="shared" si="300"/>
        <v>42224.408275462964</v>
      </c>
      <c r="T2412" s="21">
        <f t="shared" si="301"/>
        <v>42254.408275462964</v>
      </c>
      <c r="U2412">
        <f t="shared" si="302"/>
        <v>2015</v>
      </c>
      <c r="V2412" s="22">
        <f t="shared" si="303"/>
        <v>8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96"/>
        <v>0.60399999999999998</v>
      </c>
      <c r="P2413" s="8">
        <f t="shared" si="297"/>
        <v>50.333333333333336</v>
      </c>
      <c r="Q2413" t="str">
        <f t="shared" si="298"/>
        <v>food</v>
      </c>
      <c r="R2413" s="9" t="str">
        <f t="shared" si="299"/>
        <v>food trucks</v>
      </c>
      <c r="S2413" s="21">
        <f t="shared" si="300"/>
        <v>42211.732430555552</v>
      </c>
      <c r="T2413" s="21">
        <f t="shared" si="301"/>
        <v>42241.732430555552</v>
      </c>
      <c r="U2413">
        <f t="shared" si="302"/>
        <v>2015</v>
      </c>
      <c r="V2413" s="22">
        <f t="shared" si="303"/>
        <v>7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96"/>
        <v>0</v>
      </c>
      <c r="P2414" s="8" t="e">
        <f t="shared" si="297"/>
        <v>#DIV/0!</v>
      </c>
      <c r="Q2414" t="str">
        <f t="shared" si="298"/>
        <v>food</v>
      </c>
      <c r="R2414" s="9" t="str">
        <f t="shared" si="299"/>
        <v>food trucks</v>
      </c>
      <c r="S2414" s="21">
        <f t="shared" si="300"/>
        <v>42655.736956018518</v>
      </c>
      <c r="T2414" s="21">
        <f t="shared" si="301"/>
        <v>42700.778622685189</v>
      </c>
      <c r="U2414">
        <f t="shared" si="302"/>
        <v>2016</v>
      </c>
      <c r="V2414" s="22">
        <f t="shared" si="303"/>
        <v>10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96"/>
        <v>0.83333333333333337</v>
      </c>
      <c r="P2415" s="8">
        <f t="shared" si="297"/>
        <v>8.3333333333333339</v>
      </c>
      <c r="Q2415" t="str">
        <f t="shared" si="298"/>
        <v>food</v>
      </c>
      <c r="R2415" s="9" t="str">
        <f t="shared" si="299"/>
        <v>food trucks</v>
      </c>
      <c r="S2415" s="21">
        <f t="shared" si="300"/>
        <v>41760.10974537037</v>
      </c>
      <c r="T2415" s="21">
        <f t="shared" si="301"/>
        <v>41790.979166666664</v>
      </c>
      <c r="U2415">
        <f t="shared" si="302"/>
        <v>2014</v>
      </c>
      <c r="V2415" s="22">
        <f t="shared" si="303"/>
        <v>5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96"/>
        <v>3.0666666666666664</v>
      </c>
      <c r="P2416" s="8">
        <f t="shared" si="297"/>
        <v>35.384615384615387</v>
      </c>
      <c r="Q2416" t="str">
        <f t="shared" si="298"/>
        <v>food</v>
      </c>
      <c r="R2416" s="9" t="str">
        <f t="shared" si="299"/>
        <v>food trucks</v>
      </c>
      <c r="S2416" s="21">
        <f t="shared" si="300"/>
        <v>42198.695138888885</v>
      </c>
      <c r="T2416" s="21">
        <f t="shared" si="301"/>
        <v>42238.165972222225</v>
      </c>
      <c r="U2416">
        <f t="shared" si="302"/>
        <v>2015</v>
      </c>
      <c r="V2416" s="22">
        <f t="shared" si="303"/>
        <v>7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96"/>
        <v>0.55833333333333335</v>
      </c>
      <c r="P2417" s="8">
        <f t="shared" si="297"/>
        <v>55.833333333333336</v>
      </c>
      <c r="Q2417" t="str">
        <f t="shared" si="298"/>
        <v>food</v>
      </c>
      <c r="R2417" s="9" t="str">
        <f t="shared" si="299"/>
        <v>food trucks</v>
      </c>
      <c r="S2417" s="21">
        <f t="shared" si="300"/>
        <v>42536.862800925926</v>
      </c>
      <c r="T2417" s="21">
        <f t="shared" si="301"/>
        <v>42566.862800925926</v>
      </c>
      <c r="U2417">
        <f t="shared" si="302"/>
        <v>2016</v>
      </c>
      <c r="V2417" s="22">
        <f t="shared" si="303"/>
        <v>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96"/>
        <v>2.5000000000000001E-2</v>
      </c>
      <c r="P2418" s="8">
        <f t="shared" si="297"/>
        <v>5</v>
      </c>
      <c r="Q2418" t="str">
        <f t="shared" si="298"/>
        <v>food</v>
      </c>
      <c r="R2418" s="9" t="str">
        <f t="shared" si="299"/>
        <v>food trucks</v>
      </c>
      <c r="S2418" s="21">
        <f t="shared" si="300"/>
        <v>42019.737766203703</v>
      </c>
      <c r="T2418" s="21">
        <f t="shared" si="301"/>
        <v>42077.625</v>
      </c>
      <c r="U2418">
        <f t="shared" si="302"/>
        <v>2015</v>
      </c>
      <c r="V2418" s="22">
        <f t="shared" si="303"/>
        <v>1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96"/>
        <v>0</v>
      </c>
      <c r="P2419" s="8" t="e">
        <f t="shared" si="297"/>
        <v>#DIV/0!</v>
      </c>
      <c r="Q2419" t="str">
        <f t="shared" si="298"/>
        <v>food</v>
      </c>
      <c r="R2419" s="9" t="str">
        <f t="shared" si="299"/>
        <v>food trucks</v>
      </c>
      <c r="S2419" s="21">
        <f t="shared" si="300"/>
        <v>41831.884108796294</v>
      </c>
      <c r="T2419" s="21">
        <f t="shared" si="301"/>
        <v>41861.884108796294</v>
      </c>
      <c r="U2419">
        <f t="shared" si="302"/>
        <v>2014</v>
      </c>
      <c r="V2419" s="22">
        <f t="shared" si="303"/>
        <v>7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96"/>
        <v>0.02</v>
      </c>
      <c r="P2420" s="8">
        <f t="shared" si="297"/>
        <v>1</v>
      </c>
      <c r="Q2420" t="str">
        <f t="shared" si="298"/>
        <v>food</v>
      </c>
      <c r="R2420" s="9" t="str">
        <f t="shared" si="299"/>
        <v>food trucks</v>
      </c>
      <c r="S2420" s="21">
        <f t="shared" si="300"/>
        <v>42027.856990740736</v>
      </c>
      <c r="T2420" s="21">
        <f t="shared" si="301"/>
        <v>42087.815324074079</v>
      </c>
      <c r="U2420">
        <f t="shared" si="302"/>
        <v>2015</v>
      </c>
      <c r="V2420" s="22">
        <f t="shared" si="303"/>
        <v>1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96"/>
        <v>0</v>
      </c>
      <c r="P2421" s="8" t="e">
        <f t="shared" si="297"/>
        <v>#DIV/0!</v>
      </c>
      <c r="Q2421" t="str">
        <f t="shared" si="298"/>
        <v>food</v>
      </c>
      <c r="R2421" s="9" t="str">
        <f t="shared" si="299"/>
        <v>food trucks</v>
      </c>
      <c r="S2421" s="21">
        <f t="shared" si="300"/>
        <v>41993.738298611104</v>
      </c>
      <c r="T2421" s="21">
        <f t="shared" si="301"/>
        <v>42053.738298611104</v>
      </c>
      <c r="U2421">
        <f t="shared" si="302"/>
        <v>2014</v>
      </c>
      <c r="V2421" s="22">
        <f t="shared" si="303"/>
        <v>12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96"/>
        <v>14.825133372851216</v>
      </c>
      <c r="P2422" s="8">
        <f t="shared" si="297"/>
        <v>69.472222222222229</v>
      </c>
      <c r="Q2422" t="str">
        <f t="shared" si="298"/>
        <v>food</v>
      </c>
      <c r="R2422" s="9" t="str">
        <f t="shared" si="299"/>
        <v>food trucks</v>
      </c>
      <c r="S2422" s="21">
        <f t="shared" si="300"/>
        <v>41893.028877314813</v>
      </c>
      <c r="T2422" s="21">
        <f t="shared" si="301"/>
        <v>41953.070543981477</v>
      </c>
      <c r="U2422">
        <f t="shared" si="302"/>
        <v>2014</v>
      </c>
      <c r="V2422" s="22">
        <f t="shared" si="303"/>
        <v>9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96"/>
        <v>1.6666666666666666E-2</v>
      </c>
      <c r="P2423" s="8">
        <f t="shared" si="297"/>
        <v>1</v>
      </c>
      <c r="Q2423" t="str">
        <f t="shared" si="298"/>
        <v>food</v>
      </c>
      <c r="R2423" s="9" t="str">
        <f t="shared" si="299"/>
        <v>food trucks</v>
      </c>
      <c r="S2423" s="21">
        <f t="shared" si="300"/>
        <v>42026.687453703707</v>
      </c>
      <c r="T2423" s="21">
        <f t="shared" si="301"/>
        <v>42056.687453703707</v>
      </c>
      <c r="U2423">
        <f t="shared" si="302"/>
        <v>2015</v>
      </c>
      <c r="V2423" s="22">
        <f t="shared" si="303"/>
        <v>1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96"/>
        <v>0.2</v>
      </c>
      <c r="P2424" s="8">
        <f t="shared" si="297"/>
        <v>1</v>
      </c>
      <c r="Q2424" t="str">
        <f t="shared" si="298"/>
        <v>food</v>
      </c>
      <c r="R2424" s="9" t="str">
        <f t="shared" si="299"/>
        <v>food trucks</v>
      </c>
      <c r="S2424" s="21">
        <f t="shared" si="300"/>
        <v>42044.724953703699</v>
      </c>
      <c r="T2424" s="21">
        <f t="shared" si="301"/>
        <v>42074.683287037042</v>
      </c>
      <c r="U2424">
        <f t="shared" si="302"/>
        <v>2015</v>
      </c>
      <c r="V2424" s="22">
        <f t="shared" si="303"/>
        <v>2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96"/>
        <v>1.3333333333333334E-2</v>
      </c>
      <c r="P2425" s="8">
        <f t="shared" si="297"/>
        <v>8</v>
      </c>
      <c r="Q2425" t="str">
        <f t="shared" si="298"/>
        <v>food</v>
      </c>
      <c r="R2425" s="9" t="str">
        <f t="shared" si="299"/>
        <v>food trucks</v>
      </c>
      <c r="S2425" s="21">
        <f t="shared" si="300"/>
        <v>41974.704745370371</v>
      </c>
      <c r="T2425" s="21">
        <f t="shared" si="301"/>
        <v>42004.704745370371</v>
      </c>
      <c r="U2425">
        <f t="shared" si="302"/>
        <v>2014</v>
      </c>
      <c r="V2425" s="22">
        <f t="shared" si="303"/>
        <v>12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96"/>
        <v>1.24</v>
      </c>
      <c r="P2426" s="8">
        <f t="shared" si="297"/>
        <v>34.444444444444443</v>
      </c>
      <c r="Q2426" t="str">
        <f t="shared" si="298"/>
        <v>food</v>
      </c>
      <c r="R2426" s="9" t="str">
        <f t="shared" si="299"/>
        <v>food trucks</v>
      </c>
      <c r="S2426" s="21">
        <f t="shared" si="300"/>
        <v>41909.892453703702</v>
      </c>
      <c r="T2426" s="21">
        <f t="shared" si="301"/>
        <v>41939.892453703702</v>
      </c>
      <c r="U2426">
        <f t="shared" si="302"/>
        <v>2014</v>
      </c>
      <c r="V2426" s="22">
        <f t="shared" si="303"/>
        <v>9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96"/>
        <v>2.8571428571428574E-2</v>
      </c>
      <c r="P2427" s="8">
        <f t="shared" si="297"/>
        <v>1</v>
      </c>
      <c r="Q2427" t="str">
        <f t="shared" si="298"/>
        <v>food</v>
      </c>
      <c r="R2427" s="9" t="str">
        <f t="shared" si="299"/>
        <v>food trucks</v>
      </c>
      <c r="S2427" s="21">
        <f t="shared" si="300"/>
        <v>42502.913761574076</v>
      </c>
      <c r="T2427" s="21">
        <f t="shared" si="301"/>
        <v>42517.919444444444</v>
      </c>
      <c r="U2427">
        <f t="shared" si="302"/>
        <v>2016</v>
      </c>
      <c r="V2427" s="22">
        <f t="shared" si="303"/>
        <v>5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96"/>
        <v>0</v>
      </c>
      <c r="P2428" s="8" t="e">
        <f t="shared" si="297"/>
        <v>#DIV/0!</v>
      </c>
      <c r="Q2428" t="str">
        <f t="shared" si="298"/>
        <v>food</v>
      </c>
      <c r="R2428" s="9" t="str">
        <f t="shared" si="299"/>
        <v>food trucks</v>
      </c>
      <c r="S2428" s="21">
        <f t="shared" si="300"/>
        <v>42164.170046296291</v>
      </c>
      <c r="T2428" s="21">
        <f t="shared" si="301"/>
        <v>42224.170046296291</v>
      </c>
      <c r="U2428">
        <f t="shared" si="302"/>
        <v>2015</v>
      </c>
      <c r="V2428" s="22">
        <f t="shared" si="303"/>
        <v>6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96"/>
        <v>2E-3</v>
      </c>
      <c r="P2429" s="8">
        <f t="shared" si="297"/>
        <v>1</v>
      </c>
      <c r="Q2429" t="str">
        <f t="shared" si="298"/>
        <v>food</v>
      </c>
      <c r="R2429" s="9" t="str">
        <f t="shared" si="299"/>
        <v>food trucks</v>
      </c>
      <c r="S2429" s="21">
        <f t="shared" si="300"/>
        <v>42412.318668981476</v>
      </c>
      <c r="T2429" s="21">
        <f t="shared" si="301"/>
        <v>42452.277002314819</v>
      </c>
      <c r="U2429">
        <f t="shared" si="302"/>
        <v>2016</v>
      </c>
      <c r="V2429" s="22">
        <f t="shared" si="303"/>
        <v>2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96"/>
        <v>2.8571428571428571E-3</v>
      </c>
      <c r="P2430" s="8">
        <f t="shared" si="297"/>
        <v>1</v>
      </c>
      <c r="Q2430" t="str">
        <f t="shared" si="298"/>
        <v>food</v>
      </c>
      <c r="R2430" s="9" t="str">
        <f t="shared" si="299"/>
        <v>food trucks</v>
      </c>
      <c r="S2430" s="21">
        <f t="shared" si="300"/>
        <v>42045.784155092595</v>
      </c>
      <c r="T2430" s="21">
        <f t="shared" si="301"/>
        <v>42075.742488425924</v>
      </c>
      <c r="U2430">
        <f t="shared" si="302"/>
        <v>2015</v>
      </c>
      <c r="V2430" s="22">
        <f t="shared" si="303"/>
        <v>2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96"/>
        <v>1.4321428571428572</v>
      </c>
      <c r="P2431" s="8">
        <f t="shared" si="297"/>
        <v>501.25</v>
      </c>
      <c r="Q2431" t="str">
        <f t="shared" si="298"/>
        <v>food</v>
      </c>
      <c r="R2431" s="9" t="str">
        <f t="shared" si="299"/>
        <v>food trucks</v>
      </c>
      <c r="S2431" s="21">
        <f t="shared" si="300"/>
        <v>42734.879236111112</v>
      </c>
      <c r="T2431" s="21">
        <f t="shared" si="301"/>
        <v>42771.697222222225</v>
      </c>
      <c r="U2431">
        <f t="shared" si="302"/>
        <v>2016</v>
      </c>
      <c r="V2431" s="22">
        <f t="shared" si="303"/>
        <v>12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96"/>
        <v>0.70000000000000007</v>
      </c>
      <c r="P2432" s="8">
        <f t="shared" si="297"/>
        <v>10.5</v>
      </c>
      <c r="Q2432" t="str">
        <f t="shared" si="298"/>
        <v>food</v>
      </c>
      <c r="R2432" s="9" t="str">
        <f t="shared" si="299"/>
        <v>food trucks</v>
      </c>
      <c r="S2432" s="21">
        <f t="shared" si="300"/>
        <v>42382.130833333329</v>
      </c>
      <c r="T2432" s="21">
        <f t="shared" si="301"/>
        <v>42412.130833333329</v>
      </c>
      <c r="U2432">
        <f t="shared" si="302"/>
        <v>2016</v>
      </c>
      <c r="V2432" s="22">
        <f t="shared" si="303"/>
        <v>1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96"/>
        <v>2E-3</v>
      </c>
      <c r="P2433" s="8">
        <f t="shared" si="297"/>
        <v>1</v>
      </c>
      <c r="Q2433" t="str">
        <f t="shared" si="298"/>
        <v>food</v>
      </c>
      <c r="R2433" s="9" t="str">
        <f t="shared" si="299"/>
        <v>food trucks</v>
      </c>
      <c r="S2433" s="21">
        <f t="shared" si="300"/>
        <v>42489.099687499998</v>
      </c>
      <c r="T2433" s="21">
        <f t="shared" si="301"/>
        <v>42549.099687499998</v>
      </c>
      <c r="U2433">
        <f t="shared" si="302"/>
        <v>2016</v>
      </c>
      <c r="V2433" s="22">
        <f t="shared" si="303"/>
        <v>4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96"/>
        <v>1.4285714285714287E-2</v>
      </c>
      <c r="P2434" s="8">
        <f t="shared" si="297"/>
        <v>1</v>
      </c>
      <c r="Q2434" t="str">
        <f t="shared" si="298"/>
        <v>food</v>
      </c>
      <c r="R2434" s="9" t="str">
        <f t="shared" si="299"/>
        <v>food trucks</v>
      </c>
      <c r="S2434" s="21">
        <f t="shared" si="300"/>
        <v>42041.218715277777</v>
      </c>
      <c r="T2434" s="21">
        <f t="shared" si="301"/>
        <v>42071.218715277777</v>
      </c>
      <c r="U2434">
        <f t="shared" si="302"/>
        <v>2015</v>
      </c>
      <c r="V2434" s="22">
        <f t="shared" si="303"/>
        <v>2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04">E2435/D2435*100</f>
        <v>0</v>
      </c>
      <c r="P2435" s="8" t="e">
        <f t="shared" ref="P2435:P2498" si="305">E2435/L2435</f>
        <v>#DIV/0!</v>
      </c>
      <c r="Q2435" t="str">
        <f t="shared" ref="Q2435:Q2498" si="306">TRIM(LEFT(N2435, FIND("/",N2435)-1))</f>
        <v>food</v>
      </c>
      <c r="R2435" s="9" t="str">
        <f t="shared" ref="R2435:R2498" si="307">TRIM(RIGHT(N2435, LEN(N2435) - FIND("/",N2435)))</f>
        <v>food trucks</v>
      </c>
      <c r="S2435" s="21">
        <f t="shared" ref="S2435:S2498" si="308">(((J2435/60)/60)/24)+DATE(1970,1,1)</f>
        <v>42397.89980324074</v>
      </c>
      <c r="T2435" s="21">
        <f t="shared" ref="T2435:T2498" si="309">(((I2435/60)/60)/24)+DATE(1970,1,1)</f>
        <v>42427.89980324074</v>
      </c>
      <c r="U2435">
        <f t="shared" ref="U2435:U2498" si="310">YEAR(S2435)</f>
        <v>2016</v>
      </c>
      <c r="V2435" s="22">
        <f t="shared" ref="V2435:V2498" si="311">MONTH(S2435)</f>
        <v>1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04"/>
        <v>0.13</v>
      </c>
      <c r="P2436" s="8">
        <f t="shared" si="305"/>
        <v>13</v>
      </c>
      <c r="Q2436" t="str">
        <f t="shared" si="306"/>
        <v>food</v>
      </c>
      <c r="R2436" s="9" t="str">
        <f t="shared" si="307"/>
        <v>food trucks</v>
      </c>
      <c r="S2436" s="21">
        <f t="shared" si="308"/>
        <v>42180.18604166666</v>
      </c>
      <c r="T2436" s="21">
        <f t="shared" si="309"/>
        <v>42220.18604166666</v>
      </c>
      <c r="U2436">
        <f t="shared" si="310"/>
        <v>2015</v>
      </c>
      <c r="V2436" s="22">
        <f t="shared" si="311"/>
        <v>6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04"/>
        <v>0.48960000000000004</v>
      </c>
      <c r="P2437" s="8">
        <f t="shared" si="305"/>
        <v>306</v>
      </c>
      <c r="Q2437" t="str">
        <f t="shared" si="306"/>
        <v>food</v>
      </c>
      <c r="R2437" s="9" t="str">
        <f t="shared" si="307"/>
        <v>food trucks</v>
      </c>
      <c r="S2437" s="21">
        <f t="shared" si="308"/>
        <v>42252.277615740735</v>
      </c>
      <c r="T2437" s="21">
        <f t="shared" si="309"/>
        <v>42282.277615740735</v>
      </c>
      <c r="U2437">
        <f t="shared" si="310"/>
        <v>2015</v>
      </c>
      <c r="V2437" s="22">
        <f t="shared" si="311"/>
        <v>9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04"/>
        <v>3.8461538461538464E-2</v>
      </c>
      <c r="P2438" s="8">
        <f t="shared" si="305"/>
        <v>22.5</v>
      </c>
      <c r="Q2438" t="str">
        <f t="shared" si="306"/>
        <v>food</v>
      </c>
      <c r="R2438" s="9" t="str">
        <f t="shared" si="307"/>
        <v>food trucks</v>
      </c>
      <c r="S2438" s="21">
        <f t="shared" si="308"/>
        <v>42338.615393518514</v>
      </c>
      <c r="T2438" s="21">
        <f t="shared" si="309"/>
        <v>42398.615393518514</v>
      </c>
      <c r="U2438">
        <f t="shared" si="310"/>
        <v>2015</v>
      </c>
      <c r="V2438" s="22">
        <f t="shared" si="311"/>
        <v>11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04"/>
        <v>0</v>
      </c>
      <c r="P2439" s="8" t="e">
        <f t="shared" si="305"/>
        <v>#DIV/0!</v>
      </c>
      <c r="Q2439" t="str">
        <f t="shared" si="306"/>
        <v>food</v>
      </c>
      <c r="R2439" s="9" t="str">
        <f t="shared" si="307"/>
        <v>food trucks</v>
      </c>
      <c r="S2439" s="21">
        <f t="shared" si="308"/>
        <v>42031.965138888889</v>
      </c>
      <c r="T2439" s="21">
        <f t="shared" si="309"/>
        <v>42080.75</v>
      </c>
      <c r="U2439">
        <f t="shared" si="310"/>
        <v>2015</v>
      </c>
      <c r="V2439" s="22">
        <f t="shared" si="311"/>
        <v>1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04"/>
        <v>0.33333333333333337</v>
      </c>
      <c r="P2440" s="8">
        <f t="shared" si="305"/>
        <v>50</v>
      </c>
      <c r="Q2440" t="str">
        <f t="shared" si="306"/>
        <v>food</v>
      </c>
      <c r="R2440" s="9" t="str">
        <f t="shared" si="307"/>
        <v>food trucks</v>
      </c>
      <c r="S2440" s="21">
        <f t="shared" si="308"/>
        <v>42285.91506944444</v>
      </c>
      <c r="T2440" s="21">
        <f t="shared" si="309"/>
        <v>42345.956736111111</v>
      </c>
      <c r="U2440">
        <f t="shared" si="310"/>
        <v>2015</v>
      </c>
      <c r="V2440" s="22">
        <f t="shared" si="311"/>
        <v>10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04"/>
        <v>0</v>
      </c>
      <c r="P2441" s="8" t="e">
        <f t="shared" si="305"/>
        <v>#DIV/0!</v>
      </c>
      <c r="Q2441" t="str">
        <f t="shared" si="306"/>
        <v>food</v>
      </c>
      <c r="R2441" s="9" t="str">
        <f t="shared" si="307"/>
        <v>food trucks</v>
      </c>
      <c r="S2441" s="21">
        <f t="shared" si="308"/>
        <v>42265.818622685183</v>
      </c>
      <c r="T2441" s="21">
        <f t="shared" si="309"/>
        <v>42295.818622685183</v>
      </c>
      <c r="U2441">
        <f t="shared" si="310"/>
        <v>2015</v>
      </c>
      <c r="V2441" s="22">
        <f t="shared" si="311"/>
        <v>9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04"/>
        <v>0.2</v>
      </c>
      <c r="P2442" s="8">
        <f t="shared" si="305"/>
        <v>5</v>
      </c>
      <c r="Q2442" t="str">
        <f t="shared" si="306"/>
        <v>food</v>
      </c>
      <c r="R2442" s="9" t="str">
        <f t="shared" si="307"/>
        <v>food trucks</v>
      </c>
      <c r="S2442" s="21">
        <f t="shared" si="308"/>
        <v>42383.899456018517</v>
      </c>
      <c r="T2442" s="21">
        <f t="shared" si="309"/>
        <v>42413.899456018517</v>
      </c>
      <c r="U2442">
        <f t="shared" si="310"/>
        <v>2016</v>
      </c>
      <c r="V2442" s="22">
        <f t="shared" si="311"/>
        <v>1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04"/>
        <v>107.88</v>
      </c>
      <c r="P2443" s="8">
        <f t="shared" si="305"/>
        <v>74.22935779816514</v>
      </c>
      <c r="Q2443" t="str">
        <f t="shared" si="306"/>
        <v>food</v>
      </c>
      <c r="R2443" s="9" t="str">
        <f t="shared" si="307"/>
        <v>small batch</v>
      </c>
      <c r="S2443" s="21">
        <f t="shared" si="308"/>
        <v>42187.125625000001</v>
      </c>
      <c r="T2443" s="21">
        <f t="shared" si="309"/>
        <v>42208.207638888889</v>
      </c>
      <c r="U2443">
        <f t="shared" si="310"/>
        <v>2015</v>
      </c>
      <c r="V2443" s="22">
        <f t="shared" si="311"/>
        <v>7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04"/>
        <v>125.94166666666666</v>
      </c>
      <c r="P2444" s="8">
        <f t="shared" si="305"/>
        <v>81.252688172043008</v>
      </c>
      <c r="Q2444" t="str">
        <f t="shared" si="306"/>
        <v>food</v>
      </c>
      <c r="R2444" s="9" t="str">
        <f t="shared" si="307"/>
        <v>small batch</v>
      </c>
      <c r="S2444" s="21">
        <f t="shared" si="308"/>
        <v>42052.666990740734</v>
      </c>
      <c r="T2444" s="21">
        <f t="shared" si="309"/>
        <v>42082.625324074077</v>
      </c>
      <c r="U2444">
        <f t="shared" si="310"/>
        <v>2015</v>
      </c>
      <c r="V2444" s="22">
        <f t="shared" si="311"/>
        <v>2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04"/>
        <v>202.51495</v>
      </c>
      <c r="P2445" s="8">
        <f t="shared" si="305"/>
        <v>130.23469453376205</v>
      </c>
      <c r="Q2445" t="str">
        <f t="shared" si="306"/>
        <v>food</v>
      </c>
      <c r="R2445" s="9" t="str">
        <f t="shared" si="307"/>
        <v>small batch</v>
      </c>
      <c r="S2445" s="21">
        <f t="shared" si="308"/>
        <v>41836.625254629631</v>
      </c>
      <c r="T2445" s="21">
        <f t="shared" si="309"/>
        <v>41866.625254629631</v>
      </c>
      <c r="U2445">
        <f t="shared" si="310"/>
        <v>2014</v>
      </c>
      <c r="V2445" s="22">
        <f t="shared" si="311"/>
        <v>7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04"/>
        <v>108.60000000000001</v>
      </c>
      <c r="P2446" s="8">
        <f t="shared" si="305"/>
        <v>53.409836065573771</v>
      </c>
      <c r="Q2446" t="str">
        <f t="shared" si="306"/>
        <v>food</v>
      </c>
      <c r="R2446" s="9" t="str">
        <f t="shared" si="307"/>
        <v>small batch</v>
      </c>
      <c r="S2446" s="21">
        <f t="shared" si="308"/>
        <v>42485.754525462966</v>
      </c>
      <c r="T2446" s="21">
        <f t="shared" si="309"/>
        <v>42515.754525462966</v>
      </c>
      <c r="U2446">
        <f t="shared" si="310"/>
        <v>2016</v>
      </c>
      <c r="V2446" s="22">
        <f t="shared" si="311"/>
        <v>4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04"/>
        <v>172.8</v>
      </c>
      <c r="P2447" s="8">
        <f t="shared" si="305"/>
        <v>75.130434782608702</v>
      </c>
      <c r="Q2447" t="str">
        <f t="shared" si="306"/>
        <v>food</v>
      </c>
      <c r="R2447" s="9" t="str">
        <f t="shared" si="307"/>
        <v>small batch</v>
      </c>
      <c r="S2447" s="21">
        <f t="shared" si="308"/>
        <v>42243.190057870372</v>
      </c>
      <c r="T2447" s="21">
        <f t="shared" si="309"/>
        <v>42273.190057870372</v>
      </c>
      <c r="U2447">
        <f t="shared" si="310"/>
        <v>2015</v>
      </c>
      <c r="V2447" s="22">
        <f t="shared" si="311"/>
        <v>8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04"/>
        <v>167.98</v>
      </c>
      <c r="P2448" s="8">
        <f t="shared" si="305"/>
        <v>75.666666666666671</v>
      </c>
      <c r="Q2448" t="str">
        <f t="shared" si="306"/>
        <v>food</v>
      </c>
      <c r="R2448" s="9" t="str">
        <f t="shared" si="307"/>
        <v>small batch</v>
      </c>
      <c r="S2448" s="21">
        <f t="shared" si="308"/>
        <v>42670.602673611109</v>
      </c>
      <c r="T2448" s="21">
        <f t="shared" si="309"/>
        <v>42700.64434027778</v>
      </c>
      <c r="U2448">
        <f t="shared" si="310"/>
        <v>2016</v>
      </c>
      <c r="V2448" s="22">
        <f t="shared" si="311"/>
        <v>10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04"/>
        <v>427.20000000000005</v>
      </c>
      <c r="P2449" s="8">
        <f t="shared" si="305"/>
        <v>31.691394658753708</v>
      </c>
      <c r="Q2449" t="str">
        <f t="shared" si="306"/>
        <v>food</v>
      </c>
      <c r="R2449" s="9" t="str">
        <f t="shared" si="307"/>
        <v>small batch</v>
      </c>
      <c r="S2449" s="21">
        <f t="shared" si="308"/>
        <v>42654.469826388886</v>
      </c>
      <c r="T2449" s="21">
        <f t="shared" si="309"/>
        <v>42686.166666666672</v>
      </c>
      <c r="U2449">
        <f t="shared" si="310"/>
        <v>2016</v>
      </c>
      <c r="V2449" s="22">
        <f t="shared" si="311"/>
        <v>10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04"/>
        <v>107.5</v>
      </c>
      <c r="P2450" s="8">
        <f t="shared" si="305"/>
        <v>47.777777777777779</v>
      </c>
      <c r="Q2450" t="str">
        <f t="shared" si="306"/>
        <v>food</v>
      </c>
      <c r="R2450" s="9" t="str">
        <f t="shared" si="307"/>
        <v>small batch</v>
      </c>
      <c r="S2450" s="21">
        <f t="shared" si="308"/>
        <v>42607.316122685181</v>
      </c>
      <c r="T2450" s="21">
        <f t="shared" si="309"/>
        <v>42613.233333333337</v>
      </c>
      <c r="U2450">
        <f t="shared" si="310"/>
        <v>2016</v>
      </c>
      <c r="V2450" s="22">
        <f t="shared" si="311"/>
        <v>8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04"/>
        <v>108</v>
      </c>
      <c r="P2451" s="8">
        <f t="shared" si="305"/>
        <v>90</v>
      </c>
      <c r="Q2451" t="str">
        <f t="shared" si="306"/>
        <v>food</v>
      </c>
      <c r="R2451" s="9" t="str">
        <f t="shared" si="307"/>
        <v>small batch</v>
      </c>
      <c r="S2451" s="21">
        <f t="shared" si="308"/>
        <v>41943.142534722225</v>
      </c>
      <c r="T2451" s="21">
        <f t="shared" si="309"/>
        <v>41973.184201388889</v>
      </c>
      <c r="U2451">
        <f t="shared" si="310"/>
        <v>2014</v>
      </c>
      <c r="V2451" s="22">
        <f t="shared" si="311"/>
        <v>10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04"/>
        <v>101.53353333333335</v>
      </c>
      <c r="P2452" s="8">
        <f t="shared" si="305"/>
        <v>149.31401960784314</v>
      </c>
      <c r="Q2452" t="str">
        <f t="shared" si="306"/>
        <v>food</v>
      </c>
      <c r="R2452" s="9" t="str">
        <f t="shared" si="307"/>
        <v>small batch</v>
      </c>
      <c r="S2452" s="21">
        <f t="shared" si="308"/>
        <v>41902.07240740741</v>
      </c>
      <c r="T2452" s="21">
        <f t="shared" si="309"/>
        <v>41940.132638888892</v>
      </c>
      <c r="U2452">
        <f t="shared" si="310"/>
        <v>2014</v>
      </c>
      <c r="V2452" s="22">
        <f t="shared" si="311"/>
        <v>9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04"/>
        <v>115.45</v>
      </c>
      <c r="P2453" s="8">
        <f t="shared" si="305"/>
        <v>62.06989247311828</v>
      </c>
      <c r="Q2453" t="str">
        <f t="shared" si="306"/>
        <v>food</v>
      </c>
      <c r="R2453" s="9" t="str">
        <f t="shared" si="307"/>
        <v>small batch</v>
      </c>
      <c r="S2453" s="21">
        <f t="shared" si="308"/>
        <v>42779.908449074079</v>
      </c>
      <c r="T2453" s="21">
        <f t="shared" si="309"/>
        <v>42799.908449074079</v>
      </c>
      <c r="U2453">
        <f t="shared" si="310"/>
        <v>2017</v>
      </c>
      <c r="V2453" s="22">
        <f t="shared" si="311"/>
        <v>2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04"/>
        <v>133.5</v>
      </c>
      <c r="P2454" s="8">
        <f t="shared" si="305"/>
        <v>53.4</v>
      </c>
      <c r="Q2454" t="str">
        <f t="shared" si="306"/>
        <v>food</v>
      </c>
      <c r="R2454" s="9" t="str">
        <f t="shared" si="307"/>
        <v>small batch</v>
      </c>
      <c r="S2454" s="21">
        <f t="shared" si="308"/>
        <v>42338.84375</v>
      </c>
      <c r="T2454" s="21">
        <f t="shared" si="309"/>
        <v>42367.958333333328</v>
      </c>
      <c r="U2454">
        <f t="shared" si="310"/>
        <v>2015</v>
      </c>
      <c r="V2454" s="22">
        <f t="shared" si="311"/>
        <v>11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04"/>
        <v>154.69999999999999</v>
      </c>
      <c r="P2455" s="8">
        <f t="shared" si="305"/>
        <v>69.268656716417908</v>
      </c>
      <c r="Q2455" t="str">
        <f t="shared" si="306"/>
        <v>food</v>
      </c>
      <c r="R2455" s="9" t="str">
        <f t="shared" si="307"/>
        <v>small batch</v>
      </c>
      <c r="S2455" s="21">
        <f t="shared" si="308"/>
        <v>42738.692233796297</v>
      </c>
      <c r="T2455" s="21">
        <f t="shared" si="309"/>
        <v>42768.692233796297</v>
      </c>
      <c r="U2455">
        <f t="shared" si="310"/>
        <v>2017</v>
      </c>
      <c r="V2455" s="22">
        <f t="shared" si="311"/>
        <v>1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04"/>
        <v>100.84571428571429</v>
      </c>
      <c r="P2456" s="8">
        <f t="shared" si="305"/>
        <v>271.50769230769231</v>
      </c>
      <c r="Q2456" t="str">
        <f t="shared" si="306"/>
        <v>food</v>
      </c>
      <c r="R2456" s="9" t="str">
        <f t="shared" si="307"/>
        <v>small batch</v>
      </c>
      <c r="S2456" s="21">
        <f t="shared" si="308"/>
        <v>42770.201481481476</v>
      </c>
      <c r="T2456" s="21">
        <f t="shared" si="309"/>
        <v>42805.201481481476</v>
      </c>
      <c r="U2456">
        <f t="shared" si="310"/>
        <v>2017</v>
      </c>
      <c r="V2456" s="22">
        <f t="shared" si="311"/>
        <v>2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04"/>
        <v>182</v>
      </c>
      <c r="P2457" s="8">
        <f t="shared" si="305"/>
        <v>34.125</v>
      </c>
      <c r="Q2457" t="str">
        <f t="shared" si="306"/>
        <v>food</v>
      </c>
      <c r="R2457" s="9" t="str">
        <f t="shared" si="307"/>
        <v>small batch</v>
      </c>
      <c r="S2457" s="21">
        <f t="shared" si="308"/>
        <v>42452.781828703708</v>
      </c>
      <c r="T2457" s="21">
        <f t="shared" si="309"/>
        <v>42480.781828703708</v>
      </c>
      <c r="U2457">
        <f t="shared" si="310"/>
        <v>2016</v>
      </c>
      <c r="V2457" s="22">
        <f t="shared" si="311"/>
        <v>3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04"/>
        <v>180.86666666666667</v>
      </c>
      <c r="P2458" s="8">
        <f t="shared" si="305"/>
        <v>40.492537313432834</v>
      </c>
      <c r="Q2458" t="str">
        <f t="shared" si="306"/>
        <v>food</v>
      </c>
      <c r="R2458" s="9" t="str">
        <f t="shared" si="307"/>
        <v>small batch</v>
      </c>
      <c r="S2458" s="21">
        <f t="shared" si="308"/>
        <v>42761.961099537039</v>
      </c>
      <c r="T2458" s="21">
        <f t="shared" si="309"/>
        <v>42791.961099537039</v>
      </c>
      <c r="U2458">
        <f t="shared" si="310"/>
        <v>2017</v>
      </c>
      <c r="V2458" s="22">
        <f t="shared" si="311"/>
        <v>1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04"/>
        <v>102.30434782608695</v>
      </c>
      <c r="P2459" s="8">
        <f t="shared" si="305"/>
        <v>189.75806451612902</v>
      </c>
      <c r="Q2459" t="str">
        <f t="shared" si="306"/>
        <v>food</v>
      </c>
      <c r="R2459" s="9" t="str">
        <f t="shared" si="307"/>
        <v>small batch</v>
      </c>
      <c r="S2459" s="21">
        <f t="shared" si="308"/>
        <v>42423.602500000001</v>
      </c>
      <c r="T2459" s="21">
        <f t="shared" si="309"/>
        <v>42453.560833333337</v>
      </c>
      <c r="U2459">
        <f t="shared" si="310"/>
        <v>2016</v>
      </c>
      <c r="V2459" s="22">
        <f t="shared" si="311"/>
        <v>2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04"/>
        <v>110.17999999999999</v>
      </c>
      <c r="P2460" s="8">
        <f t="shared" si="305"/>
        <v>68.862499999999997</v>
      </c>
      <c r="Q2460" t="str">
        <f t="shared" si="306"/>
        <v>food</v>
      </c>
      <c r="R2460" s="9" t="str">
        <f t="shared" si="307"/>
        <v>small batch</v>
      </c>
      <c r="S2460" s="21">
        <f t="shared" si="308"/>
        <v>42495.871736111112</v>
      </c>
      <c r="T2460" s="21">
        <f t="shared" si="309"/>
        <v>42530.791666666672</v>
      </c>
      <c r="U2460">
        <f t="shared" si="310"/>
        <v>2016</v>
      </c>
      <c r="V2460" s="22">
        <f t="shared" si="311"/>
        <v>5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04"/>
        <v>102.25</v>
      </c>
      <c r="P2461" s="8">
        <f t="shared" si="305"/>
        <v>108.77659574468085</v>
      </c>
      <c r="Q2461" t="str">
        <f t="shared" si="306"/>
        <v>food</v>
      </c>
      <c r="R2461" s="9" t="str">
        <f t="shared" si="307"/>
        <v>small batch</v>
      </c>
      <c r="S2461" s="21">
        <f t="shared" si="308"/>
        <v>42407.637557870374</v>
      </c>
      <c r="T2461" s="21">
        <f t="shared" si="309"/>
        <v>42452.595891203702</v>
      </c>
      <c r="U2461">
        <f t="shared" si="310"/>
        <v>2016</v>
      </c>
      <c r="V2461" s="22">
        <f t="shared" si="311"/>
        <v>2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04"/>
        <v>100.78823529411764</v>
      </c>
      <c r="P2462" s="8">
        <f t="shared" si="305"/>
        <v>125.98529411764706</v>
      </c>
      <c r="Q2462" t="str">
        <f t="shared" si="306"/>
        <v>food</v>
      </c>
      <c r="R2462" s="9" t="str">
        <f t="shared" si="307"/>
        <v>small batch</v>
      </c>
      <c r="S2462" s="21">
        <f t="shared" si="308"/>
        <v>42704.187118055561</v>
      </c>
      <c r="T2462" s="21">
        <f t="shared" si="309"/>
        <v>42738.178472222222</v>
      </c>
      <c r="U2462">
        <f t="shared" si="310"/>
        <v>2016</v>
      </c>
      <c r="V2462" s="22">
        <f t="shared" si="311"/>
        <v>11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04"/>
        <v>103.8</v>
      </c>
      <c r="P2463" s="8">
        <f t="shared" si="305"/>
        <v>90.523255813953483</v>
      </c>
      <c r="Q2463" t="str">
        <f t="shared" si="306"/>
        <v>music</v>
      </c>
      <c r="R2463" s="9" t="str">
        <f t="shared" si="307"/>
        <v>indie rock</v>
      </c>
      <c r="S2463" s="21">
        <f t="shared" si="308"/>
        <v>40784.012696759259</v>
      </c>
      <c r="T2463" s="21">
        <f t="shared" si="309"/>
        <v>40817.125</v>
      </c>
      <c r="U2463">
        <f t="shared" si="310"/>
        <v>2011</v>
      </c>
      <c r="V2463" s="22">
        <f t="shared" si="311"/>
        <v>8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04"/>
        <v>110.70833333333334</v>
      </c>
      <c r="P2464" s="8">
        <f t="shared" si="305"/>
        <v>28.880434782608695</v>
      </c>
      <c r="Q2464" t="str">
        <f t="shared" si="306"/>
        <v>music</v>
      </c>
      <c r="R2464" s="9" t="str">
        <f t="shared" si="307"/>
        <v>indie rock</v>
      </c>
      <c r="S2464" s="21">
        <f t="shared" si="308"/>
        <v>41089.186296296299</v>
      </c>
      <c r="T2464" s="21">
        <f t="shared" si="309"/>
        <v>41109.186296296299</v>
      </c>
      <c r="U2464">
        <f t="shared" si="310"/>
        <v>2012</v>
      </c>
      <c r="V2464" s="22">
        <f t="shared" si="311"/>
        <v>6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04"/>
        <v>116.25000000000001</v>
      </c>
      <c r="P2465" s="8">
        <f t="shared" si="305"/>
        <v>31</v>
      </c>
      <c r="Q2465" t="str">
        <f t="shared" si="306"/>
        <v>music</v>
      </c>
      <c r="R2465" s="9" t="str">
        <f t="shared" si="307"/>
        <v>indie rock</v>
      </c>
      <c r="S2465" s="21">
        <f t="shared" si="308"/>
        <v>41341.111400462964</v>
      </c>
      <c r="T2465" s="21">
        <f t="shared" si="309"/>
        <v>41380.791666666664</v>
      </c>
      <c r="U2465">
        <f t="shared" si="310"/>
        <v>2013</v>
      </c>
      <c r="V2465" s="22">
        <f t="shared" si="311"/>
        <v>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04"/>
        <v>111.1</v>
      </c>
      <c r="P2466" s="8">
        <f t="shared" si="305"/>
        <v>51.674418604651166</v>
      </c>
      <c r="Q2466" t="str">
        <f t="shared" si="306"/>
        <v>music</v>
      </c>
      <c r="R2466" s="9" t="str">
        <f t="shared" si="307"/>
        <v>indie rock</v>
      </c>
      <c r="S2466" s="21">
        <f t="shared" si="308"/>
        <v>42248.90042824074</v>
      </c>
      <c r="T2466" s="21">
        <f t="shared" si="309"/>
        <v>42277.811805555553</v>
      </c>
      <c r="U2466">
        <f t="shared" si="310"/>
        <v>2015</v>
      </c>
      <c r="V2466" s="22">
        <f t="shared" si="311"/>
        <v>9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04"/>
        <v>180.14285714285714</v>
      </c>
      <c r="P2467" s="8">
        <f t="shared" si="305"/>
        <v>26.270833333333332</v>
      </c>
      <c r="Q2467" t="str">
        <f t="shared" si="306"/>
        <v>music</v>
      </c>
      <c r="R2467" s="9" t="str">
        <f t="shared" si="307"/>
        <v>indie rock</v>
      </c>
      <c r="S2467" s="21">
        <f t="shared" si="308"/>
        <v>41145.719305555554</v>
      </c>
      <c r="T2467" s="21">
        <f t="shared" si="309"/>
        <v>41175.719305555554</v>
      </c>
      <c r="U2467">
        <f t="shared" si="310"/>
        <v>2012</v>
      </c>
      <c r="V2467" s="22">
        <f t="shared" si="311"/>
        <v>8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04"/>
        <v>100</v>
      </c>
      <c r="P2468" s="8">
        <f t="shared" si="305"/>
        <v>48.07692307692308</v>
      </c>
      <c r="Q2468" t="str">
        <f t="shared" si="306"/>
        <v>music</v>
      </c>
      <c r="R2468" s="9" t="str">
        <f t="shared" si="307"/>
        <v>indie rock</v>
      </c>
      <c r="S2468" s="21">
        <f t="shared" si="308"/>
        <v>41373.102465277778</v>
      </c>
      <c r="T2468" s="21">
        <f t="shared" si="309"/>
        <v>41403.102465277778</v>
      </c>
      <c r="U2468">
        <f t="shared" si="310"/>
        <v>2013</v>
      </c>
      <c r="V2468" s="22">
        <f t="shared" si="311"/>
        <v>4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04"/>
        <v>118.5</v>
      </c>
      <c r="P2469" s="8">
        <f t="shared" si="305"/>
        <v>27.558139534883722</v>
      </c>
      <c r="Q2469" t="str">
        <f t="shared" si="306"/>
        <v>music</v>
      </c>
      <c r="R2469" s="9" t="str">
        <f t="shared" si="307"/>
        <v>indie rock</v>
      </c>
      <c r="S2469" s="21">
        <f t="shared" si="308"/>
        <v>41025.874201388891</v>
      </c>
      <c r="T2469" s="21">
        <f t="shared" si="309"/>
        <v>41039.708333333336</v>
      </c>
      <c r="U2469">
        <f t="shared" si="310"/>
        <v>2012</v>
      </c>
      <c r="V2469" s="22">
        <f t="shared" si="311"/>
        <v>4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04"/>
        <v>107.21700000000001</v>
      </c>
      <c r="P2470" s="8">
        <f t="shared" si="305"/>
        <v>36.97137931034483</v>
      </c>
      <c r="Q2470" t="str">
        <f t="shared" si="306"/>
        <v>music</v>
      </c>
      <c r="R2470" s="9" t="str">
        <f t="shared" si="307"/>
        <v>indie rock</v>
      </c>
      <c r="S2470" s="21">
        <f t="shared" si="308"/>
        <v>41174.154178240737</v>
      </c>
      <c r="T2470" s="21">
        <f t="shared" si="309"/>
        <v>41210.208333333336</v>
      </c>
      <c r="U2470">
        <f t="shared" si="310"/>
        <v>2012</v>
      </c>
      <c r="V2470" s="22">
        <f t="shared" si="311"/>
        <v>9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04"/>
        <v>113.66666666666667</v>
      </c>
      <c r="P2471" s="8">
        <f t="shared" si="305"/>
        <v>29.021276595744681</v>
      </c>
      <c r="Q2471" t="str">
        <f t="shared" si="306"/>
        <v>music</v>
      </c>
      <c r="R2471" s="9" t="str">
        <f t="shared" si="307"/>
        <v>indie rock</v>
      </c>
      <c r="S2471" s="21">
        <f t="shared" si="308"/>
        <v>40557.429733796293</v>
      </c>
      <c r="T2471" s="21">
        <f t="shared" si="309"/>
        <v>40582.429733796293</v>
      </c>
      <c r="U2471">
        <f t="shared" si="310"/>
        <v>2011</v>
      </c>
      <c r="V2471" s="22">
        <f t="shared" si="311"/>
        <v>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04"/>
        <v>103.16400000000002</v>
      </c>
      <c r="P2472" s="8">
        <f t="shared" si="305"/>
        <v>28.65666666666667</v>
      </c>
      <c r="Q2472" t="str">
        <f t="shared" si="306"/>
        <v>music</v>
      </c>
      <c r="R2472" s="9" t="str">
        <f t="shared" si="307"/>
        <v>indie rock</v>
      </c>
      <c r="S2472" s="21">
        <f t="shared" si="308"/>
        <v>41023.07471064815</v>
      </c>
      <c r="T2472" s="21">
        <f t="shared" si="309"/>
        <v>41053.07471064815</v>
      </c>
      <c r="U2472">
        <f t="shared" si="310"/>
        <v>2012</v>
      </c>
      <c r="V2472" s="22">
        <f t="shared" si="311"/>
        <v>4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04"/>
        <v>128</v>
      </c>
      <c r="P2473" s="8">
        <f t="shared" si="305"/>
        <v>37.647058823529413</v>
      </c>
      <c r="Q2473" t="str">
        <f t="shared" si="306"/>
        <v>music</v>
      </c>
      <c r="R2473" s="9" t="str">
        <f t="shared" si="307"/>
        <v>indie rock</v>
      </c>
      <c r="S2473" s="21">
        <f t="shared" si="308"/>
        <v>40893.992962962962</v>
      </c>
      <c r="T2473" s="21">
        <f t="shared" si="309"/>
        <v>40933.992962962962</v>
      </c>
      <c r="U2473">
        <f t="shared" si="310"/>
        <v>2011</v>
      </c>
      <c r="V2473" s="22">
        <f t="shared" si="311"/>
        <v>12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04"/>
        <v>135.76026666666667</v>
      </c>
      <c r="P2474" s="8">
        <f t="shared" si="305"/>
        <v>97.904038461538462</v>
      </c>
      <c r="Q2474" t="str">
        <f t="shared" si="306"/>
        <v>music</v>
      </c>
      <c r="R2474" s="9" t="str">
        <f t="shared" si="307"/>
        <v>indie rock</v>
      </c>
      <c r="S2474" s="21">
        <f t="shared" si="308"/>
        <v>40354.11550925926</v>
      </c>
      <c r="T2474" s="21">
        <f t="shared" si="309"/>
        <v>40425.043749999997</v>
      </c>
      <c r="U2474">
        <f t="shared" si="310"/>
        <v>2010</v>
      </c>
      <c r="V2474" s="22">
        <f t="shared" si="311"/>
        <v>6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04"/>
        <v>100</v>
      </c>
      <c r="P2475" s="8">
        <f t="shared" si="305"/>
        <v>42.553191489361701</v>
      </c>
      <c r="Q2475" t="str">
        <f t="shared" si="306"/>
        <v>music</v>
      </c>
      <c r="R2475" s="9" t="str">
        <f t="shared" si="307"/>
        <v>indie rock</v>
      </c>
      <c r="S2475" s="21">
        <f t="shared" si="308"/>
        <v>41193.748483796298</v>
      </c>
      <c r="T2475" s="21">
        <f t="shared" si="309"/>
        <v>41223.790150462963</v>
      </c>
      <c r="U2475">
        <f t="shared" si="310"/>
        <v>2012</v>
      </c>
      <c r="V2475" s="22">
        <f t="shared" si="311"/>
        <v>10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04"/>
        <v>100.00360000000002</v>
      </c>
      <c r="P2476" s="8">
        <f t="shared" si="305"/>
        <v>131.58368421052631</v>
      </c>
      <c r="Q2476" t="str">
        <f t="shared" si="306"/>
        <v>music</v>
      </c>
      <c r="R2476" s="9" t="str">
        <f t="shared" si="307"/>
        <v>indie rock</v>
      </c>
      <c r="S2476" s="21">
        <f t="shared" si="308"/>
        <v>40417.011296296296</v>
      </c>
      <c r="T2476" s="21">
        <f t="shared" si="309"/>
        <v>40462.011296296296</v>
      </c>
      <c r="U2476">
        <f t="shared" si="310"/>
        <v>2010</v>
      </c>
      <c r="V2476" s="22">
        <f t="shared" si="311"/>
        <v>8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04"/>
        <v>104.71999999999998</v>
      </c>
      <c r="P2477" s="8">
        <f t="shared" si="305"/>
        <v>32.320987654320987</v>
      </c>
      <c r="Q2477" t="str">
        <f t="shared" si="306"/>
        <v>music</v>
      </c>
      <c r="R2477" s="9" t="str">
        <f t="shared" si="307"/>
        <v>indie rock</v>
      </c>
      <c r="S2477" s="21">
        <f t="shared" si="308"/>
        <v>40310.287673611114</v>
      </c>
      <c r="T2477" s="21">
        <f t="shared" si="309"/>
        <v>40369.916666666664</v>
      </c>
      <c r="U2477">
        <f t="shared" si="310"/>
        <v>2010</v>
      </c>
      <c r="V2477" s="22">
        <f t="shared" si="311"/>
        <v>5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04"/>
        <v>105.02249999999999</v>
      </c>
      <c r="P2478" s="8">
        <f t="shared" si="305"/>
        <v>61.103999999999999</v>
      </c>
      <c r="Q2478" t="str">
        <f t="shared" si="306"/>
        <v>music</v>
      </c>
      <c r="R2478" s="9" t="str">
        <f t="shared" si="307"/>
        <v>indie rock</v>
      </c>
      <c r="S2478" s="21">
        <f t="shared" si="308"/>
        <v>41913.328356481477</v>
      </c>
      <c r="T2478" s="21">
        <f t="shared" si="309"/>
        <v>41946.370023148149</v>
      </c>
      <c r="U2478">
        <f t="shared" si="310"/>
        <v>2014</v>
      </c>
      <c r="V2478" s="22">
        <f t="shared" si="311"/>
        <v>10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04"/>
        <v>171.33333333333334</v>
      </c>
      <c r="P2479" s="8">
        <f t="shared" si="305"/>
        <v>31.341463414634145</v>
      </c>
      <c r="Q2479" t="str">
        <f t="shared" si="306"/>
        <v>music</v>
      </c>
      <c r="R2479" s="9" t="str">
        <f t="shared" si="307"/>
        <v>indie rock</v>
      </c>
      <c r="S2479" s="21">
        <f t="shared" si="308"/>
        <v>41088.691493055558</v>
      </c>
      <c r="T2479" s="21">
        <f t="shared" si="309"/>
        <v>41133.691493055558</v>
      </c>
      <c r="U2479">
        <f t="shared" si="310"/>
        <v>2012</v>
      </c>
      <c r="V2479" s="22">
        <f t="shared" si="311"/>
        <v>6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04"/>
        <v>127.49999999999999</v>
      </c>
      <c r="P2480" s="8">
        <f t="shared" si="305"/>
        <v>129.1139240506329</v>
      </c>
      <c r="Q2480" t="str">
        <f t="shared" si="306"/>
        <v>music</v>
      </c>
      <c r="R2480" s="9" t="str">
        <f t="shared" si="307"/>
        <v>indie rock</v>
      </c>
      <c r="S2480" s="21">
        <f t="shared" si="308"/>
        <v>41257.950381944444</v>
      </c>
      <c r="T2480" s="21">
        <f t="shared" si="309"/>
        <v>41287.950381944444</v>
      </c>
      <c r="U2480">
        <f t="shared" si="310"/>
        <v>2012</v>
      </c>
      <c r="V2480" s="22">
        <f t="shared" si="311"/>
        <v>12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04"/>
        <v>133.44333333333333</v>
      </c>
      <c r="P2481" s="8">
        <f t="shared" si="305"/>
        <v>25.020624999999999</v>
      </c>
      <c r="Q2481" t="str">
        <f t="shared" si="306"/>
        <v>music</v>
      </c>
      <c r="R2481" s="9" t="str">
        <f t="shared" si="307"/>
        <v>indie rock</v>
      </c>
      <c r="S2481" s="21">
        <f t="shared" si="308"/>
        <v>41107.726782407408</v>
      </c>
      <c r="T2481" s="21">
        <f t="shared" si="309"/>
        <v>41118.083333333336</v>
      </c>
      <c r="U2481">
        <f t="shared" si="310"/>
        <v>2012</v>
      </c>
      <c r="V2481" s="22">
        <f t="shared" si="311"/>
        <v>7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04"/>
        <v>100</v>
      </c>
      <c r="P2482" s="8">
        <f t="shared" si="305"/>
        <v>250</v>
      </c>
      <c r="Q2482" t="str">
        <f t="shared" si="306"/>
        <v>music</v>
      </c>
      <c r="R2482" s="9" t="str">
        <f t="shared" si="307"/>
        <v>indie rock</v>
      </c>
      <c r="S2482" s="21">
        <f t="shared" si="308"/>
        <v>42227.936157407406</v>
      </c>
      <c r="T2482" s="21">
        <f t="shared" si="309"/>
        <v>42287.936157407406</v>
      </c>
      <c r="U2482">
        <f t="shared" si="310"/>
        <v>2015</v>
      </c>
      <c r="V2482" s="22">
        <f t="shared" si="311"/>
        <v>8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04"/>
        <v>112.91099999999999</v>
      </c>
      <c r="P2483" s="8">
        <f t="shared" si="305"/>
        <v>47.541473684210523</v>
      </c>
      <c r="Q2483" t="str">
        <f t="shared" si="306"/>
        <v>music</v>
      </c>
      <c r="R2483" s="9" t="str">
        <f t="shared" si="307"/>
        <v>indie rock</v>
      </c>
      <c r="S2483" s="21">
        <f t="shared" si="308"/>
        <v>40999.645925925928</v>
      </c>
      <c r="T2483" s="21">
        <f t="shared" si="309"/>
        <v>41029.645925925928</v>
      </c>
      <c r="U2483">
        <f t="shared" si="310"/>
        <v>2012</v>
      </c>
      <c r="V2483" s="22">
        <f t="shared" si="311"/>
        <v>3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04"/>
        <v>100.1</v>
      </c>
      <c r="P2484" s="8">
        <f t="shared" si="305"/>
        <v>40.04</v>
      </c>
      <c r="Q2484" t="str">
        <f t="shared" si="306"/>
        <v>music</v>
      </c>
      <c r="R2484" s="9" t="str">
        <f t="shared" si="307"/>
        <v>indie rock</v>
      </c>
      <c r="S2484" s="21">
        <f t="shared" si="308"/>
        <v>40711.782210648147</v>
      </c>
      <c r="T2484" s="21">
        <f t="shared" si="309"/>
        <v>40756.782210648147</v>
      </c>
      <c r="U2484">
        <f t="shared" si="310"/>
        <v>2011</v>
      </c>
      <c r="V2484" s="22">
        <f t="shared" si="311"/>
        <v>6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04"/>
        <v>113.72727272727272</v>
      </c>
      <c r="P2485" s="8">
        <f t="shared" si="305"/>
        <v>65.84210526315789</v>
      </c>
      <c r="Q2485" t="str">
        <f t="shared" si="306"/>
        <v>music</v>
      </c>
      <c r="R2485" s="9" t="str">
        <f t="shared" si="307"/>
        <v>indie rock</v>
      </c>
      <c r="S2485" s="21">
        <f t="shared" si="308"/>
        <v>40970.750034722223</v>
      </c>
      <c r="T2485" s="21">
        <f t="shared" si="309"/>
        <v>41030.708368055559</v>
      </c>
      <c r="U2485">
        <f t="shared" si="310"/>
        <v>2012</v>
      </c>
      <c r="V2485" s="22">
        <f t="shared" si="311"/>
        <v>3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04"/>
        <v>119.31742857142855</v>
      </c>
      <c r="P2486" s="8">
        <f t="shared" si="305"/>
        <v>46.401222222222216</v>
      </c>
      <c r="Q2486" t="str">
        <f t="shared" si="306"/>
        <v>music</v>
      </c>
      <c r="R2486" s="9" t="str">
        <f t="shared" si="307"/>
        <v>indie rock</v>
      </c>
      <c r="S2486" s="21">
        <f t="shared" si="308"/>
        <v>40771.916701388887</v>
      </c>
      <c r="T2486" s="21">
        <f t="shared" si="309"/>
        <v>40801.916701388887</v>
      </c>
      <c r="U2486">
        <f t="shared" si="310"/>
        <v>2011</v>
      </c>
      <c r="V2486" s="22">
        <f t="shared" si="311"/>
        <v>8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04"/>
        <v>103.25</v>
      </c>
      <c r="P2487" s="8">
        <f t="shared" si="305"/>
        <v>50.365853658536587</v>
      </c>
      <c r="Q2487" t="str">
        <f t="shared" si="306"/>
        <v>music</v>
      </c>
      <c r="R2487" s="9" t="str">
        <f t="shared" si="307"/>
        <v>indie rock</v>
      </c>
      <c r="S2487" s="21">
        <f t="shared" si="308"/>
        <v>40793.998599537037</v>
      </c>
      <c r="T2487" s="21">
        <f t="shared" si="309"/>
        <v>40828.998599537037</v>
      </c>
      <c r="U2487">
        <f t="shared" si="310"/>
        <v>2011</v>
      </c>
      <c r="V2487" s="22">
        <f t="shared" si="311"/>
        <v>9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04"/>
        <v>265.66666666666669</v>
      </c>
      <c r="P2488" s="8">
        <f t="shared" si="305"/>
        <v>26.566666666666666</v>
      </c>
      <c r="Q2488" t="str">
        <f t="shared" si="306"/>
        <v>music</v>
      </c>
      <c r="R2488" s="9" t="str">
        <f t="shared" si="307"/>
        <v>indie rock</v>
      </c>
      <c r="S2488" s="21">
        <f t="shared" si="308"/>
        <v>40991.708055555559</v>
      </c>
      <c r="T2488" s="21">
        <f t="shared" si="309"/>
        <v>41021.708055555559</v>
      </c>
      <c r="U2488">
        <f t="shared" si="310"/>
        <v>2012</v>
      </c>
      <c r="V2488" s="22">
        <f t="shared" si="311"/>
        <v>3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04"/>
        <v>100.05066666666667</v>
      </c>
      <c r="P2489" s="8">
        <f t="shared" si="305"/>
        <v>39.493684210526318</v>
      </c>
      <c r="Q2489" t="str">
        <f t="shared" si="306"/>
        <v>music</v>
      </c>
      <c r="R2489" s="9" t="str">
        <f t="shared" si="307"/>
        <v>indie rock</v>
      </c>
      <c r="S2489" s="21">
        <f t="shared" si="308"/>
        <v>41026.083298611113</v>
      </c>
      <c r="T2489" s="21">
        <f t="shared" si="309"/>
        <v>41056.083298611113</v>
      </c>
      <c r="U2489">
        <f t="shared" si="310"/>
        <v>2012</v>
      </c>
      <c r="V2489" s="22">
        <f t="shared" si="311"/>
        <v>4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04"/>
        <v>106.69999999999999</v>
      </c>
      <c r="P2490" s="8">
        <f t="shared" si="305"/>
        <v>49.246153846153845</v>
      </c>
      <c r="Q2490" t="str">
        <f t="shared" si="306"/>
        <v>music</v>
      </c>
      <c r="R2490" s="9" t="str">
        <f t="shared" si="307"/>
        <v>indie rock</v>
      </c>
      <c r="S2490" s="21">
        <f t="shared" si="308"/>
        <v>40833.633194444446</v>
      </c>
      <c r="T2490" s="21">
        <f t="shared" si="309"/>
        <v>40863.674861111111</v>
      </c>
      <c r="U2490">
        <f t="shared" si="310"/>
        <v>2011</v>
      </c>
      <c r="V2490" s="22">
        <f t="shared" si="311"/>
        <v>10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04"/>
        <v>133.67142857142858</v>
      </c>
      <c r="P2491" s="8">
        <f t="shared" si="305"/>
        <v>62.38</v>
      </c>
      <c r="Q2491" t="str">
        <f t="shared" si="306"/>
        <v>music</v>
      </c>
      <c r="R2491" s="9" t="str">
        <f t="shared" si="307"/>
        <v>indie rock</v>
      </c>
      <c r="S2491" s="21">
        <f t="shared" si="308"/>
        <v>41373.690266203703</v>
      </c>
      <c r="T2491" s="21">
        <f t="shared" si="309"/>
        <v>41403.690266203703</v>
      </c>
      <c r="U2491">
        <f t="shared" si="310"/>
        <v>2013</v>
      </c>
      <c r="V2491" s="22">
        <f t="shared" si="311"/>
        <v>4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04"/>
        <v>121.39999999999999</v>
      </c>
      <c r="P2492" s="8">
        <f t="shared" si="305"/>
        <v>37.9375</v>
      </c>
      <c r="Q2492" t="str">
        <f t="shared" si="306"/>
        <v>music</v>
      </c>
      <c r="R2492" s="9" t="str">
        <f t="shared" si="307"/>
        <v>indie rock</v>
      </c>
      <c r="S2492" s="21">
        <f t="shared" si="308"/>
        <v>41023.227731481478</v>
      </c>
      <c r="T2492" s="21">
        <f t="shared" si="309"/>
        <v>41083.227731481478</v>
      </c>
      <c r="U2492">
        <f t="shared" si="310"/>
        <v>2012</v>
      </c>
      <c r="V2492" s="22">
        <f t="shared" si="311"/>
        <v>4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04"/>
        <v>103.2</v>
      </c>
      <c r="P2493" s="8">
        <f t="shared" si="305"/>
        <v>51.6</v>
      </c>
      <c r="Q2493" t="str">
        <f t="shared" si="306"/>
        <v>music</v>
      </c>
      <c r="R2493" s="9" t="str">
        <f t="shared" si="307"/>
        <v>indie rock</v>
      </c>
      <c r="S2493" s="21">
        <f t="shared" si="308"/>
        <v>40542.839282407411</v>
      </c>
      <c r="T2493" s="21">
        <f t="shared" si="309"/>
        <v>40559.07708333333</v>
      </c>
      <c r="U2493">
        <f t="shared" si="310"/>
        <v>2010</v>
      </c>
      <c r="V2493" s="22">
        <f t="shared" si="311"/>
        <v>12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04"/>
        <v>125</v>
      </c>
      <c r="P2494" s="8">
        <f t="shared" si="305"/>
        <v>27.777777777777779</v>
      </c>
      <c r="Q2494" t="str">
        <f t="shared" si="306"/>
        <v>music</v>
      </c>
      <c r="R2494" s="9" t="str">
        <f t="shared" si="307"/>
        <v>indie rock</v>
      </c>
      <c r="S2494" s="21">
        <f t="shared" si="308"/>
        <v>41024.985972222225</v>
      </c>
      <c r="T2494" s="21">
        <f t="shared" si="309"/>
        <v>41076.415972222225</v>
      </c>
      <c r="U2494">
        <f t="shared" si="310"/>
        <v>2012</v>
      </c>
      <c r="V2494" s="22">
        <f t="shared" si="311"/>
        <v>4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04"/>
        <v>128.69999999999999</v>
      </c>
      <c r="P2495" s="8">
        <f t="shared" si="305"/>
        <v>99.382239382239376</v>
      </c>
      <c r="Q2495" t="str">
        <f t="shared" si="306"/>
        <v>music</v>
      </c>
      <c r="R2495" s="9" t="str">
        <f t="shared" si="307"/>
        <v>indie rock</v>
      </c>
      <c r="S2495" s="21">
        <f t="shared" si="308"/>
        <v>41348.168287037035</v>
      </c>
      <c r="T2495" s="21">
        <f t="shared" si="309"/>
        <v>41393.168287037035</v>
      </c>
      <c r="U2495">
        <f t="shared" si="310"/>
        <v>2013</v>
      </c>
      <c r="V2495" s="22">
        <f t="shared" si="311"/>
        <v>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04"/>
        <v>101.00533333333333</v>
      </c>
      <c r="P2496" s="8">
        <f t="shared" si="305"/>
        <v>38.848205128205123</v>
      </c>
      <c r="Q2496" t="str">
        <f t="shared" si="306"/>
        <v>music</v>
      </c>
      <c r="R2496" s="9" t="str">
        <f t="shared" si="307"/>
        <v>indie rock</v>
      </c>
      <c r="S2496" s="21">
        <f t="shared" si="308"/>
        <v>41022.645185185182</v>
      </c>
      <c r="T2496" s="21">
        <f t="shared" si="309"/>
        <v>41052.645185185182</v>
      </c>
      <c r="U2496">
        <f t="shared" si="310"/>
        <v>2012</v>
      </c>
      <c r="V2496" s="22">
        <f t="shared" si="311"/>
        <v>4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04"/>
        <v>127.53666666666665</v>
      </c>
      <c r="P2497" s="8">
        <f t="shared" si="305"/>
        <v>45.548809523809524</v>
      </c>
      <c r="Q2497" t="str">
        <f t="shared" si="306"/>
        <v>music</v>
      </c>
      <c r="R2497" s="9" t="str">
        <f t="shared" si="307"/>
        <v>indie rock</v>
      </c>
      <c r="S2497" s="21">
        <f t="shared" si="308"/>
        <v>41036.946469907409</v>
      </c>
      <c r="T2497" s="21">
        <f t="shared" si="309"/>
        <v>41066.946469907409</v>
      </c>
      <c r="U2497">
        <f t="shared" si="310"/>
        <v>2012</v>
      </c>
      <c r="V2497" s="22">
        <f t="shared" si="311"/>
        <v>5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04"/>
        <v>100</v>
      </c>
      <c r="P2498" s="8">
        <f t="shared" si="305"/>
        <v>600</v>
      </c>
      <c r="Q2498" t="str">
        <f t="shared" si="306"/>
        <v>music</v>
      </c>
      <c r="R2498" s="9" t="str">
        <f t="shared" si="307"/>
        <v>indie rock</v>
      </c>
      <c r="S2498" s="21">
        <f t="shared" si="308"/>
        <v>41327.996435185189</v>
      </c>
      <c r="T2498" s="21">
        <f t="shared" si="309"/>
        <v>41362.954768518517</v>
      </c>
      <c r="U2498">
        <f t="shared" si="310"/>
        <v>2013</v>
      </c>
      <c r="V2498" s="22">
        <f t="shared" si="311"/>
        <v>2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12">E2499/D2499*100</f>
        <v>112.7715</v>
      </c>
      <c r="P2499" s="8">
        <f t="shared" ref="P2499:P2562" si="313">E2499/L2499</f>
        <v>80.551071428571419</v>
      </c>
      <c r="Q2499" t="str">
        <f t="shared" ref="Q2499:Q2562" si="314">TRIM(LEFT(N2499, FIND("/",N2499)-1))</f>
        <v>music</v>
      </c>
      <c r="R2499" s="9" t="str">
        <f t="shared" ref="R2499:R2562" si="315">TRIM(RIGHT(N2499, LEN(N2499) - FIND("/",N2499)))</f>
        <v>indie rock</v>
      </c>
      <c r="S2499" s="21">
        <f t="shared" ref="S2499:S2562" si="316">(((J2499/60)/60)/24)+DATE(1970,1,1)</f>
        <v>40730.878912037035</v>
      </c>
      <c r="T2499" s="21">
        <f t="shared" ref="T2499:T2562" si="317">(((I2499/60)/60)/24)+DATE(1970,1,1)</f>
        <v>40760.878912037035</v>
      </c>
      <c r="U2499">
        <f t="shared" ref="U2499:U2562" si="318">YEAR(S2499)</f>
        <v>2011</v>
      </c>
      <c r="V2499" s="22">
        <f t="shared" ref="V2499:V2562" si="319">MONTH(S2499)</f>
        <v>7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12"/>
        <v>105.60000000000001</v>
      </c>
      <c r="P2500" s="8">
        <f t="shared" si="313"/>
        <v>52.8</v>
      </c>
      <c r="Q2500" t="str">
        <f t="shared" si="314"/>
        <v>music</v>
      </c>
      <c r="R2500" s="9" t="str">
        <f t="shared" si="315"/>
        <v>indie rock</v>
      </c>
      <c r="S2500" s="21">
        <f t="shared" si="316"/>
        <v>42017.967442129629</v>
      </c>
      <c r="T2500" s="21">
        <f t="shared" si="317"/>
        <v>42031.967442129629</v>
      </c>
      <c r="U2500">
        <f t="shared" si="318"/>
        <v>2015</v>
      </c>
      <c r="V2500" s="22">
        <f t="shared" si="319"/>
        <v>1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12"/>
        <v>202.625</v>
      </c>
      <c r="P2501" s="8">
        <f t="shared" si="313"/>
        <v>47.676470588235297</v>
      </c>
      <c r="Q2501" t="str">
        <f t="shared" si="314"/>
        <v>music</v>
      </c>
      <c r="R2501" s="9" t="str">
        <f t="shared" si="315"/>
        <v>indie rock</v>
      </c>
      <c r="S2501" s="21">
        <f t="shared" si="316"/>
        <v>41226.648576388885</v>
      </c>
      <c r="T2501" s="21">
        <f t="shared" si="317"/>
        <v>41274.75</v>
      </c>
      <c r="U2501">
        <f t="shared" si="318"/>
        <v>2012</v>
      </c>
      <c r="V2501" s="22">
        <f t="shared" si="319"/>
        <v>11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12"/>
        <v>113.33333333333333</v>
      </c>
      <c r="P2502" s="8">
        <f t="shared" si="313"/>
        <v>23.448275862068964</v>
      </c>
      <c r="Q2502" t="str">
        <f t="shared" si="314"/>
        <v>music</v>
      </c>
      <c r="R2502" s="9" t="str">
        <f t="shared" si="315"/>
        <v>indie rock</v>
      </c>
      <c r="S2502" s="21">
        <f t="shared" si="316"/>
        <v>41053.772858796299</v>
      </c>
      <c r="T2502" s="21">
        <f t="shared" si="317"/>
        <v>41083.772858796299</v>
      </c>
      <c r="U2502">
        <f t="shared" si="318"/>
        <v>2012</v>
      </c>
      <c r="V2502" s="22">
        <f t="shared" si="319"/>
        <v>5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12"/>
        <v>2.5545454545454547</v>
      </c>
      <c r="P2503" s="8">
        <f t="shared" si="313"/>
        <v>40.142857142857146</v>
      </c>
      <c r="Q2503" t="str">
        <f t="shared" si="314"/>
        <v>food</v>
      </c>
      <c r="R2503" s="9" t="str">
        <f t="shared" si="315"/>
        <v>restaurants</v>
      </c>
      <c r="S2503" s="21">
        <f t="shared" si="316"/>
        <v>42244.776666666665</v>
      </c>
      <c r="T2503" s="21">
        <f t="shared" si="317"/>
        <v>42274.776666666665</v>
      </c>
      <c r="U2503">
        <f t="shared" si="318"/>
        <v>2015</v>
      </c>
      <c r="V2503" s="22">
        <f t="shared" si="319"/>
        <v>8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12"/>
        <v>7.8181818181818186E-2</v>
      </c>
      <c r="P2504" s="8">
        <f t="shared" si="313"/>
        <v>17.2</v>
      </c>
      <c r="Q2504" t="str">
        <f t="shared" si="314"/>
        <v>food</v>
      </c>
      <c r="R2504" s="9" t="str">
        <f t="shared" si="315"/>
        <v>restaurants</v>
      </c>
      <c r="S2504" s="21">
        <f t="shared" si="316"/>
        <v>41858.825439814813</v>
      </c>
      <c r="T2504" s="21">
        <f t="shared" si="317"/>
        <v>41903.825439814813</v>
      </c>
      <c r="U2504">
        <f t="shared" si="318"/>
        <v>2014</v>
      </c>
      <c r="V2504" s="22">
        <f t="shared" si="319"/>
        <v>8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12"/>
        <v>0</v>
      </c>
      <c r="P2505" s="8" t="e">
        <f t="shared" si="313"/>
        <v>#DIV/0!</v>
      </c>
      <c r="Q2505" t="str">
        <f t="shared" si="314"/>
        <v>food</v>
      </c>
      <c r="R2505" s="9" t="str">
        <f t="shared" si="315"/>
        <v>restaurants</v>
      </c>
      <c r="S2505" s="21">
        <f t="shared" si="316"/>
        <v>42498.899398148147</v>
      </c>
      <c r="T2505" s="21">
        <f t="shared" si="317"/>
        <v>42528.879166666666</v>
      </c>
      <c r="U2505">
        <f t="shared" si="318"/>
        <v>2016</v>
      </c>
      <c r="V2505" s="22">
        <f t="shared" si="319"/>
        <v>5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12"/>
        <v>0</v>
      </c>
      <c r="P2506" s="8" t="e">
        <f t="shared" si="313"/>
        <v>#DIV/0!</v>
      </c>
      <c r="Q2506" t="str">
        <f t="shared" si="314"/>
        <v>food</v>
      </c>
      <c r="R2506" s="9" t="str">
        <f t="shared" si="315"/>
        <v>restaurants</v>
      </c>
      <c r="S2506" s="21">
        <f t="shared" si="316"/>
        <v>41928.015439814815</v>
      </c>
      <c r="T2506" s="21">
        <f t="shared" si="317"/>
        <v>41958.057106481487</v>
      </c>
      <c r="U2506">
        <f t="shared" si="318"/>
        <v>2014</v>
      </c>
      <c r="V2506" s="22">
        <f t="shared" si="319"/>
        <v>10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12"/>
        <v>0</v>
      </c>
      <c r="P2507" s="8" t="e">
        <f t="shared" si="313"/>
        <v>#DIV/0!</v>
      </c>
      <c r="Q2507" t="str">
        <f t="shared" si="314"/>
        <v>food</v>
      </c>
      <c r="R2507" s="9" t="str">
        <f t="shared" si="315"/>
        <v>restaurants</v>
      </c>
      <c r="S2507" s="21">
        <f t="shared" si="316"/>
        <v>42047.05574074074</v>
      </c>
      <c r="T2507" s="21">
        <f t="shared" si="317"/>
        <v>42077.014074074075</v>
      </c>
      <c r="U2507">
        <f t="shared" si="318"/>
        <v>2015</v>
      </c>
      <c r="V2507" s="22">
        <f t="shared" si="319"/>
        <v>2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12"/>
        <v>0.6</v>
      </c>
      <c r="P2508" s="8">
        <f t="shared" si="313"/>
        <v>15</v>
      </c>
      <c r="Q2508" t="str">
        <f t="shared" si="314"/>
        <v>food</v>
      </c>
      <c r="R2508" s="9" t="str">
        <f t="shared" si="315"/>
        <v>restaurants</v>
      </c>
      <c r="S2508" s="21">
        <f t="shared" si="316"/>
        <v>42258.297094907408</v>
      </c>
      <c r="T2508" s="21">
        <f t="shared" si="317"/>
        <v>42280.875</v>
      </c>
      <c r="U2508">
        <f t="shared" si="318"/>
        <v>2015</v>
      </c>
      <c r="V2508" s="22">
        <f t="shared" si="319"/>
        <v>9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12"/>
        <v>0</v>
      </c>
      <c r="P2509" s="8" t="e">
        <f t="shared" si="313"/>
        <v>#DIV/0!</v>
      </c>
      <c r="Q2509" t="str">
        <f t="shared" si="314"/>
        <v>food</v>
      </c>
      <c r="R2509" s="9" t="str">
        <f t="shared" si="315"/>
        <v>restaurants</v>
      </c>
      <c r="S2509" s="21">
        <f t="shared" si="316"/>
        <v>42105.072962962964</v>
      </c>
      <c r="T2509" s="21">
        <f t="shared" si="317"/>
        <v>42135.072962962964</v>
      </c>
      <c r="U2509">
        <f t="shared" si="318"/>
        <v>2015</v>
      </c>
      <c r="V2509" s="22">
        <f t="shared" si="319"/>
        <v>4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12"/>
        <v>0</v>
      </c>
      <c r="P2510" s="8" t="e">
        <f t="shared" si="313"/>
        <v>#DIV/0!</v>
      </c>
      <c r="Q2510" t="str">
        <f t="shared" si="314"/>
        <v>food</v>
      </c>
      <c r="R2510" s="9" t="str">
        <f t="shared" si="315"/>
        <v>restaurants</v>
      </c>
      <c r="S2510" s="21">
        <f t="shared" si="316"/>
        <v>41835.951782407406</v>
      </c>
      <c r="T2510" s="21">
        <f t="shared" si="317"/>
        <v>41865.951782407406</v>
      </c>
      <c r="U2510">
        <f t="shared" si="318"/>
        <v>2014</v>
      </c>
      <c r="V2510" s="22">
        <f t="shared" si="319"/>
        <v>7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12"/>
        <v>1.0526315789473684</v>
      </c>
      <c r="P2511" s="8">
        <f t="shared" si="313"/>
        <v>35.714285714285715</v>
      </c>
      <c r="Q2511" t="str">
        <f t="shared" si="314"/>
        <v>food</v>
      </c>
      <c r="R2511" s="9" t="str">
        <f t="shared" si="315"/>
        <v>restaurants</v>
      </c>
      <c r="S2511" s="21">
        <f t="shared" si="316"/>
        <v>42058.809594907405</v>
      </c>
      <c r="T2511" s="21">
        <f t="shared" si="317"/>
        <v>42114.767928240741</v>
      </c>
      <c r="U2511">
        <f t="shared" si="318"/>
        <v>2015</v>
      </c>
      <c r="V2511" s="22">
        <f t="shared" si="319"/>
        <v>2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12"/>
        <v>0.15</v>
      </c>
      <c r="P2512" s="8">
        <f t="shared" si="313"/>
        <v>37.5</v>
      </c>
      <c r="Q2512" t="str">
        <f t="shared" si="314"/>
        <v>food</v>
      </c>
      <c r="R2512" s="9" t="str">
        <f t="shared" si="315"/>
        <v>restaurants</v>
      </c>
      <c r="S2512" s="21">
        <f t="shared" si="316"/>
        <v>42078.997361111105</v>
      </c>
      <c r="T2512" s="21">
        <f t="shared" si="317"/>
        <v>42138.997361111105</v>
      </c>
      <c r="U2512">
        <f t="shared" si="318"/>
        <v>2015</v>
      </c>
      <c r="V2512" s="22">
        <f t="shared" si="319"/>
        <v>3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12"/>
        <v>0</v>
      </c>
      <c r="P2513" s="8" t="e">
        <f t="shared" si="313"/>
        <v>#DIV/0!</v>
      </c>
      <c r="Q2513" t="str">
        <f t="shared" si="314"/>
        <v>food</v>
      </c>
      <c r="R2513" s="9" t="str">
        <f t="shared" si="315"/>
        <v>restaurants</v>
      </c>
      <c r="S2513" s="21">
        <f t="shared" si="316"/>
        <v>42371.446909722217</v>
      </c>
      <c r="T2513" s="21">
        <f t="shared" si="317"/>
        <v>42401.446909722217</v>
      </c>
      <c r="U2513">
        <f t="shared" si="318"/>
        <v>2016</v>
      </c>
      <c r="V2513" s="22">
        <f t="shared" si="319"/>
        <v>1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12"/>
        <v>0</v>
      </c>
      <c r="P2514" s="8" t="e">
        <f t="shared" si="313"/>
        <v>#DIV/0!</v>
      </c>
      <c r="Q2514" t="str">
        <f t="shared" si="314"/>
        <v>food</v>
      </c>
      <c r="R2514" s="9" t="str">
        <f t="shared" si="315"/>
        <v>restaurants</v>
      </c>
      <c r="S2514" s="21">
        <f t="shared" si="316"/>
        <v>41971.876863425925</v>
      </c>
      <c r="T2514" s="21">
        <f t="shared" si="317"/>
        <v>41986.876863425925</v>
      </c>
      <c r="U2514">
        <f t="shared" si="318"/>
        <v>2014</v>
      </c>
      <c r="V2514" s="22">
        <f t="shared" si="319"/>
        <v>11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12"/>
        <v>0</v>
      </c>
      <c r="P2515" s="8" t="e">
        <f t="shared" si="313"/>
        <v>#DIV/0!</v>
      </c>
      <c r="Q2515" t="str">
        <f t="shared" si="314"/>
        <v>food</v>
      </c>
      <c r="R2515" s="9" t="str">
        <f t="shared" si="315"/>
        <v>restaurants</v>
      </c>
      <c r="S2515" s="21">
        <f t="shared" si="316"/>
        <v>42732.00681712963</v>
      </c>
      <c r="T2515" s="21">
        <f t="shared" si="317"/>
        <v>42792.00681712963</v>
      </c>
      <c r="U2515">
        <f t="shared" si="318"/>
        <v>2016</v>
      </c>
      <c r="V2515" s="22">
        <f t="shared" si="319"/>
        <v>12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12"/>
        <v>1.7500000000000002</v>
      </c>
      <c r="P2516" s="8">
        <f t="shared" si="313"/>
        <v>52.5</v>
      </c>
      <c r="Q2516" t="str">
        <f t="shared" si="314"/>
        <v>food</v>
      </c>
      <c r="R2516" s="9" t="str">
        <f t="shared" si="315"/>
        <v>restaurants</v>
      </c>
      <c r="S2516" s="21">
        <f t="shared" si="316"/>
        <v>41854.389780092592</v>
      </c>
      <c r="T2516" s="21">
        <f t="shared" si="317"/>
        <v>41871.389780092592</v>
      </c>
      <c r="U2516">
        <f t="shared" si="318"/>
        <v>2014</v>
      </c>
      <c r="V2516" s="22">
        <f t="shared" si="319"/>
        <v>8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12"/>
        <v>18.600000000000001</v>
      </c>
      <c r="P2517" s="8">
        <f t="shared" si="313"/>
        <v>77.5</v>
      </c>
      <c r="Q2517" t="str">
        <f t="shared" si="314"/>
        <v>food</v>
      </c>
      <c r="R2517" s="9" t="str">
        <f t="shared" si="315"/>
        <v>restaurants</v>
      </c>
      <c r="S2517" s="21">
        <f t="shared" si="316"/>
        <v>42027.839733796296</v>
      </c>
      <c r="T2517" s="21">
        <f t="shared" si="317"/>
        <v>42057.839733796296</v>
      </c>
      <c r="U2517">
        <f t="shared" si="318"/>
        <v>2015</v>
      </c>
      <c r="V2517" s="22">
        <f t="shared" si="319"/>
        <v>1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12"/>
        <v>0</v>
      </c>
      <c r="P2518" s="8" t="e">
        <f t="shared" si="313"/>
        <v>#DIV/0!</v>
      </c>
      <c r="Q2518" t="str">
        <f t="shared" si="314"/>
        <v>food</v>
      </c>
      <c r="R2518" s="9" t="str">
        <f t="shared" si="315"/>
        <v>restaurants</v>
      </c>
      <c r="S2518" s="21">
        <f t="shared" si="316"/>
        <v>41942.653379629628</v>
      </c>
      <c r="T2518" s="21">
        <f t="shared" si="317"/>
        <v>41972.6950462963</v>
      </c>
      <c r="U2518">
        <f t="shared" si="318"/>
        <v>2014</v>
      </c>
      <c r="V2518" s="22">
        <f t="shared" si="319"/>
        <v>10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12"/>
        <v>9.8166666666666664</v>
      </c>
      <c r="P2519" s="8">
        <f t="shared" si="313"/>
        <v>53.545454545454547</v>
      </c>
      <c r="Q2519" t="str">
        <f t="shared" si="314"/>
        <v>food</v>
      </c>
      <c r="R2519" s="9" t="str">
        <f t="shared" si="315"/>
        <v>restaurants</v>
      </c>
      <c r="S2519" s="21">
        <f t="shared" si="316"/>
        <v>42052.802430555559</v>
      </c>
      <c r="T2519" s="21">
        <f t="shared" si="317"/>
        <v>42082.760763888888</v>
      </c>
      <c r="U2519">
        <f t="shared" si="318"/>
        <v>2015</v>
      </c>
      <c r="V2519" s="22">
        <f t="shared" si="319"/>
        <v>2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12"/>
        <v>0</v>
      </c>
      <c r="P2520" s="8" t="e">
        <f t="shared" si="313"/>
        <v>#DIV/0!</v>
      </c>
      <c r="Q2520" t="str">
        <f t="shared" si="314"/>
        <v>food</v>
      </c>
      <c r="R2520" s="9" t="str">
        <f t="shared" si="315"/>
        <v>restaurants</v>
      </c>
      <c r="S2520" s="21">
        <f t="shared" si="316"/>
        <v>41926.680879629632</v>
      </c>
      <c r="T2520" s="21">
        <f t="shared" si="317"/>
        <v>41956.722546296296</v>
      </c>
      <c r="U2520">
        <f t="shared" si="318"/>
        <v>2014</v>
      </c>
      <c r="V2520" s="22">
        <f t="shared" si="319"/>
        <v>10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12"/>
        <v>4.3333333333333335E-2</v>
      </c>
      <c r="P2521" s="8">
        <f t="shared" si="313"/>
        <v>16.25</v>
      </c>
      <c r="Q2521" t="str">
        <f t="shared" si="314"/>
        <v>food</v>
      </c>
      <c r="R2521" s="9" t="str">
        <f t="shared" si="315"/>
        <v>restaurants</v>
      </c>
      <c r="S2521" s="21">
        <f t="shared" si="316"/>
        <v>41809.155138888891</v>
      </c>
      <c r="T2521" s="21">
        <f t="shared" si="317"/>
        <v>41839.155138888891</v>
      </c>
      <c r="U2521">
        <f t="shared" si="318"/>
        <v>2014</v>
      </c>
      <c r="V2521" s="22">
        <f t="shared" si="319"/>
        <v>6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12"/>
        <v>0</v>
      </c>
      <c r="P2522" s="8" t="e">
        <f t="shared" si="313"/>
        <v>#DIV/0!</v>
      </c>
      <c r="Q2522" t="str">
        <f t="shared" si="314"/>
        <v>food</v>
      </c>
      <c r="R2522" s="9" t="str">
        <f t="shared" si="315"/>
        <v>restaurants</v>
      </c>
      <c r="S2522" s="21">
        <f t="shared" si="316"/>
        <v>42612.600520833337</v>
      </c>
      <c r="T2522" s="21">
        <f t="shared" si="317"/>
        <v>42658.806249999994</v>
      </c>
      <c r="U2522">
        <f t="shared" si="318"/>
        <v>2016</v>
      </c>
      <c r="V2522" s="22">
        <f t="shared" si="319"/>
        <v>8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12"/>
        <v>109.48792</v>
      </c>
      <c r="P2523" s="8">
        <f t="shared" si="313"/>
        <v>103.68174242424243</v>
      </c>
      <c r="Q2523" t="str">
        <f t="shared" si="314"/>
        <v>music</v>
      </c>
      <c r="R2523" s="9" t="str">
        <f t="shared" si="315"/>
        <v>classical music</v>
      </c>
      <c r="S2523" s="21">
        <f t="shared" si="316"/>
        <v>42269.967835648145</v>
      </c>
      <c r="T2523" s="21">
        <f t="shared" si="317"/>
        <v>42290.967835648145</v>
      </c>
      <c r="U2523">
        <f t="shared" si="318"/>
        <v>2015</v>
      </c>
      <c r="V2523" s="22">
        <f t="shared" si="319"/>
        <v>9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12"/>
        <v>100</v>
      </c>
      <c r="P2524" s="8">
        <f t="shared" si="313"/>
        <v>185.18518518518519</v>
      </c>
      <c r="Q2524" t="str">
        <f t="shared" si="314"/>
        <v>music</v>
      </c>
      <c r="R2524" s="9" t="str">
        <f t="shared" si="315"/>
        <v>classical music</v>
      </c>
      <c r="S2524" s="21">
        <f t="shared" si="316"/>
        <v>42460.573611111111</v>
      </c>
      <c r="T2524" s="21">
        <f t="shared" si="317"/>
        <v>42482.619444444441</v>
      </c>
      <c r="U2524">
        <f t="shared" si="318"/>
        <v>2016</v>
      </c>
      <c r="V2524" s="22">
        <f t="shared" si="319"/>
        <v>3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12"/>
        <v>156.44444444444446</v>
      </c>
      <c r="P2525" s="8">
        <f t="shared" si="313"/>
        <v>54.153846153846153</v>
      </c>
      <c r="Q2525" t="str">
        <f t="shared" si="314"/>
        <v>music</v>
      </c>
      <c r="R2525" s="9" t="str">
        <f t="shared" si="315"/>
        <v>classical music</v>
      </c>
      <c r="S2525" s="21">
        <f t="shared" si="316"/>
        <v>41930.975601851853</v>
      </c>
      <c r="T2525" s="21">
        <f t="shared" si="317"/>
        <v>41961.017268518524</v>
      </c>
      <c r="U2525">
        <f t="shared" si="318"/>
        <v>2014</v>
      </c>
      <c r="V2525" s="22">
        <f t="shared" si="319"/>
        <v>10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12"/>
        <v>101.6</v>
      </c>
      <c r="P2526" s="8">
        <f t="shared" si="313"/>
        <v>177.2093023255814</v>
      </c>
      <c r="Q2526" t="str">
        <f t="shared" si="314"/>
        <v>music</v>
      </c>
      <c r="R2526" s="9" t="str">
        <f t="shared" si="315"/>
        <v>classical music</v>
      </c>
      <c r="S2526" s="21">
        <f t="shared" si="316"/>
        <v>41961.807372685187</v>
      </c>
      <c r="T2526" s="21">
        <f t="shared" si="317"/>
        <v>41994.1875</v>
      </c>
      <c r="U2526">
        <f t="shared" si="318"/>
        <v>2014</v>
      </c>
      <c r="V2526" s="22">
        <f t="shared" si="319"/>
        <v>11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12"/>
        <v>100.325</v>
      </c>
      <c r="P2527" s="8">
        <f t="shared" si="313"/>
        <v>100.325</v>
      </c>
      <c r="Q2527" t="str">
        <f t="shared" si="314"/>
        <v>music</v>
      </c>
      <c r="R2527" s="9" t="str">
        <f t="shared" si="315"/>
        <v>classical music</v>
      </c>
      <c r="S2527" s="21">
        <f t="shared" si="316"/>
        <v>41058.844571759262</v>
      </c>
      <c r="T2527" s="21">
        <f t="shared" si="317"/>
        <v>41088.844571759262</v>
      </c>
      <c r="U2527">
        <f t="shared" si="318"/>
        <v>2012</v>
      </c>
      <c r="V2527" s="22">
        <f t="shared" si="319"/>
        <v>5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12"/>
        <v>112.94999999999999</v>
      </c>
      <c r="P2528" s="8">
        <f t="shared" si="313"/>
        <v>136.90909090909091</v>
      </c>
      <c r="Q2528" t="str">
        <f t="shared" si="314"/>
        <v>music</v>
      </c>
      <c r="R2528" s="9" t="str">
        <f t="shared" si="315"/>
        <v>classical music</v>
      </c>
      <c r="S2528" s="21">
        <f t="shared" si="316"/>
        <v>41953.091134259259</v>
      </c>
      <c r="T2528" s="21">
        <f t="shared" si="317"/>
        <v>41981.207638888889</v>
      </c>
      <c r="U2528">
        <f t="shared" si="318"/>
        <v>2014</v>
      </c>
      <c r="V2528" s="22">
        <f t="shared" si="319"/>
        <v>11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12"/>
        <v>102.125</v>
      </c>
      <c r="P2529" s="8">
        <f t="shared" si="313"/>
        <v>57.535211267605632</v>
      </c>
      <c r="Q2529" t="str">
        <f t="shared" si="314"/>
        <v>music</v>
      </c>
      <c r="R2529" s="9" t="str">
        <f t="shared" si="315"/>
        <v>classical music</v>
      </c>
      <c r="S2529" s="21">
        <f t="shared" si="316"/>
        <v>41546.75105324074</v>
      </c>
      <c r="T2529" s="21">
        <f t="shared" si="317"/>
        <v>41565.165972222225</v>
      </c>
      <c r="U2529">
        <f t="shared" si="318"/>
        <v>2013</v>
      </c>
      <c r="V2529" s="22">
        <f t="shared" si="319"/>
        <v>9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12"/>
        <v>107.24974999999999</v>
      </c>
      <c r="P2530" s="8">
        <f t="shared" si="313"/>
        <v>52.962839506172834</v>
      </c>
      <c r="Q2530" t="str">
        <f t="shared" si="314"/>
        <v>music</v>
      </c>
      <c r="R2530" s="9" t="str">
        <f t="shared" si="315"/>
        <v>classical music</v>
      </c>
      <c r="S2530" s="21">
        <f t="shared" si="316"/>
        <v>42217.834525462968</v>
      </c>
      <c r="T2530" s="21">
        <f t="shared" si="317"/>
        <v>42236.458333333328</v>
      </c>
      <c r="U2530">
        <f t="shared" si="318"/>
        <v>2015</v>
      </c>
      <c r="V2530" s="22">
        <f t="shared" si="319"/>
        <v>8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12"/>
        <v>104.28333333333333</v>
      </c>
      <c r="P2531" s="8">
        <f t="shared" si="313"/>
        <v>82.328947368421055</v>
      </c>
      <c r="Q2531" t="str">
        <f t="shared" si="314"/>
        <v>music</v>
      </c>
      <c r="R2531" s="9" t="str">
        <f t="shared" si="315"/>
        <v>classical music</v>
      </c>
      <c r="S2531" s="21">
        <f t="shared" si="316"/>
        <v>40948.080729166664</v>
      </c>
      <c r="T2531" s="21">
        <f t="shared" si="317"/>
        <v>40993.0390625</v>
      </c>
      <c r="U2531">
        <f t="shared" si="318"/>
        <v>2012</v>
      </c>
      <c r="V2531" s="22">
        <f t="shared" si="319"/>
        <v>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12"/>
        <v>100</v>
      </c>
      <c r="P2532" s="8">
        <f t="shared" si="313"/>
        <v>135.41666666666666</v>
      </c>
      <c r="Q2532" t="str">
        <f t="shared" si="314"/>
        <v>music</v>
      </c>
      <c r="R2532" s="9" t="str">
        <f t="shared" si="315"/>
        <v>classical music</v>
      </c>
      <c r="S2532" s="21">
        <f t="shared" si="316"/>
        <v>42081.864641203705</v>
      </c>
      <c r="T2532" s="21">
        <f t="shared" si="317"/>
        <v>42114.201388888891</v>
      </c>
      <c r="U2532">
        <f t="shared" si="318"/>
        <v>2015</v>
      </c>
      <c r="V2532" s="22">
        <f t="shared" si="319"/>
        <v>3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12"/>
        <v>100.4</v>
      </c>
      <c r="P2533" s="8">
        <f t="shared" si="313"/>
        <v>74.06557377049181</v>
      </c>
      <c r="Q2533" t="str">
        <f t="shared" si="314"/>
        <v>music</v>
      </c>
      <c r="R2533" s="9" t="str">
        <f t="shared" si="315"/>
        <v>classical music</v>
      </c>
      <c r="S2533" s="21">
        <f t="shared" si="316"/>
        <v>42208.680023148147</v>
      </c>
      <c r="T2533" s="21">
        <f t="shared" si="317"/>
        <v>42231.165972222225</v>
      </c>
      <c r="U2533">
        <f t="shared" si="318"/>
        <v>2015</v>
      </c>
      <c r="V2533" s="22">
        <f t="shared" si="319"/>
        <v>7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12"/>
        <v>126.125</v>
      </c>
      <c r="P2534" s="8">
        <f t="shared" si="313"/>
        <v>84.083333333333329</v>
      </c>
      <c r="Q2534" t="str">
        <f t="shared" si="314"/>
        <v>music</v>
      </c>
      <c r="R2534" s="9" t="str">
        <f t="shared" si="315"/>
        <v>classical music</v>
      </c>
      <c r="S2534" s="21">
        <f t="shared" si="316"/>
        <v>41107.849143518521</v>
      </c>
      <c r="T2534" s="21">
        <f t="shared" si="317"/>
        <v>41137.849143518521</v>
      </c>
      <c r="U2534">
        <f t="shared" si="318"/>
        <v>2012</v>
      </c>
      <c r="V2534" s="22">
        <f t="shared" si="319"/>
        <v>7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12"/>
        <v>110.66666666666667</v>
      </c>
      <c r="P2535" s="8">
        <f t="shared" si="313"/>
        <v>61.029411764705884</v>
      </c>
      <c r="Q2535" t="str">
        <f t="shared" si="314"/>
        <v>music</v>
      </c>
      <c r="R2535" s="9" t="str">
        <f t="shared" si="315"/>
        <v>classical music</v>
      </c>
      <c r="S2535" s="21">
        <f t="shared" si="316"/>
        <v>41304.751284722224</v>
      </c>
      <c r="T2535" s="21">
        <f t="shared" si="317"/>
        <v>41334.750787037039</v>
      </c>
      <c r="U2535">
        <f t="shared" si="318"/>
        <v>2013</v>
      </c>
      <c r="V2535" s="22">
        <f t="shared" si="319"/>
        <v>1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12"/>
        <v>105</v>
      </c>
      <c r="P2536" s="8">
        <f t="shared" si="313"/>
        <v>150</v>
      </c>
      <c r="Q2536" t="str">
        <f t="shared" si="314"/>
        <v>music</v>
      </c>
      <c r="R2536" s="9" t="str">
        <f t="shared" si="315"/>
        <v>classical music</v>
      </c>
      <c r="S2536" s="21">
        <f t="shared" si="316"/>
        <v>40127.700370370374</v>
      </c>
      <c r="T2536" s="21">
        <f t="shared" si="317"/>
        <v>40179.25</v>
      </c>
      <c r="U2536">
        <f t="shared" si="318"/>
        <v>2009</v>
      </c>
      <c r="V2536" s="22">
        <f t="shared" si="319"/>
        <v>11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12"/>
        <v>103.77499999999999</v>
      </c>
      <c r="P2537" s="8">
        <f t="shared" si="313"/>
        <v>266.08974358974359</v>
      </c>
      <c r="Q2537" t="str">
        <f t="shared" si="314"/>
        <v>music</v>
      </c>
      <c r="R2537" s="9" t="str">
        <f t="shared" si="315"/>
        <v>classical music</v>
      </c>
      <c r="S2537" s="21">
        <f t="shared" si="316"/>
        <v>41943.791030092594</v>
      </c>
      <c r="T2537" s="21">
        <f t="shared" si="317"/>
        <v>41974.832696759258</v>
      </c>
      <c r="U2537">
        <f t="shared" si="318"/>
        <v>2014</v>
      </c>
      <c r="V2537" s="22">
        <f t="shared" si="319"/>
        <v>10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12"/>
        <v>115.99999999999999</v>
      </c>
      <c r="P2538" s="8">
        <f t="shared" si="313"/>
        <v>7.25</v>
      </c>
      <c r="Q2538" t="str">
        <f t="shared" si="314"/>
        <v>music</v>
      </c>
      <c r="R2538" s="9" t="str">
        <f t="shared" si="315"/>
        <v>classical music</v>
      </c>
      <c r="S2538" s="21">
        <f t="shared" si="316"/>
        <v>41464.106087962966</v>
      </c>
      <c r="T2538" s="21">
        <f t="shared" si="317"/>
        <v>41485.106087962966</v>
      </c>
      <c r="U2538">
        <f t="shared" si="318"/>
        <v>2013</v>
      </c>
      <c r="V2538" s="22">
        <f t="shared" si="319"/>
        <v>7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12"/>
        <v>110.00000000000001</v>
      </c>
      <c r="P2539" s="8">
        <f t="shared" si="313"/>
        <v>100</v>
      </c>
      <c r="Q2539" t="str">
        <f t="shared" si="314"/>
        <v>music</v>
      </c>
      <c r="R2539" s="9" t="str">
        <f t="shared" si="315"/>
        <v>classical music</v>
      </c>
      <c r="S2539" s="21">
        <f t="shared" si="316"/>
        <v>40696.648784722223</v>
      </c>
      <c r="T2539" s="21">
        <f t="shared" si="317"/>
        <v>40756.648784722223</v>
      </c>
      <c r="U2539">
        <f t="shared" si="318"/>
        <v>2011</v>
      </c>
      <c r="V2539" s="22">
        <f t="shared" si="319"/>
        <v>6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12"/>
        <v>113.01761111111111</v>
      </c>
      <c r="P2540" s="8">
        <f t="shared" si="313"/>
        <v>109.96308108108107</v>
      </c>
      <c r="Q2540" t="str">
        <f t="shared" si="314"/>
        <v>music</v>
      </c>
      <c r="R2540" s="9" t="str">
        <f t="shared" si="315"/>
        <v>classical music</v>
      </c>
      <c r="S2540" s="21">
        <f t="shared" si="316"/>
        <v>41298.509965277779</v>
      </c>
      <c r="T2540" s="21">
        <f t="shared" si="317"/>
        <v>41329.207638888889</v>
      </c>
      <c r="U2540">
        <f t="shared" si="318"/>
        <v>2013</v>
      </c>
      <c r="V2540" s="22">
        <f t="shared" si="319"/>
        <v>1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12"/>
        <v>100.25</v>
      </c>
      <c r="P2541" s="8">
        <f t="shared" si="313"/>
        <v>169.91525423728814</v>
      </c>
      <c r="Q2541" t="str">
        <f t="shared" si="314"/>
        <v>music</v>
      </c>
      <c r="R2541" s="9" t="str">
        <f t="shared" si="315"/>
        <v>classical music</v>
      </c>
      <c r="S2541" s="21">
        <f t="shared" si="316"/>
        <v>41977.902222222227</v>
      </c>
      <c r="T2541" s="21">
        <f t="shared" si="317"/>
        <v>42037.902222222227</v>
      </c>
      <c r="U2541">
        <f t="shared" si="318"/>
        <v>2014</v>
      </c>
      <c r="V2541" s="22">
        <f t="shared" si="319"/>
        <v>12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12"/>
        <v>103.4</v>
      </c>
      <c r="P2542" s="8">
        <f t="shared" si="313"/>
        <v>95.740740740740748</v>
      </c>
      <c r="Q2542" t="str">
        <f t="shared" si="314"/>
        <v>music</v>
      </c>
      <c r="R2542" s="9" t="str">
        <f t="shared" si="315"/>
        <v>classical music</v>
      </c>
      <c r="S2542" s="21">
        <f t="shared" si="316"/>
        <v>40785.675011574072</v>
      </c>
      <c r="T2542" s="21">
        <f t="shared" si="317"/>
        <v>40845.675011574072</v>
      </c>
      <c r="U2542">
        <f t="shared" si="318"/>
        <v>2011</v>
      </c>
      <c r="V2542" s="22">
        <f t="shared" si="319"/>
        <v>8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12"/>
        <v>107.02857142857142</v>
      </c>
      <c r="P2543" s="8">
        <f t="shared" si="313"/>
        <v>59.460317460317462</v>
      </c>
      <c r="Q2543" t="str">
        <f t="shared" si="314"/>
        <v>music</v>
      </c>
      <c r="R2543" s="9" t="str">
        <f t="shared" si="315"/>
        <v>classical music</v>
      </c>
      <c r="S2543" s="21">
        <f t="shared" si="316"/>
        <v>41483.449282407404</v>
      </c>
      <c r="T2543" s="21">
        <f t="shared" si="317"/>
        <v>41543.449282407404</v>
      </c>
      <c r="U2543">
        <f t="shared" si="318"/>
        <v>2013</v>
      </c>
      <c r="V2543" s="22">
        <f t="shared" si="319"/>
        <v>7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12"/>
        <v>103.57142857142858</v>
      </c>
      <c r="P2544" s="8">
        <f t="shared" si="313"/>
        <v>55.769230769230766</v>
      </c>
      <c r="Q2544" t="str">
        <f t="shared" si="314"/>
        <v>music</v>
      </c>
      <c r="R2544" s="9" t="str">
        <f t="shared" si="315"/>
        <v>classical music</v>
      </c>
      <c r="S2544" s="21">
        <f t="shared" si="316"/>
        <v>41509.426585648151</v>
      </c>
      <c r="T2544" s="21">
        <f t="shared" si="317"/>
        <v>41548.165972222225</v>
      </c>
      <c r="U2544">
        <f t="shared" si="318"/>
        <v>2013</v>
      </c>
      <c r="V2544" s="22">
        <f t="shared" si="319"/>
        <v>8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12"/>
        <v>156.4</v>
      </c>
      <c r="P2545" s="8">
        <f t="shared" si="313"/>
        <v>30.076923076923077</v>
      </c>
      <c r="Q2545" t="str">
        <f t="shared" si="314"/>
        <v>music</v>
      </c>
      <c r="R2545" s="9" t="str">
        <f t="shared" si="315"/>
        <v>classical music</v>
      </c>
      <c r="S2545" s="21">
        <f t="shared" si="316"/>
        <v>40514.107615740737</v>
      </c>
      <c r="T2545" s="21">
        <f t="shared" si="317"/>
        <v>40545.125</v>
      </c>
      <c r="U2545">
        <f t="shared" si="318"/>
        <v>2010</v>
      </c>
      <c r="V2545" s="22">
        <f t="shared" si="319"/>
        <v>12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12"/>
        <v>100.82</v>
      </c>
      <c r="P2546" s="8">
        <f t="shared" si="313"/>
        <v>88.438596491228068</v>
      </c>
      <c r="Q2546" t="str">
        <f t="shared" si="314"/>
        <v>music</v>
      </c>
      <c r="R2546" s="9" t="str">
        <f t="shared" si="315"/>
        <v>classical music</v>
      </c>
      <c r="S2546" s="21">
        <f t="shared" si="316"/>
        <v>41068.520474537036</v>
      </c>
      <c r="T2546" s="21">
        <f t="shared" si="317"/>
        <v>41098.520474537036</v>
      </c>
      <c r="U2546">
        <f t="shared" si="318"/>
        <v>2012</v>
      </c>
      <c r="V2546" s="22">
        <f t="shared" si="319"/>
        <v>6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12"/>
        <v>195.3</v>
      </c>
      <c r="P2547" s="8">
        <f t="shared" si="313"/>
        <v>64.032786885245898</v>
      </c>
      <c r="Q2547" t="str">
        <f t="shared" si="314"/>
        <v>music</v>
      </c>
      <c r="R2547" s="9" t="str">
        <f t="shared" si="315"/>
        <v>classical music</v>
      </c>
      <c r="S2547" s="21">
        <f t="shared" si="316"/>
        <v>42027.13817129629</v>
      </c>
      <c r="T2547" s="21">
        <f t="shared" si="317"/>
        <v>42062.020833333328</v>
      </c>
      <c r="U2547">
        <f t="shared" si="318"/>
        <v>2015</v>
      </c>
      <c r="V2547" s="22">
        <f t="shared" si="319"/>
        <v>1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12"/>
        <v>111.71428571428572</v>
      </c>
      <c r="P2548" s="8">
        <f t="shared" si="313"/>
        <v>60.153846153846153</v>
      </c>
      <c r="Q2548" t="str">
        <f t="shared" si="314"/>
        <v>music</v>
      </c>
      <c r="R2548" s="9" t="str">
        <f t="shared" si="315"/>
        <v>classical music</v>
      </c>
      <c r="S2548" s="21">
        <f t="shared" si="316"/>
        <v>41524.858553240738</v>
      </c>
      <c r="T2548" s="21">
        <f t="shared" si="317"/>
        <v>41552.208333333336</v>
      </c>
      <c r="U2548">
        <f t="shared" si="318"/>
        <v>2013</v>
      </c>
      <c r="V2548" s="22">
        <f t="shared" si="319"/>
        <v>9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12"/>
        <v>119.85454545454546</v>
      </c>
      <c r="P2549" s="8">
        <f t="shared" si="313"/>
        <v>49.194029850746269</v>
      </c>
      <c r="Q2549" t="str">
        <f t="shared" si="314"/>
        <v>music</v>
      </c>
      <c r="R2549" s="9" t="str">
        <f t="shared" si="315"/>
        <v>classical music</v>
      </c>
      <c r="S2549" s="21">
        <f t="shared" si="316"/>
        <v>40973.773182870369</v>
      </c>
      <c r="T2549" s="21">
        <f t="shared" si="317"/>
        <v>41003.731516203705</v>
      </c>
      <c r="U2549">
        <f t="shared" si="318"/>
        <v>2012</v>
      </c>
      <c r="V2549" s="22">
        <f t="shared" si="319"/>
        <v>3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12"/>
        <v>101.85</v>
      </c>
      <c r="P2550" s="8">
        <f t="shared" si="313"/>
        <v>165.16216216216216</v>
      </c>
      <c r="Q2550" t="str">
        <f t="shared" si="314"/>
        <v>music</v>
      </c>
      <c r="R2550" s="9" t="str">
        <f t="shared" si="315"/>
        <v>classical music</v>
      </c>
      <c r="S2550" s="21">
        <f t="shared" si="316"/>
        <v>42618.625428240746</v>
      </c>
      <c r="T2550" s="21">
        <f t="shared" si="317"/>
        <v>42643.185416666667</v>
      </c>
      <c r="U2550">
        <f t="shared" si="318"/>
        <v>2016</v>
      </c>
      <c r="V2550" s="22">
        <f t="shared" si="319"/>
        <v>9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12"/>
        <v>102.80254777070064</v>
      </c>
      <c r="P2551" s="8">
        <f t="shared" si="313"/>
        <v>43.621621621621621</v>
      </c>
      <c r="Q2551" t="str">
        <f t="shared" si="314"/>
        <v>music</v>
      </c>
      <c r="R2551" s="9" t="str">
        <f t="shared" si="315"/>
        <v>classical music</v>
      </c>
      <c r="S2551" s="21">
        <f t="shared" si="316"/>
        <v>41390.757754629631</v>
      </c>
      <c r="T2551" s="21">
        <f t="shared" si="317"/>
        <v>41425.708333333336</v>
      </c>
      <c r="U2551">
        <f t="shared" si="318"/>
        <v>2013</v>
      </c>
      <c r="V2551" s="22">
        <f t="shared" si="319"/>
        <v>4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12"/>
        <v>100.84615384615385</v>
      </c>
      <c r="P2552" s="8">
        <f t="shared" si="313"/>
        <v>43.7</v>
      </c>
      <c r="Q2552" t="str">
        <f t="shared" si="314"/>
        <v>music</v>
      </c>
      <c r="R2552" s="9" t="str">
        <f t="shared" si="315"/>
        <v>classical music</v>
      </c>
      <c r="S2552" s="21">
        <f t="shared" si="316"/>
        <v>42228.634328703702</v>
      </c>
      <c r="T2552" s="21">
        <f t="shared" si="317"/>
        <v>42285.165972222225</v>
      </c>
      <c r="U2552">
        <f t="shared" si="318"/>
        <v>2015</v>
      </c>
      <c r="V2552" s="22">
        <f t="shared" si="319"/>
        <v>8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12"/>
        <v>102.73469387755102</v>
      </c>
      <c r="P2553" s="8">
        <f t="shared" si="313"/>
        <v>67.419642857142861</v>
      </c>
      <c r="Q2553" t="str">
        <f t="shared" si="314"/>
        <v>music</v>
      </c>
      <c r="R2553" s="9" t="str">
        <f t="shared" si="315"/>
        <v>classical music</v>
      </c>
      <c r="S2553" s="21">
        <f t="shared" si="316"/>
        <v>40961.252141203702</v>
      </c>
      <c r="T2553" s="21">
        <f t="shared" si="317"/>
        <v>40989.866666666669</v>
      </c>
      <c r="U2553">
        <f t="shared" si="318"/>
        <v>2012</v>
      </c>
      <c r="V2553" s="22">
        <f t="shared" si="319"/>
        <v>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12"/>
        <v>106.5</v>
      </c>
      <c r="P2554" s="8">
        <f t="shared" si="313"/>
        <v>177.5</v>
      </c>
      <c r="Q2554" t="str">
        <f t="shared" si="314"/>
        <v>music</v>
      </c>
      <c r="R2554" s="9" t="str">
        <f t="shared" si="315"/>
        <v>classical music</v>
      </c>
      <c r="S2554" s="21">
        <f t="shared" si="316"/>
        <v>42769.809965277775</v>
      </c>
      <c r="T2554" s="21">
        <f t="shared" si="317"/>
        <v>42799.809965277775</v>
      </c>
      <c r="U2554">
        <f t="shared" si="318"/>
        <v>2017</v>
      </c>
      <c r="V2554" s="22">
        <f t="shared" si="319"/>
        <v>2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12"/>
        <v>155.53333333333333</v>
      </c>
      <c r="P2555" s="8">
        <f t="shared" si="313"/>
        <v>38.883333333333333</v>
      </c>
      <c r="Q2555" t="str">
        <f t="shared" si="314"/>
        <v>music</v>
      </c>
      <c r="R2555" s="9" t="str">
        <f t="shared" si="315"/>
        <v>classical music</v>
      </c>
      <c r="S2555" s="21">
        <f t="shared" si="316"/>
        <v>41113.199155092596</v>
      </c>
      <c r="T2555" s="21">
        <f t="shared" si="317"/>
        <v>41173.199155092596</v>
      </c>
      <c r="U2555">
        <f t="shared" si="318"/>
        <v>2012</v>
      </c>
      <c r="V2555" s="22">
        <f t="shared" si="319"/>
        <v>7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12"/>
        <v>122.8</v>
      </c>
      <c r="P2556" s="8">
        <f t="shared" si="313"/>
        <v>54.985074626865675</v>
      </c>
      <c r="Q2556" t="str">
        <f t="shared" si="314"/>
        <v>music</v>
      </c>
      <c r="R2556" s="9" t="str">
        <f t="shared" si="315"/>
        <v>classical music</v>
      </c>
      <c r="S2556" s="21">
        <f t="shared" si="316"/>
        <v>42125.078275462962</v>
      </c>
      <c r="T2556" s="21">
        <f t="shared" si="317"/>
        <v>42156.165972222225</v>
      </c>
      <c r="U2556">
        <f t="shared" si="318"/>
        <v>2015</v>
      </c>
      <c r="V2556" s="22">
        <f t="shared" si="319"/>
        <v>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12"/>
        <v>107.35</v>
      </c>
      <c r="P2557" s="8">
        <f t="shared" si="313"/>
        <v>61.342857142857142</v>
      </c>
      <c r="Q2557" t="str">
        <f t="shared" si="314"/>
        <v>music</v>
      </c>
      <c r="R2557" s="9" t="str">
        <f t="shared" si="315"/>
        <v>classical music</v>
      </c>
      <c r="S2557" s="21">
        <f t="shared" si="316"/>
        <v>41026.655011574076</v>
      </c>
      <c r="T2557" s="21">
        <f t="shared" si="317"/>
        <v>41057.655011574076</v>
      </c>
      <c r="U2557">
        <f t="shared" si="318"/>
        <v>2012</v>
      </c>
      <c r="V2557" s="22">
        <f t="shared" si="319"/>
        <v>4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12"/>
        <v>105.50335570469798</v>
      </c>
      <c r="P2558" s="8">
        <f t="shared" si="313"/>
        <v>23.117647058823529</v>
      </c>
      <c r="Q2558" t="str">
        <f t="shared" si="314"/>
        <v>music</v>
      </c>
      <c r="R2558" s="9" t="str">
        <f t="shared" si="315"/>
        <v>classical music</v>
      </c>
      <c r="S2558" s="21">
        <f t="shared" si="316"/>
        <v>41222.991400462961</v>
      </c>
      <c r="T2558" s="21">
        <f t="shared" si="317"/>
        <v>41267.991400462961</v>
      </c>
      <c r="U2558">
        <f t="shared" si="318"/>
        <v>2012</v>
      </c>
      <c r="V2558" s="22">
        <f t="shared" si="319"/>
        <v>11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12"/>
        <v>118.44444444444444</v>
      </c>
      <c r="P2559" s="8">
        <f t="shared" si="313"/>
        <v>29.611111111111111</v>
      </c>
      <c r="Q2559" t="str">
        <f t="shared" si="314"/>
        <v>music</v>
      </c>
      <c r="R2559" s="9" t="str">
        <f t="shared" si="315"/>
        <v>classical music</v>
      </c>
      <c r="S2559" s="21">
        <f t="shared" si="316"/>
        <v>41744.745208333334</v>
      </c>
      <c r="T2559" s="21">
        <f t="shared" si="317"/>
        <v>41774.745208333334</v>
      </c>
      <c r="U2559">
        <f t="shared" si="318"/>
        <v>2014</v>
      </c>
      <c r="V2559" s="22">
        <f t="shared" si="319"/>
        <v>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12"/>
        <v>108.88</v>
      </c>
      <c r="P2560" s="8">
        <f t="shared" si="313"/>
        <v>75.611111111111114</v>
      </c>
      <c r="Q2560" t="str">
        <f t="shared" si="314"/>
        <v>music</v>
      </c>
      <c r="R2560" s="9" t="str">
        <f t="shared" si="315"/>
        <v>classical music</v>
      </c>
      <c r="S2560" s="21">
        <f t="shared" si="316"/>
        <v>42093.860023148154</v>
      </c>
      <c r="T2560" s="21">
        <f t="shared" si="317"/>
        <v>42125.582638888889</v>
      </c>
      <c r="U2560">
        <f t="shared" si="318"/>
        <v>2015</v>
      </c>
      <c r="V2560" s="22">
        <f t="shared" si="319"/>
        <v>3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12"/>
        <v>111.25</v>
      </c>
      <c r="P2561" s="8">
        <f t="shared" si="313"/>
        <v>35.6</v>
      </c>
      <c r="Q2561" t="str">
        <f t="shared" si="314"/>
        <v>music</v>
      </c>
      <c r="R2561" s="9" t="str">
        <f t="shared" si="315"/>
        <v>classical music</v>
      </c>
      <c r="S2561" s="21">
        <f t="shared" si="316"/>
        <v>40829.873657407406</v>
      </c>
      <c r="T2561" s="21">
        <f t="shared" si="317"/>
        <v>40862.817361111112</v>
      </c>
      <c r="U2561">
        <f t="shared" si="318"/>
        <v>2011</v>
      </c>
      <c r="V2561" s="22">
        <f t="shared" si="319"/>
        <v>10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12"/>
        <v>100.1</v>
      </c>
      <c r="P2562" s="8">
        <f t="shared" si="313"/>
        <v>143</v>
      </c>
      <c r="Q2562" t="str">
        <f t="shared" si="314"/>
        <v>music</v>
      </c>
      <c r="R2562" s="9" t="str">
        <f t="shared" si="315"/>
        <v>classical music</v>
      </c>
      <c r="S2562" s="21">
        <f t="shared" si="316"/>
        <v>42039.951087962967</v>
      </c>
      <c r="T2562" s="21">
        <f t="shared" si="317"/>
        <v>42069.951087962967</v>
      </c>
      <c r="U2562">
        <f t="shared" si="318"/>
        <v>2015</v>
      </c>
      <c r="V2562" s="22">
        <f t="shared" si="319"/>
        <v>2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320">E2563/D2563*100</f>
        <v>0</v>
      </c>
      <c r="P2563" s="8" t="e">
        <f t="shared" ref="P2563:P2626" si="321">E2563/L2563</f>
        <v>#DIV/0!</v>
      </c>
      <c r="Q2563" t="str">
        <f t="shared" ref="Q2563:Q2626" si="322">TRIM(LEFT(N2563, FIND("/",N2563)-1))</f>
        <v>food</v>
      </c>
      <c r="R2563" s="9" t="str">
        <f t="shared" ref="R2563:R2626" si="323">TRIM(RIGHT(N2563, LEN(N2563) - FIND("/",N2563)))</f>
        <v>food trucks</v>
      </c>
      <c r="S2563" s="21">
        <f t="shared" ref="S2563:S2626" si="324">(((J2563/60)/60)/24)+DATE(1970,1,1)</f>
        <v>42260.528807870374</v>
      </c>
      <c r="T2563" s="21">
        <f t="shared" ref="T2563:T2626" si="325">(((I2563/60)/60)/24)+DATE(1970,1,1)</f>
        <v>42290.528807870374</v>
      </c>
      <c r="U2563">
        <f t="shared" ref="U2563:U2626" si="326">YEAR(S2563)</f>
        <v>2015</v>
      </c>
      <c r="V2563" s="22">
        <f t="shared" ref="V2563:V2626" si="327">MONTH(S2563)</f>
        <v>9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320"/>
        <v>0.75</v>
      </c>
      <c r="P2564" s="8">
        <f t="shared" si="321"/>
        <v>25</v>
      </c>
      <c r="Q2564" t="str">
        <f t="shared" si="322"/>
        <v>food</v>
      </c>
      <c r="R2564" s="9" t="str">
        <f t="shared" si="323"/>
        <v>food trucks</v>
      </c>
      <c r="S2564" s="21">
        <f t="shared" si="324"/>
        <v>42594.524756944447</v>
      </c>
      <c r="T2564" s="21">
        <f t="shared" si="325"/>
        <v>42654.524756944447</v>
      </c>
      <c r="U2564">
        <f t="shared" si="326"/>
        <v>2016</v>
      </c>
      <c r="V2564" s="22">
        <f t="shared" si="327"/>
        <v>8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20"/>
        <v>0</v>
      </c>
      <c r="P2565" s="8" t="e">
        <f t="shared" si="321"/>
        <v>#DIV/0!</v>
      </c>
      <c r="Q2565" t="str">
        <f t="shared" si="322"/>
        <v>food</v>
      </c>
      <c r="R2565" s="9" t="str">
        <f t="shared" si="323"/>
        <v>food trucks</v>
      </c>
      <c r="S2565" s="21">
        <f t="shared" si="324"/>
        <v>42155.139479166668</v>
      </c>
      <c r="T2565" s="21">
        <f t="shared" si="325"/>
        <v>42215.139479166668</v>
      </c>
      <c r="U2565">
        <f t="shared" si="326"/>
        <v>2015</v>
      </c>
      <c r="V2565" s="22">
        <f t="shared" si="327"/>
        <v>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20"/>
        <v>0</v>
      </c>
      <c r="P2566" s="8" t="e">
        <f t="shared" si="321"/>
        <v>#DIV/0!</v>
      </c>
      <c r="Q2566" t="str">
        <f t="shared" si="322"/>
        <v>food</v>
      </c>
      <c r="R2566" s="9" t="str">
        <f t="shared" si="323"/>
        <v>food trucks</v>
      </c>
      <c r="S2566" s="21">
        <f t="shared" si="324"/>
        <v>41822.040497685186</v>
      </c>
      <c r="T2566" s="21">
        <f t="shared" si="325"/>
        <v>41852.040497685186</v>
      </c>
      <c r="U2566">
        <f t="shared" si="326"/>
        <v>2014</v>
      </c>
      <c r="V2566" s="22">
        <f t="shared" si="327"/>
        <v>7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20"/>
        <v>1</v>
      </c>
      <c r="P2567" s="8">
        <f t="shared" si="321"/>
        <v>100</v>
      </c>
      <c r="Q2567" t="str">
        <f t="shared" si="322"/>
        <v>food</v>
      </c>
      <c r="R2567" s="9" t="str">
        <f t="shared" si="323"/>
        <v>food trucks</v>
      </c>
      <c r="S2567" s="21">
        <f t="shared" si="324"/>
        <v>42440.650335648148</v>
      </c>
      <c r="T2567" s="21">
        <f t="shared" si="325"/>
        <v>42499.868055555555</v>
      </c>
      <c r="U2567">
        <f t="shared" si="326"/>
        <v>2016</v>
      </c>
      <c r="V2567" s="22">
        <f t="shared" si="327"/>
        <v>3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20"/>
        <v>0</v>
      </c>
      <c r="P2568" s="8" t="e">
        <f t="shared" si="321"/>
        <v>#DIV/0!</v>
      </c>
      <c r="Q2568" t="str">
        <f t="shared" si="322"/>
        <v>food</v>
      </c>
      <c r="R2568" s="9" t="str">
        <f t="shared" si="323"/>
        <v>food trucks</v>
      </c>
      <c r="S2568" s="21">
        <f t="shared" si="324"/>
        <v>41842.980879629627</v>
      </c>
      <c r="T2568" s="21">
        <f t="shared" si="325"/>
        <v>41872.980879629627</v>
      </c>
      <c r="U2568">
        <f t="shared" si="326"/>
        <v>2014</v>
      </c>
      <c r="V2568" s="22">
        <f t="shared" si="327"/>
        <v>7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20"/>
        <v>0.26666666666666666</v>
      </c>
      <c r="P2569" s="8">
        <f t="shared" si="321"/>
        <v>60</v>
      </c>
      <c r="Q2569" t="str">
        <f t="shared" si="322"/>
        <v>food</v>
      </c>
      <c r="R2569" s="9" t="str">
        <f t="shared" si="323"/>
        <v>food trucks</v>
      </c>
      <c r="S2569" s="21">
        <f t="shared" si="324"/>
        <v>42087.878912037035</v>
      </c>
      <c r="T2569" s="21">
        <f t="shared" si="325"/>
        <v>42117.878912037035</v>
      </c>
      <c r="U2569">
        <f t="shared" si="326"/>
        <v>2015</v>
      </c>
      <c r="V2569" s="22">
        <f t="shared" si="327"/>
        <v>3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20"/>
        <v>0.5</v>
      </c>
      <c r="P2570" s="8">
        <f t="shared" si="321"/>
        <v>50</v>
      </c>
      <c r="Q2570" t="str">
        <f t="shared" si="322"/>
        <v>food</v>
      </c>
      <c r="R2570" s="9" t="str">
        <f t="shared" si="323"/>
        <v>food trucks</v>
      </c>
      <c r="S2570" s="21">
        <f t="shared" si="324"/>
        <v>42584.666597222225</v>
      </c>
      <c r="T2570" s="21">
        <f t="shared" si="325"/>
        <v>42614.666597222225</v>
      </c>
      <c r="U2570">
        <f t="shared" si="326"/>
        <v>2016</v>
      </c>
      <c r="V2570" s="22">
        <f t="shared" si="327"/>
        <v>8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20"/>
        <v>2.2307692307692308</v>
      </c>
      <c r="P2571" s="8">
        <f t="shared" si="321"/>
        <v>72.5</v>
      </c>
      <c r="Q2571" t="str">
        <f t="shared" si="322"/>
        <v>food</v>
      </c>
      <c r="R2571" s="9" t="str">
        <f t="shared" si="323"/>
        <v>food trucks</v>
      </c>
      <c r="S2571" s="21">
        <f t="shared" si="324"/>
        <v>42234.105462962965</v>
      </c>
      <c r="T2571" s="21">
        <f t="shared" si="325"/>
        <v>42264.105462962965</v>
      </c>
      <c r="U2571">
        <f t="shared" si="326"/>
        <v>2015</v>
      </c>
      <c r="V2571" s="22">
        <f t="shared" si="327"/>
        <v>8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20"/>
        <v>0.84285714285714297</v>
      </c>
      <c r="P2572" s="8">
        <f t="shared" si="321"/>
        <v>29.5</v>
      </c>
      <c r="Q2572" t="str">
        <f t="shared" si="322"/>
        <v>food</v>
      </c>
      <c r="R2572" s="9" t="str">
        <f t="shared" si="323"/>
        <v>food trucks</v>
      </c>
      <c r="S2572" s="21">
        <f t="shared" si="324"/>
        <v>42744.903182870374</v>
      </c>
      <c r="T2572" s="21">
        <f t="shared" si="325"/>
        <v>42774.903182870374</v>
      </c>
      <c r="U2572">
        <f t="shared" si="326"/>
        <v>2017</v>
      </c>
      <c r="V2572" s="22">
        <f t="shared" si="327"/>
        <v>1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20"/>
        <v>0.25</v>
      </c>
      <c r="P2573" s="8">
        <f t="shared" si="321"/>
        <v>62.5</v>
      </c>
      <c r="Q2573" t="str">
        <f t="shared" si="322"/>
        <v>food</v>
      </c>
      <c r="R2573" s="9" t="str">
        <f t="shared" si="323"/>
        <v>food trucks</v>
      </c>
      <c r="S2573" s="21">
        <f t="shared" si="324"/>
        <v>42449.341678240744</v>
      </c>
      <c r="T2573" s="21">
        <f t="shared" si="325"/>
        <v>42509.341678240744</v>
      </c>
      <c r="U2573">
        <f t="shared" si="326"/>
        <v>2016</v>
      </c>
      <c r="V2573" s="22">
        <f t="shared" si="327"/>
        <v>3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20"/>
        <v>0</v>
      </c>
      <c r="P2574" s="8" t="e">
        <f t="shared" si="321"/>
        <v>#DIV/0!</v>
      </c>
      <c r="Q2574" t="str">
        <f t="shared" si="322"/>
        <v>food</v>
      </c>
      <c r="R2574" s="9" t="str">
        <f t="shared" si="323"/>
        <v>food trucks</v>
      </c>
      <c r="S2574" s="21">
        <f t="shared" si="324"/>
        <v>42077.119409722218</v>
      </c>
      <c r="T2574" s="21">
        <f t="shared" si="325"/>
        <v>42107.119409722218</v>
      </c>
      <c r="U2574">
        <f t="shared" si="326"/>
        <v>2015</v>
      </c>
      <c r="V2574" s="22">
        <f t="shared" si="327"/>
        <v>3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20"/>
        <v>0</v>
      </c>
      <c r="P2575" s="8" t="e">
        <f t="shared" si="321"/>
        <v>#DIV/0!</v>
      </c>
      <c r="Q2575" t="str">
        <f t="shared" si="322"/>
        <v>food</v>
      </c>
      <c r="R2575" s="9" t="str">
        <f t="shared" si="323"/>
        <v>food trucks</v>
      </c>
      <c r="S2575" s="21">
        <f t="shared" si="324"/>
        <v>41829.592002314814</v>
      </c>
      <c r="T2575" s="21">
        <f t="shared" si="325"/>
        <v>41874.592002314814</v>
      </c>
      <c r="U2575">
        <f t="shared" si="326"/>
        <v>2014</v>
      </c>
      <c r="V2575" s="22">
        <f t="shared" si="327"/>
        <v>7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320"/>
        <v>0</v>
      </c>
      <c r="P2576" s="8" t="e">
        <f t="shared" si="321"/>
        <v>#DIV/0!</v>
      </c>
      <c r="Q2576" t="str">
        <f t="shared" si="322"/>
        <v>food</v>
      </c>
      <c r="R2576" s="9" t="str">
        <f t="shared" si="323"/>
        <v>food trucks</v>
      </c>
      <c r="S2576" s="21">
        <f t="shared" si="324"/>
        <v>42487.825752314813</v>
      </c>
      <c r="T2576" s="21">
        <f t="shared" si="325"/>
        <v>42508.825752314813</v>
      </c>
      <c r="U2576">
        <f t="shared" si="326"/>
        <v>2016</v>
      </c>
      <c r="V2576" s="22">
        <f t="shared" si="327"/>
        <v>4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20"/>
        <v>0</v>
      </c>
      <c r="P2577" s="8" t="e">
        <f t="shared" si="321"/>
        <v>#DIV/0!</v>
      </c>
      <c r="Q2577" t="str">
        <f t="shared" si="322"/>
        <v>food</v>
      </c>
      <c r="R2577" s="9" t="str">
        <f t="shared" si="323"/>
        <v>food trucks</v>
      </c>
      <c r="S2577" s="21">
        <f t="shared" si="324"/>
        <v>41986.108726851846</v>
      </c>
      <c r="T2577" s="21">
        <f t="shared" si="325"/>
        <v>42016.108726851846</v>
      </c>
      <c r="U2577">
        <f t="shared" si="326"/>
        <v>2014</v>
      </c>
      <c r="V2577" s="22">
        <f t="shared" si="327"/>
        <v>12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20"/>
        <v>0</v>
      </c>
      <c r="P2578" s="8" t="e">
        <f t="shared" si="321"/>
        <v>#DIV/0!</v>
      </c>
      <c r="Q2578" t="str">
        <f t="shared" si="322"/>
        <v>food</v>
      </c>
      <c r="R2578" s="9" t="str">
        <f t="shared" si="323"/>
        <v>food trucks</v>
      </c>
      <c r="S2578" s="21">
        <f t="shared" si="324"/>
        <v>42060.00980324074</v>
      </c>
      <c r="T2578" s="21">
        <f t="shared" si="325"/>
        <v>42104.968136574069</v>
      </c>
      <c r="U2578">
        <f t="shared" si="326"/>
        <v>2015</v>
      </c>
      <c r="V2578" s="22">
        <f t="shared" si="327"/>
        <v>2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20"/>
        <v>0</v>
      </c>
      <c r="P2579" s="8" t="e">
        <f t="shared" si="321"/>
        <v>#DIV/0!</v>
      </c>
      <c r="Q2579" t="str">
        <f t="shared" si="322"/>
        <v>food</v>
      </c>
      <c r="R2579" s="9" t="str">
        <f t="shared" si="323"/>
        <v>food trucks</v>
      </c>
      <c r="S2579" s="21">
        <f t="shared" si="324"/>
        <v>41830.820567129631</v>
      </c>
      <c r="T2579" s="21">
        <f t="shared" si="325"/>
        <v>41855.820567129631</v>
      </c>
      <c r="U2579">
        <f t="shared" si="326"/>
        <v>2014</v>
      </c>
      <c r="V2579" s="22">
        <f t="shared" si="327"/>
        <v>7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20"/>
        <v>0</v>
      </c>
      <c r="P2580" s="8" t="e">
        <f t="shared" si="321"/>
        <v>#DIV/0!</v>
      </c>
      <c r="Q2580" t="str">
        <f t="shared" si="322"/>
        <v>food</v>
      </c>
      <c r="R2580" s="9" t="str">
        <f t="shared" si="323"/>
        <v>food trucks</v>
      </c>
      <c r="S2580" s="21">
        <f t="shared" si="324"/>
        <v>42238.022905092599</v>
      </c>
      <c r="T2580" s="21">
        <f t="shared" si="325"/>
        <v>42286.708333333328</v>
      </c>
      <c r="U2580">
        <f t="shared" si="326"/>
        <v>2015</v>
      </c>
      <c r="V2580" s="22">
        <f t="shared" si="327"/>
        <v>8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20"/>
        <v>0.13849999999999998</v>
      </c>
      <c r="P2581" s="8">
        <f t="shared" si="321"/>
        <v>23.083333333333332</v>
      </c>
      <c r="Q2581" t="str">
        <f t="shared" si="322"/>
        <v>food</v>
      </c>
      <c r="R2581" s="9" t="str">
        <f t="shared" si="323"/>
        <v>food trucks</v>
      </c>
      <c r="S2581" s="21">
        <f t="shared" si="324"/>
        <v>41837.829895833333</v>
      </c>
      <c r="T2581" s="21">
        <f t="shared" si="325"/>
        <v>41897.829895833333</v>
      </c>
      <c r="U2581">
        <f t="shared" si="326"/>
        <v>2014</v>
      </c>
      <c r="V2581" s="22">
        <f t="shared" si="327"/>
        <v>7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20"/>
        <v>0.6</v>
      </c>
      <c r="P2582" s="8">
        <f t="shared" si="321"/>
        <v>25.5</v>
      </c>
      <c r="Q2582" t="str">
        <f t="shared" si="322"/>
        <v>food</v>
      </c>
      <c r="R2582" s="9" t="str">
        <f t="shared" si="323"/>
        <v>food trucks</v>
      </c>
      <c r="S2582" s="21">
        <f t="shared" si="324"/>
        <v>42110.326423611114</v>
      </c>
      <c r="T2582" s="21">
        <f t="shared" si="325"/>
        <v>42140.125</v>
      </c>
      <c r="U2582">
        <f t="shared" si="326"/>
        <v>2015</v>
      </c>
      <c r="V2582" s="22">
        <f t="shared" si="327"/>
        <v>4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20"/>
        <v>10.6</v>
      </c>
      <c r="P2583" s="8">
        <f t="shared" si="321"/>
        <v>48.18181818181818</v>
      </c>
      <c r="Q2583" t="str">
        <f t="shared" si="322"/>
        <v>food</v>
      </c>
      <c r="R2583" s="9" t="str">
        <f t="shared" si="323"/>
        <v>food trucks</v>
      </c>
      <c r="S2583" s="21">
        <f t="shared" si="324"/>
        <v>42294.628449074073</v>
      </c>
      <c r="T2583" s="21">
        <f t="shared" si="325"/>
        <v>42324.670115740737</v>
      </c>
      <c r="U2583">
        <f t="shared" si="326"/>
        <v>2015</v>
      </c>
      <c r="V2583" s="22">
        <f t="shared" si="327"/>
        <v>10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20"/>
        <v>1.1111111111111111E-3</v>
      </c>
      <c r="P2584" s="8">
        <f t="shared" si="321"/>
        <v>1</v>
      </c>
      <c r="Q2584" t="str">
        <f t="shared" si="322"/>
        <v>food</v>
      </c>
      <c r="R2584" s="9" t="str">
        <f t="shared" si="323"/>
        <v>food trucks</v>
      </c>
      <c r="S2584" s="21">
        <f t="shared" si="324"/>
        <v>42642.988819444443</v>
      </c>
      <c r="T2584" s="21">
        <f t="shared" si="325"/>
        <v>42672.988819444443</v>
      </c>
      <c r="U2584">
        <f t="shared" si="326"/>
        <v>2016</v>
      </c>
      <c r="V2584" s="22">
        <f t="shared" si="327"/>
        <v>9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20"/>
        <v>0.5</v>
      </c>
      <c r="P2585" s="8">
        <f t="shared" si="321"/>
        <v>1</v>
      </c>
      <c r="Q2585" t="str">
        <f t="shared" si="322"/>
        <v>food</v>
      </c>
      <c r="R2585" s="9" t="str">
        <f t="shared" si="323"/>
        <v>food trucks</v>
      </c>
      <c r="S2585" s="21">
        <f t="shared" si="324"/>
        <v>42019.76944444445</v>
      </c>
      <c r="T2585" s="21">
        <f t="shared" si="325"/>
        <v>42079.727777777778</v>
      </c>
      <c r="U2585">
        <f t="shared" si="326"/>
        <v>2015</v>
      </c>
      <c r="V2585" s="22">
        <f t="shared" si="327"/>
        <v>1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20"/>
        <v>0</v>
      </c>
      <c r="P2586" s="8" t="e">
        <f t="shared" si="321"/>
        <v>#DIV/0!</v>
      </c>
      <c r="Q2586" t="str">
        <f t="shared" si="322"/>
        <v>food</v>
      </c>
      <c r="R2586" s="9" t="str">
        <f t="shared" si="323"/>
        <v>food trucks</v>
      </c>
      <c r="S2586" s="21">
        <f t="shared" si="324"/>
        <v>42140.173252314817</v>
      </c>
      <c r="T2586" s="21">
        <f t="shared" si="325"/>
        <v>42170.173252314817</v>
      </c>
      <c r="U2586">
        <f t="shared" si="326"/>
        <v>2015</v>
      </c>
      <c r="V2586" s="22">
        <f t="shared" si="327"/>
        <v>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20"/>
        <v>0.16666666666666669</v>
      </c>
      <c r="P2587" s="8">
        <f t="shared" si="321"/>
        <v>50</v>
      </c>
      <c r="Q2587" t="str">
        <f t="shared" si="322"/>
        <v>food</v>
      </c>
      <c r="R2587" s="9" t="str">
        <f t="shared" si="323"/>
        <v>food trucks</v>
      </c>
      <c r="S2587" s="21">
        <f t="shared" si="324"/>
        <v>41795.963333333333</v>
      </c>
      <c r="T2587" s="21">
        <f t="shared" si="325"/>
        <v>41825.963333333333</v>
      </c>
      <c r="U2587">
        <f t="shared" si="326"/>
        <v>2014</v>
      </c>
      <c r="V2587" s="22">
        <f t="shared" si="327"/>
        <v>6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20"/>
        <v>0.16666666666666669</v>
      </c>
      <c r="P2588" s="8">
        <f t="shared" si="321"/>
        <v>5</v>
      </c>
      <c r="Q2588" t="str">
        <f t="shared" si="322"/>
        <v>food</v>
      </c>
      <c r="R2588" s="9" t="str">
        <f t="shared" si="323"/>
        <v>food trucks</v>
      </c>
      <c r="S2588" s="21">
        <f t="shared" si="324"/>
        <v>42333.330277777779</v>
      </c>
      <c r="T2588" s="21">
        <f t="shared" si="325"/>
        <v>42363.330277777779</v>
      </c>
      <c r="U2588">
        <f t="shared" si="326"/>
        <v>2015</v>
      </c>
      <c r="V2588" s="22">
        <f t="shared" si="327"/>
        <v>11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20"/>
        <v>2.4340000000000002</v>
      </c>
      <c r="P2589" s="8">
        <f t="shared" si="321"/>
        <v>202.83333333333334</v>
      </c>
      <c r="Q2589" t="str">
        <f t="shared" si="322"/>
        <v>food</v>
      </c>
      <c r="R2589" s="9" t="str">
        <f t="shared" si="323"/>
        <v>food trucks</v>
      </c>
      <c r="S2589" s="21">
        <f t="shared" si="324"/>
        <v>42338.675381944442</v>
      </c>
      <c r="T2589" s="21">
        <f t="shared" si="325"/>
        <v>42368.675381944442</v>
      </c>
      <c r="U2589">
        <f t="shared" si="326"/>
        <v>2015</v>
      </c>
      <c r="V2589" s="22">
        <f t="shared" si="327"/>
        <v>11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20"/>
        <v>3.8833333333333329</v>
      </c>
      <c r="P2590" s="8">
        <f t="shared" si="321"/>
        <v>29.125</v>
      </c>
      <c r="Q2590" t="str">
        <f t="shared" si="322"/>
        <v>food</v>
      </c>
      <c r="R2590" s="9" t="str">
        <f t="shared" si="323"/>
        <v>food trucks</v>
      </c>
      <c r="S2590" s="21">
        <f t="shared" si="324"/>
        <v>42042.676226851851</v>
      </c>
      <c r="T2590" s="21">
        <f t="shared" si="325"/>
        <v>42094.551388888889</v>
      </c>
      <c r="U2590">
        <f t="shared" si="326"/>
        <v>2015</v>
      </c>
      <c r="V2590" s="22">
        <f t="shared" si="327"/>
        <v>2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20"/>
        <v>0.01</v>
      </c>
      <c r="P2591" s="8">
        <f t="shared" si="321"/>
        <v>5</v>
      </c>
      <c r="Q2591" t="str">
        <f t="shared" si="322"/>
        <v>food</v>
      </c>
      <c r="R2591" s="9" t="str">
        <f t="shared" si="323"/>
        <v>food trucks</v>
      </c>
      <c r="S2591" s="21">
        <f t="shared" si="324"/>
        <v>42422.536192129628</v>
      </c>
      <c r="T2591" s="21">
        <f t="shared" si="325"/>
        <v>42452.494525462964</v>
      </c>
      <c r="U2591">
        <f t="shared" si="326"/>
        <v>2016</v>
      </c>
      <c r="V2591" s="22">
        <f t="shared" si="327"/>
        <v>2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20"/>
        <v>0</v>
      </c>
      <c r="P2592" s="8" t="e">
        <f t="shared" si="321"/>
        <v>#DIV/0!</v>
      </c>
      <c r="Q2592" t="str">
        <f t="shared" si="322"/>
        <v>food</v>
      </c>
      <c r="R2592" s="9" t="str">
        <f t="shared" si="323"/>
        <v>food trucks</v>
      </c>
      <c r="S2592" s="21">
        <f t="shared" si="324"/>
        <v>42388.589085648149</v>
      </c>
      <c r="T2592" s="21">
        <f t="shared" si="325"/>
        <v>42395.589085648149</v>
      </c>
      <c r="U2592">
        <f t="shared" si="326"/>
        <v>2016</v>
      </c>
      <c r="V2592" s="22">
        <f t="shared" si="327"/>
        <v>1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20"/>
        <v>1.7333333333333332</v>
      </c>
      <c r="P2593" s="8">
        <f t="shared" si="321"/>
        <v>13</v>
      </c>
      <c r="Q2593" t="str">
        <f t="shared" si="322"/>
        <v>food</v>
      </c>
      <c r="R2593" s="9" t="str">
        <f t="shared" si="323"/>
        <v>food trucks</v>
      </c>
      <c r="S2593" s="21">
        <f t="shared" si="324"/>
        <v>42382.906527777777</v>
      </c>
      <c r="T2593" s="21">
        <f t="shared" si="325"/>
        <v>42442.864861111113</v>
      </c>
      <c r="U2593">
        <f t="shared" si="326"/>
        <v>2016</v>
      </c>
      <c r="V2593" s="22">
        <f t="shared" si="327"/>
        <v>1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20"/>
        <v>0.16666666666666669</v>
      </c>
      <c r="P2594" s="8">
        <f t="shared" si="321"/>
        <v>50</v>
      </c>
      <c r="Q2594" t="str">
        <f t="shared" si="322"/>
        <v>food</v>
      </c>
      <c r="R2594" s="9" t="str">
        <f t="shared" si="323"/>
        <v>food trucks</v>
      </c>
      <c r="S2594" s="21">
        <f t="shared" si="324"/>
        <v>41887.801168981481</v>
      </c>
      <c r="T2594" s="21">
        <f t="shared" si="325"/>
        <v>41917.801168981481</v>
      </c>
      <c r="U2594">
        <f t="shared" si="326"/>
        <v>2014</v>
      </c>
      <c r="V2594" s="22">
        <f t="shared" si="327"/>
        <v>9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20"/>
        <v>0</v>
      </c>
      <c r="P2595" s="8" t="e">
        <f t="shared" si="321"/>
        <v>#DIV/0!</v>
      </c>
      <c r="Q2595" t="str">
        <f t="shared" si="322"/>
        <v>food</v>
      </c>
      <c r="R2595" s="9" t="str">
        <f t="shared" si="323"/>
        <v>food trucks</v>
      </c>
      <c r="S2595" s="21">
        <f t="shared" si="324"/>
        <v>42089.84520833334</v>
      </c>
      <c r="T2595" s="21">
        <f t="shared" si="325"/>
        <v>42119.84520833334</v>
      </c>
      <c r="U2595">
        <f t="shared" si="326"/>
        <v>2015</v>
      </c>
      <c r="V2595" s="22">
        <f t="shared" si="327"/>
        <v>3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20"/>
        <v>1.25E-3</v>
      </c>
      <c r="P2596" s="8">
        <f t="shared" si="321"/>
        <v>1</v>
      </c>
      <c r="Q2596" t="str">
        <f t="shared" si="322"/>
        <v>food</v>
      </c>
      <c r="R2596" s="9" t="str">
        <f t="shared" si="323"/>
        <v>food trucks</v>
      </c>
      <c r="S2596" s="21">
        <f t="shared" si="324"/>
        <v>41828.967916666668</v>
      </c>
      <c r="T2596" s="21">
        <f t="shared" si="325"/>
        <v>41858.967916666668</v>
      </c>
      <c r="U2596">
        <f t="shared" si="326"/>
        <v>2014</v>
      </c>
      <c r="V2596" s="22">
        <f t="shared" si="327"/>
        <v>7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20"/>
        <v>12.166666666666668</v>
      </c>
      <c r="P2597" s="8">
        <f t="shared" si="321"/>
        <v>96.05263157894737</v>
      </c>
      <c r="Q2597" t="str">
        <f t="shared" si="322"/>
        <v>food</v>
      </c>
      <c r="R2597" s="9" t="str">
        <f t="shared" si="323"/>
        <v>food trucks</v>
      </c>
      <c r="S2597" s="21">
        <f t="shared" si="324"/>
        <v>42760.244212962964</v>
      </c>
      <c r="T2597" s="21">
        <f t="shared" si="325"/>
        <v>42790.244212962964</v>
      </c>
      <c r="U2597">
        <f t="shared" si="326"/>
        <v>2017</v>
      </c>
      <c r="V2597" s="22">
        <f t="shared" si="327"/>
        <v>1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20"/>
        <v>23.588571428571427</v>
      </c>
      <c r="P2598" s="8">
        <f t="shared" si="321"/>
        <v>305.77777777777777</v>
      </c>
      <c r="Q2598" t="str">
        <f t="shared" si="322"/>
        <v>food</v>
      </c>
      <c r="R2598" s="9" t="str">
        <f t="shared" si="323"/>
        <v>food trucks</v>
      </c>
      <c r="S2598" s="21">
        <f t="shared" si="324"/>
        <v>41828.664456018516</v>
      </c>
      <c r="T2598" s="21">
        <f t="shared" si="325"/>
        <v>41858.664456018516</v>
      </c>
      <c r="U2598">
        <f t="shared" si="326"/>
        <v>2014</v>
      </c>
      <c r="V2598" s="22">
        <f t="shared" si="327"/>
        <v>7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20"/>
        <v>5.6666666666666661</v>
      </c>
      <c r="P2599" s="8">
        <f t="shared" si="321"/>
        <v>12.142857142857142</v>
      </c>
      <c r="Q2599" t="str">
        <f t="shared" si="322"/>
        <v>food</v>
      </c>
      <c r="R2599" s="9" t="str">
        <f t="shared" si="323"/>
        <v>food trucks</v>
      </c>
      <c r="S2599" s="21">
        <f t="shared" si="324"/>
        <v>42510.341631944444</v>
      </c>
      <c r="T2599" s="21">
        <f t="shared" si="325"/>
        <v>42540.341631944444</v>
      </c>
      <c r="U2599">
        <f t="shared" si="326"/>
        <v>2016</v>
      </c>
      <c r="V2599" s="22">
        <f t="shared" si="327"/>
        <v>5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20"/>
        <v>39</v>
      </c>
      <c r="P2600" s="8">
        <f t="shared" si="321"/>
        <v>83.571428571428569</v>
      </c>
      <c r="Q2600" t="str">
        <f t="shared" si="322"/>
        <v>food</v>
      </c>
      <c r="R2600" s="9" t="str">
        <f t="shared" si="323"/>
        <v>food trucks</v>
      </c>
      <c r="S2600" s="21">
        <f t="shared" si="324"/>
        <v>42240.840289351851</v>
      </c>
      <c r="T2600" s="21">
        <f t="shared" si="325"/>
        <v>42270.840289351851</v>
      </c>
      <c r="U2600">
        <f t="shared" si="326"/>
        <v>2015</v>
      </c>
      <c r="V2600" s="22">
        <f t="shared" si="327"/>
        <v>8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20"/>
        <v>0.99546510341776351</v>
      </c>
      <c r="P2601" s="8">
        <f t="shared" si="321"/>
        <v>18</v>
      </c>
      <c r="Q2601" t="str">
        <f t="shared" si="322"/>
        <v>food</v>
      </c>
      <c r="R2601" s="9" t="str">
        <f t="shared" si="323"/>
        <v>food trucks</v>
      </c>
      <c r="S2601" s="21">
        <f t="shared" si="324"/>
        <v>41809.754016203704</v>
      </c>
      <c r="T2601" s="21">
        <f t="shared" si="325"/>
        <v>41854.754016203704</v>
      </c>
      <c r="U2601">
        <f t="shared" si="326"/>
        <v>2014</v>
      </c>
      <c r="V2601" s="22">
        <f t="shared" si="327"/>
        <v>6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20"/>
        <v>6.9320000000000004</v>
      </c>
      <c r="P2602" s="8">
        <f t="shared" si="321"/>
        <v>115.53333333333333</v>
      </c>
      <c r="Q2602" t="str">
        <f t="shared" si="322"/>
        <v>food</v>
      </c>
      <c r="R2602" s="9" t="str">
        <f t="shared" si="323"/>
        <v>food trucks</v>
      </c>
      <c r="S2602" s="21">
        <f t="shared" si="324"/>
        <v>42394.900462962964</v>
      </c>
      <c r="T2602" s="21">
        <f t="shared" si="325"/>
        <v>42454.858796296292</v>
      </c>
      <c r="U2602">
        <f t="shared" si="326"/>
        <v>2016</v>
      </c>
      <c r="V2602" s="22">
        <f t="shared" si="327"/>
        <v>1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20"/>
        <v>661.4</v>
      </c>
      <c r="P2603" s="8">
        <f t="shared" si="321"/>
        <v>21.900662251655628</v>
      </c>
      <c r="Q2603" t="str">
        <f t="shared" si="322"/>
        <v>technology</v>
      </c>
      <c r="R2603" s="9" t="str">
        <f t="shared" si="323"/>
        <v>space exploration</v>
      </c>
      <c r="S2603" s="21">
        <f t="shared" si="324"/>
        <v>41150.902187499996</v>
      </c>
      <c r="T2603" s="21">
        <f t="shared" si="325"/>
        <v>41165.165972222225</v>
      </c>
      <c r="U2603">
        <f t="shared" si="326"/>
        <v>2012</v>
      </c>
      <c r="V2603" s="22">
        <f t="shared" si="327"/>
        <v>8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20"/>
        <v>326.0916666666667</v>
      </c>
      <c r="P2604" s="8">
        <f t="shared" si="321"/>
        <v>80.022494887525568</v>
      </c>
      <c r="Q2604" t="str">
        <f t="shared" si="322"/>
        <v>technology</v>
      </c>
      <c r="R2604" s="9" t="str">
        <f t="shared" si="323"/>
        <v>space exploration</v>
      </c>
      <c r="S2604" s="21">
        <f t="shared" si="324"/>
        <v>41915.747314814813</v>
      </c>
      <c r="T2604" s="21">
        <f t="shared" si="325"/>
        <v>41955.888888888891</v>
      </c>
      <c r="U2604">
        <f t="shared" si="326"/>
        <v>2014</v>
      </c>
      <c r="V2604" s="22">
        <f t="shared" si="327"/>
        <v>10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20"/>
        <v>101.48571428571429</v>
      </c>
      <c r="P2605" s="8">
        <f t="shared" si="321"/>
        <v>35.520000000000003</v>
      </c>
      <c r="Q2605" t="str">
        <f t="shared" si="322"/>
        <v>technology</v>
      </c>
      <c r="R2605" s="9" t="str">
        <f t="shared" si="323"/>
        <v>space exploration</v>
      </c>
      <c r="S2605" s="21">
        <f t="shared" si="324"/>
        <v>41617.912662037037</v>
      </c>
      <c r="T2605" s="21">
        <f t="shared" si="325"/>
        <v>41631.912662037037</v>
      </c>
      <c r="U2605">
        <f t="shared" si="326"/>
        <v>2013</v>
      </c>
      <c r="V2605" s="22">
        <f t="shared" si="327"/>
        <v>12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20"/>
        <v>104.21799999999999</v>
      </c>
      <c r="P2606" s="8">
        <f t="shared" si="321"/>
        <v>64.933333333333323</v>
      </c>
      <c r="Q2606" t="str">
        <f t="shared" si="322"/>
        <v>technology</v>
      </c>
      <c r="R2606" s="9" t="str">
        <f t="shared" si="323"/>
        <v>space exploration</v>
      </c>
      <c r="S2606" s="21">
        <f t="shared" si="324"/>
        <v>40998.051192129627</v>
      </c>
      <c r="T2606" s="21">
        <f t="shared" si="325"/>
        <v>41028.051192129627</v>
      </c>
      <c r="U2606">
        <f t="shared" si="326"/>
        <v>2012</v>
      </c>
      <c r="V2606" s="22">
        <f t="shared" si="327"/>
        <v>3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20"/>
        <v>107.42157000000002</v>
      </c>
      <c r="P2607" s="8">
        <f t="shared" si="321"/>
        <v>60.965703745743475</v>
      </c>
      <c r="Q2607" t="str">
        <f t="shared" si="322"/>
        <v>technology</v>
      </c>
      <c r="R2607" s="9" t="str">
        <f t="shared" si="323"/>
        <v>space exploration</v>
      </c>
      <c r="S2607" s="21">
        <f t="shared" si="324"/>
        <v>42508.541550925926</v>
      </c>
      <c r="T2607" s="21">
        <f t="shared" si="325"/>
        <v>42538.541550925926</v>
      </c>
      <c r="U2607">
        <f t="shared" si="326"/>
        <v>2016</v>
      </c>
      <c r="V2607" s="22">
        <f t="shared" si="327"/>
        <v>5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20"/>
        <v>110.05454545454545</v>
      </c>
      <c r="P2608" s="8">
        <f t="shared" si="321"/>
        <v>31.444155844155844</v>
      </c>
      <c r="Q2608" t="str">
        <f t="shared" si="322"/>
        <v>technology</v>
      </c>
      <c r="R2608" s="9" t="str">
        <f t="shared" si="323"/>
        <v>space exploration</v>
      </c>
      <c r="S2608" s="21">
        <f t="shared" si="324"/>
        <v>41726.712754629632</v>
      </c>
      <c r="T2608" s="21">
        <f t="shared" si="325"/>
        <v>41758.712754629632</v>
      </c>
      <c r="U2608">
        <f t="shared" si="326"/>
        <v>2014</v>
      </c>
      <c r="V2608" s="22">
        <f t="shared" si="327"/>
        <v>3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20"/>
        <v>407.7</v>
      </c>
      <c r="P2609" s="8">
        <f t="shared" si="321"/>
        <v>81.949748743718587</v>
      </c>
      <c r="Q2609" t="str">
        <f t="shared" si="322"/>
        <v>technology</v>
      </c>
      <c r="R2609" s="9" t="str">
        <f t="shared" si="323"/>
        <v>space exploration</v>
      </c>
      <c r="S2609" s="21">
        <f t="shared" si="324"/>
        <v>42184.874675925923</v>
      </c>
      <c r="T2609" s="21">
        <f t="shared" si="325"/>
        <v>42228.083333333328</v>
      </c>
      <c r="U2609">
        <f t="shared" si="326"/>
        <v>2015</v>
      </c>
      <c r="V2609" s="22">
        <f t="shared" si="327"/>
        <v>6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20"/>
        <v>223.92500000000001</v>
      </c>
      <c r="P2610" s="8">
        <f t="shared" si="321"/>
        <v>58.92763157894737</v>
      </c>
      <c r="Q2610" t="str">
        <f t="shared" si="322"/>
        <v>technology</v>
      </c>
      <c r="R2610" s="9" t="str">
        <f t="shared" si="323"/>
        <v>space exploration</v>
      </c>
      <c r="S2610" s="21">
        <f t="shared" si="324"/>
        <v>42767.801712962959</v>
      </c>
      <c r="T2610" s="21">
        <f t="shared" si="325"/>
        <v>42809</v>
      </c>
      <c r="U2610">
        <f t="shared" si="326"/>
        <v>2017</v>
      </c>
      <c r="V2610" s="22">
        <f t="shared" si="327"/>
        <v>2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20"/>
        <v>303.80111428571428</v>
      </c>
      <c r="P2611" s="8">
        <f t="shared" si="321"/>
        <v>157.29347633136095</v>
      </c>
      <c r="Q2611" t="str">
        <f t="shared" si="322"/>
        <v>technology</v>
      </c>
      <c r="R2611" s="9" t="str">
        <f t="shared" si="323"/>
        <v>space exploration</v>
      </c>
      <c r="S2611" s="21">
        <f t="shared" si="324"/>
        <v>41075.237858796296</v>
      </c>
      <c r="T2611" s="21">
        <f t="shared" si="325"/>
        <v>41105.237858796296</v>
      </c>
      <c r="U2611">
        <f t="shared" si="326"/>
        <v>2012</v>
      </c>
      <c r="V2611" s="22">
        <f t="shared" si="327"/>
        <v>6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20"/>
        <v>141.3251043268175</v>
      </c>
      <c r="P2612" s="8">
        <f t="shared" si="321"/>
        <v>55.758509532062391</v>
      </c>
      <c r="Q2612" t="str">
        <f t="shared" si="322"/>
        <v>technology</v>
      </c>
      <c r="R2612" s="9" t="str">
        <f t="shared" si="323"/>
        <v>space exploration</v>
      </c>
      <c r="S2612" s="21">
        <f t="shared" si="324"/>
        <v>42564.881076388891</v>
      </c>
      <c r="T2612" s="21">
        <f t="shared" si="325"/>
        <v>42604.290972222225</v>
      </c>
      <c r="U2612">
        <f t="shared" si="326"/>
        <v>2016</v>
      </c>
      <c r="V2612" s="22">
        <f t="shared" si="327"/>
        <v>7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20"/>
        <v>2790.6363636363635</v>
      </c>
      <c r="P2613" s="8">
        <f t="shared" si="321"/>
        <v>83.802893802893806</v>
      </c>
      <c r="Q2613" t="str">
        <f t="shared" si="322"/>
        <v>technology</v>
      </c>
      <c r="R2613" s="9" t="str">
        <f t="shared" si="323"/>
        <v>space exploration</v>
      </c>
      <c r="S2613" s="21">
        <f t="shared" si="324"/>
        <v>42704.335810185185</v>
      </c>
      <c r="T2613" s="21">
        <f t="shared" si="325"/>
        <v>42737.957638888889</v>
      </c>
      <c r="U2613">
        <f t="shared" si="326"/>
        <v>2016</v>
      </c>
      <c r="V2613" s="22">
        <f t="shared" si="327"/>
        <v>11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20"/>
        <v>171.76130000000001</v>
      </c>
      <c r="P2614" s="8">
        <f t="shared" si="321"/>
        <v>58.422210884353746</v>
      </c>
      <c r="Q2614" t="str">
        <f t="shared" si="322"/>
        <v>technology</v>
      </c>
      <c r="R2614" s="9" t="str">
        <f t="shared" si="323"/>
        <v>space exploration</v>
      </c>
      <c r="S2614" s="21">
        <f t="shared" si="324"/>
        <v>41982.143171296295</v>
      </c>
      <c r="T2614" s="21">
        <f t="shared" si="325"/>
        <v>42013.143171296295</v>
      </c>
      <c r="U2614">
        <f t="shared" si="326"/>
        <v>2014</v>
      </c>
      <c r="V2614" s="22">
        <f t="shared" si="327"/>
        <v>12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20"/>
        <v>101.01333333333334</v>
      </c>
      <c r="P2615" s="8">
        <f t="shared" si="321"/>
        <v>270.57142857142856</v>
      </c>
      <c r="Q2615" t="str">
        <f t="shared" si="322"/>
        <v>technology</v>
      </c>
      <c r="R2615" s="9" t="str">
        <f t="shared" si="323"/>
        <v>space exploration</v>
      </c>
      <c r="S2615" s="21">
        <f t="shared" si="324"/>
        <v>41143.81821759259</v>
      </c>
      <c r="T2615" s="21">
        <f t="shared" si="325"/>
        <v>41173.81821759259</v>
      </c>
      <c r="U2615">
        <f t="shared" si="326"/>
        <v>2012</v>
      </c>
      <c r="V2615" s="22">
        <f t="shared" si="327"/>
        <v>8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20"/>
        <v>102</v>
      </c>
      <c r="P2616" s="8">
        <f t="shared" si="321"/>
        <v>107.1</v>
      </c>
      <c r="Q2616" t="str">
        <f t="shared" si="322"/>
        <v>technology</v>
      </c>
      <c r="R2616" s="9" t="str">
        <f t="shared" si="323"/>
        <v>space exploration</v>
      </c>
      <c r="S2616" s="21">
        <f t="shared" si="324"/>
        <v>41730.708472222221</v>
      </c>
      <c r="T2616" s="21">
        <f t="shared" si="325"/>
        <v>41759.208333333336</v>
      </c>
      <c r="U2616">
        <f t="shared" si="326"/>
        <v>2014</v>
      </c>
      <c r="V2616" s="22">
        <f t="shared" si="327"/>
        <v>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20"/>
        <v>169.76511744127936</v>
      </c>
      <c r="P2617" s="8">
        <f t="shared" si="321"/>
        <v>47.180555555555557</v>
      </c>
      <c r="Q2617" t="str">
        <f t="shared" si="322"/>
        <v>technology</v>
      </c>
      <c r="R2617" s="9" t="str">
        <f t="shared" si="323"/>
        <v>space exploration</v>
      </c>
      <c r="S2617" s="21">
        <f t="shared" si="324"/>
        <v>42453.49726851852</v>
      </c>
      <c r="T2617" s="21">
        <f t="shared" si="325"/>
        <v>42490.5</v>
      </c>
      <c r="U2617">
        <f t="shared" si="326"/>
        <v>2016</v>
      </c>
      <c r="V2617" s="22">
        <f t="shared" si="327"/>
        <v>3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20"/>
        <v>114.53400000000001</v>
      </c>
      <c r="P2618" s="8">
        <f t="shared" si="321"/>
        <v>120.30882352941177</v>
      </c>
      <c r="Q2618" t="str">
        <f t="shared" si="322"/>
        <v>technology</v>
      </c>
      <c r="R2618" s="9" t="str">
        <f t="shared" si="323"/>
        <v>space exploration</v>
      </c>
      <c r="S2618" s="21">
        <f t="shared" si="324"/>
        <v>42211.99454861111</v>
      </c>
      <c r="T2618" s="21">
        <f t="shared" si="325"/>
        <v>42241.99454861111</v>
      </c>
      <c r="U2618">
        <f t="shared" si="326"/>
        <v>2015</v>
      </c>
      <c r="V2618" s="22">
        <f t="shared" si="327"/>
        <v>7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20"/>
        <v>877.6</v>
      </c>
      <c r="P2619" s="8">
        <f t="shared" si="321"/>
        <v>27.59748427672956</v>
      </c>
      <c r="Q2619" t="str">
        <f t="shared" si="322"/>
        <v>technology</v>
      </c>
      <c r="R2619" s="9" t="str">
        <f t="shared" si="323"/>
        <v>space exploration</v>
      </c>
      <c r="S2619" s="21">
        <f t="shared" si="324"/>
        <v>41902.874432870369</v>
      </c>
      <c r="T2619" s="21">
        <f t="shared" si="325"/>
        <v>41932.874432870369</v>
      </c>
      <c r="U2619">
        <f t="shared" si="326"/>
        <v>2014</v>
      </c>
      <c r="V2619" s="22">
        <f t="shared" si="327"/>
        <v>9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20"/>
        <v>105.38666666666667</v>
      </c>
      <c r="P2620" s="8">
        <f t="shared" si="321"/>
        <v>205.2987012987013</v>
      </c>
      <c r="Q2620" t="str">
        <f t="shared" si="322"/>
        <v>technology</v>
      </c>
      <c r="R2620" s="9" t="str">
        <f t="shared" si="323"/>
        <v>space exploration</v>
      </c>
      <c r="S2620" s="21">
        <f t="shared" si="324"/>
        <v>42279.792372685188</v>
      </c>
      <c r="T2620" s="21">
        <f t="shared" si="325"/>
        <v>42339.834039351852</v>
      </c>
      <c r="U2620">
        <f t="shared" si="326"/>
        <v>2015</v>
      </c>
      <c r="V2620" s="22">
        <f t="shared" si="327"/>
        <v>10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20"/>
        <v>188.39999999999998</v>
      </c>
      <c r="P2621" s="8">
        <f t="shared" si="321"/>
        <v>35.547169811320757</v>
      </c>
      <c r="Q2621" t="str">
        <f t="shared" si="322"/>
        <v>technology</v>
      </c>
      <c r="R2621" s="9" t="str">
        <f t="shared" si="323"/>
        <v>space exploration</v>
      </c>
      <c r="S2621" s="21">
        <f t="shared" si="324"/>
        <v>42273.884305555555</v>
      </c>
      <c r="T2621" s="21">
        <f t="shared" si="325"/>
        <v>42300.458333333328</v>
      </c>
      <c r="U2621">
        <f t="shared" si="326"/>
        <v>2015</v>
      </c>
      <c r="V2621" s="22">
        <f t="shared" si="327"/>
        <v>9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320"/>
        <v>143.65230769230772</v>
      </c>
      <c r="P2622" s="8">
        <f t="shared" si="321"/>
        <v>74.639488409272587</v>
      </c>
      <c r="Q2622" t="str">
        <f t="shared" si="322"/>
        <v>technology</v>
      </c>
      <c r="R2622" s="9" t="str">
        <f t="shared" si="323"/>
        <v>space exploration</v>
      </c>
      <c r="S2622" s="21">
        <f t="shared" si="324"/>
        <v>42251.16715277778</v>
      </c>
      <c r="T2622" s="21">
        <f t="shared" si="325"/>
        <v>42288.041666666672</v>
      </c>
      <c r="U2622">
        <f t="shared" si="326"/>
        <v>2015</v>
      </c>
      <c r="V2622" s="22">
        <f t="shared" si="327"/>
        <v>9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20"/>
        <v>145.88</v>
      </c>
      <c r="P2623" s="8">
        <f t="shared" si="321"/>
        <v>47.058064516129029</v>
      </c>
      <c r="Q2623" t="str">
        <f t="shared" si="322"/>
        <v>technology</v>
      </c>
      <c r="R2623" s="9" t="str">
        <f t="shared" si="323"/>
        <v>space exploration</v>
      </c>
      <c r="S2623" s="21">
        <f t="shared" si="324"/>
        <v>42115.74754629629</v>
      </c>
      <c r="T2623" s="21">
        <f t="shared" si="325"/>
        <v>42145.74754629629</v>
      </c>
      <c r="U2623">
        <f t="shared" si="326"/>
        <v>2015</v>
      </c>
      <c r="V2623" s="22">
        <f t="shared" si="327"/>
        <v>4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20"/>
        <v>131.184</v>
      </c>
      <c r="P2624" s="8">
        <f t="shared" si="321"/>
        <v>26.591351351351353</v>
      </c>
      <c r="Q2624" t="str">
        <f t="shared" si="322"/>
        <v>technology</v>
      </c>
      <c r="R2624" s="9" t="str">
        <f t="shared" si="323"/>
        <v>space exploration</v>
      </c>
      <c r="S2624" s="21">
        <f t="shared" si="324"/>
        <v>42689.74324074074</v>
      </c>
      <c r="T2624" s="21">
        <f t="shared" si="325"/>
        <v>42734.74324074074</v>
      </c>
      <c r="U2624">
        <f t="shared" si="326"/>
        <v>2016</v>
      </c>
      <c r="V2624" s="22">
        <f t="shared" si="327"/>
        <v>11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20"/>
        <v>113.99999999999999</v>
      </c>
      <c r="P2625" s="8">
        <f t="shared" si="321"/>
        <v>36.774193548387096</v>
      </c>
      <c r="Q2625" t="str">
        <f t="shared" si="322"/>
        <v>technology</v>
      </c>
      <c r="R2625" s="9" t="str">
        <f t="shared" si="323"/>
        <v>space exploration</v>
      </c>
      <c r="S2625" s="21">
        <f t="shared" si="324"/>
        <v>42692.256550925929</v>
      </c>
      <c r="T2625" s="21">
        <f t="shared" si="325"/>
        <v>42706.256550925929</v>
      </c>
      <c r="U2625">
        <f t="shared" si="326"/>
        <v>2016</v>
      </c>
      <c r="V2625" s="22">
        <f t="shared" si="327"/>
        <v>11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20"/>
        <v>1379.4206249999997</v>
      </c>
      <c r="P2626" s="8">
        <f t="shared" si="321"/>
        <v>31.820544982698959</v>
      </c>
      <c r="Q2626" t="str">
        <f t="shared" si="322"/>
        <v>technology</v>
      </c>
      <c r="R2626" s="9" t="str">
        <f t="shared" si="323"/>
        <v>space exploration</v>
      </c>
      <c r="S2626" s="21">
        <f t="shared" si="324"/>
        <v>41144.42155092593</v>
      </c>
      <c r="T2626" s="21">
        <f t="shared" si="325"/>
        <v>41165.42155092593</v>
      </c>
      <c r="U2626">
        <f t="shared" si="326"/>
        <v>2012</v>
      </c>
      <c r="V2626" s="22">
        <f t="shared" si="327"/>
        <v>8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328">E2627/D2627*100</f>
        <v>956</v>
      </c>
      <c r="P2627" s="8">
        <f t="shared" ref="P2627:P2690" si="329">E2627/L2627</f>
        <v>27.576923076923077</v>
      </c>
      <c r="Q2627" t="str">
        <f t="shared" ref="Q2627:Q2690" si="330">TRIM(LEFT(N2627, FIND("/",N2627)-1))</f>
        <v>technology</v>
      </c>
      <c r="R2627" s="9" t="str">
        <f t="shared" ref="R2627:R2690" si="331">TRIM(RIGHT(N2627, LEN(N2627) - FIND("/",N2627)))</f>
        <v>space exploration</v>
      </c>
      <c r="S2627" s="21">
        <f t="shared" ref="S2627:S2690" si="332">(((J2627/60)/60)/24)+DATE(1970,1,1)</f>
        <v>42658.810277777782</v>
      </c>
      <c r="T2627" s="21">
        <f t="shared" ref="T2627:T2690" si="333">(((I2627/60)/60)/24)+DATE(1970,1,1)</f>
        <v>42683.851944444439</v>
      </c>
      <c r="U2627">
        <f t="shared" ref="U2627:U2690" si="334">YEAR(S2627)</f>
        <v>2016</v>
      </c>
      <c r="V2627" s="22">
        <f t="shared" ref="V2627:V2690" si="335">MONTH(S2627)</f>
        <v>10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28"/>
        <v>112.00000000000001</v>
      </c>
      <c r="P2628" s="8">
        <f t="shared" si="329"/>
        <v>56</v>
      </c>
      <c r="Q2628" t="str">
        <f t="shared" si="330"/>
        <v>technology</v>
      </c>
      <c r="R2628" s="9" t="str">
        <f t="shared" si="331"/>
        <v>space exploration</v>
      </c>
      <c r="S2628" s="21">
        <f t="shared" si="332"/>
        <v>42128.628113425926</v>
      </c>
      <c r="T2628" s="21">
        <f t="shared" si="333"/>
        <v>42158.628113425926</v>
      </c>
      <c r="U2628">
        <f t="shared" si="334"/>
        <v>2015</v>
      </c>
      <c r="V2628" s="22">
        <f t="shared" si="335"/>
        <v>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28"/>
        <v>646.66666666666663</v>
      </c>
      <c r="P2629" s="8">
        <f t="shared" si="329"/>
        <v>21.555555555555557</v>
      </c>
      <c r="Q2629" t="str">
        <f t="shared" si="330"/>
        <v>technology</v>
      </c>
      <c r="R2629" s="9" t="str">
        <f t="shared" si="331"/>
        <v>space exploration</v>
      </c>
      <c r="S2629" s="21">
        <f t="shared" si="332"/>
        <v>42304.829409722224</v>
      </c>
      <c r="T2629" s="21">
        <f t="shared" si="333"/>
        <v>42334.871076388896</v>
      </c>
      <c r="U2629">
        <f t="shared" si="334"/>
        <v>2015</v>
      </c>
      <c r="V2629" s="22">
        <f t="shared" si="335"/>
        <v>10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28"/>
        <v>110.36948748510132</v>
      </c>
      <c r="P2630" s="8">
        <f t="shared" si="329"/>
        <v>44.095238095238095</v>
      </c>
      <c r="Q2630" t="str">
        <f t="shared" si="330"/>
        <v>technology</v>
      </c>
      <c r="R2630" s="9" t="str">
        <f t="shared" si="331"/>
        <v>space exploration</v>
      </c>
      <c r="S2630" s="21">
        <f t="shared" si="332"/>
        <v>41953.966053240743</v>
      </c>
      <c r="T2630" s="21">
        <f t="shared" si="333"/>
        <v>41973.966053240743</v>
      </c>
      <c r="U2630">
        <f t="shared" si="334"/>
        <v>2014</v>
      </c>
      <c r="V2630" s="22">
        <f t="shared" si="335"/>
        <v>11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28"/>
        <v>127.74000000000001</v>
      </c>
      <c r="P2631" s="8">
        <f t="shared" si="329"/>
        <v>63.87</v>
      </c>
      <c r="Q2631" t="str">
        <f t="shared" si="330"/>
        <v>technology</v>
      </c>
      <c r="R2631" s="9" t="str">
        <f t="shared" si="331"/>
        <v>space exploration</v>
      </c>
      <c r="S2631" s="21">
        <f t="shared" si="332"/>
        <v>42108.538449074069</v>
      </c>
      <c r="T2631" s="21">
        <f t="shared" si="333"/>
        <v>42138.538449074069</v>
      </c>
      <c r="U2631">
        <f t="shared" si="334"/>
        <v>2015</v>
      </c>
      <c r="V2631" s="22">
        <f t="shared" si="335"/>
        <v>4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28"/>
        <v>157.9</v>
      </c>
      <c r="P2632" s="8">
        <f t="shared" si="329"/>
        <v>38.987654320987652</v>
      </c>
      <c r="Q2632" t="str">
        <f t="shared" si="330"/>
        <v>technology</v>
      </c>
      <c r="R2632" s="9" t="str">
        <f t="shared" si="331"/>
        <v>space exploration</v>
      </c>
      <c r="S2632" s="21">
        <f t="shared" si="332"/>
        <v>42524.105462962965</v>
      </c>
      <c r="T2632" s="21">
        <f t="shared" si="333"/>
        <v>42551.416666666672</v>
      </c>
      <c r="U2632">
        <f t="shared" si="334"/>
        <v>2016</v>
      </c>
      <c r="V2632" s="22">
        <f t="shared" si="335"/>
        <v>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28"/>
        <v>114.66525000000001</v>
      </c>
      <c r="P2633" s="8">
        <f t="shared" si="329"/>
        <v>80.185489510489504</v>
      </c>
      <c r="Q2633" t="str">
        <f t="shared" si="330"/>
        <v>technology</v>
      </c>
      <c r="R2633" s="9" t="str">
        <f t="shared" si="331"/>
        <v>space exploration</v>
      </c>
      <c r="S2633" s="21">
        <f t="shared" si="332"/>
        <v>42218.169293981482</v>
      </c>
      <c r="T2633" s="21">
        <f t="shared" si="333"/>
        <v>42246.169293981482</v>
      </c>
      <c r="U2633">
        <f t="shared" si="334"/>
        <v>2015</v>
      </c>
      <c r="V2633" s="22">
        <f t="shared" si="335"/>
        <v>8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28"/>
        <v>137.00934579439252</v>
      </c>
      <c r="P2634" s="8">
        <f t="shared" si="329"/>
        <v>34.904761904761905</v>
      </c>
      <c r="Q2634" t="str">
        <f t="shared" si="330"/>
        <v>technology</v>
      </c>
      <c r="R2634" s="9" t="str">
        <f t="shared" si="331"/>
        <v>space exploration</v>
      </c>
      <c r="S2634" s="21">
        <f t="shared" si="332"/>
        <v>42494.061793981484</v>
      </c>
      <c r="T2634" s="21">
        <f t="shared" si="333"/>
        <v>42519.061793981484</v>
      </c>
      <c r="U2634">
        <f t="shared" si="334"/>
        <v>2016</v>
      </c>
      <c r="V2634" s="22">
        <f t="shared" si="335"/>
        <v>5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28"/>
        <v>354.62</v>
      </c>
      <c r="P2635" s="8">
        <f t="shared" si="329"/>
        <v>89.100502512562812</v>
      </c>
      <c r="Q2635" t="str">
        <f t="shared" si="330"/>
        <v>technology</v>
      </c>
      <c r="R2635" s="9" t="str">
        <f t="shared" si="331"/>
        <v>space exploration</v>
      </c>
      <c r="S2635" s="21">
        <f t="shared" si="332"/>
        <v>41667.823287037041</v>
      </c>
      <c r="T2635" s="21">
        <f t="shared" si="333"/>
        <v>41697.958333333336</v>
      </c>
      <c r="U2635">
        <f t="shared" si="334"/>
        <v>2014</v>
      </c>
      <c r="V2635" s="22">
        <f t="shared" si="335"/>
        <v>1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28"/>
        <v>106.02150537634409</v>
      </c>
      <c r="P2636" s="8">
        <f t="shared" si="329"/>
        <v>39.44</v>
      </c>
      <c r="Q2636" t="str">
        <f t="shared" si="330"/>
        <v>technology</v>
      </c>
      <c r="R2636" s="9" t="str">
        <f t="shared" si="331"/>
        <v>space exploration</v>
      </c>
      <c r="S2636" s="21">
        <f t="shared" si="332"/>
        <v>42612.656493055561</v>
      </c>
      <c r="T2636" s="21">
        <f t="shared" si="333"/>
        <v>42642.656493055561</v>
      </c>
      <c r="U2636">
        <f t="shared" si="334"/>
        <v>2016</v>
      </c>
      <c r="V2636" s="22">
        <f t="shared" si="335"/>
        <v>8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28"/>
        <v>100</v>
      </c>
      <c r="P2637" s="8">
        <f t="shared" si="329"/>
        <v>136.9047619047619</v>
      </c>
      <c r="Q2637" t="str">
        <f t="shared" si="330"/>
        <v>technology</v>
      </c>
      <c r="R2637" s="9" t="str">
        <f t="shared" si="331"/>
        <v>space exploration</v>
      </c>
      <c r="S2637" s="21">
        <f t="shared" si="332"/>
        <v>42037.950937500005</v>
      </c>
      <c r="T2637" s="21">
        <f t="shared" si="333"/>
        <v>42072.909270833334</v>
      </c>
      <c r="U2637">
        <f t="shared" si="334"/>
        <v>2015</v>
      </c>
      <c r="V2637" s="22">
        <f t="shared" si="335"/>
        <v>2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28"/>
        <v>187.3</v>
      </c>
      <c r="P2638" s="8">
        <f t="shared" si="329"/>
        <v>37.46</v>
      </c>
      <c r="Q2638" t="str">
        <f t="shared" si="330"/>
        <v>technology</v>
      </c>
      <c r="R2638" s="9" t="str">
        <f t="shared" si="331"/>
        <v>space exploration</v>
      </c>
      <c r="S2638" s="21">
        <f t="shared" si="332"/>
        <v>42636.614745370374</v>
      </c>
      <c r="T2638" s="21">
        <f t="shared" si="333"/>
        <v>42659.041666666672</v>
      </c>
      <c r="U2638">
        <f t="shared" si="334"/>
        <v>2016</v>
      </c>
      <c r="V2638" s="22">
        <f t="shared" si="335"/>
        <v>9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28"/>
        <v>166.2</v>
      </c>
      <c r="P2639" s="8">
        <f t="shared" si="329"/>
        <v>31.96153846153846</v>
      </c>
      <c r="Q2639" t="str">
        <f t="shared" si="330"/>
        <v>technology</v>
      </c>
      <c r="R2639" s="9" t="str">
        <f t="shared" si="331"/>
        <v>space exploration</v>
      </c>
      <c r="S2639" s="21">
        <f t="shared" si="332"/>
        <v>42639.549479166672</v>
      </c>
      <c r="T2639" s="21">
        <f t="shared" si="333"/>
        <v>42655.549479166672</v>
      </c>
      <c r="U2639">
        <f t="shared" si="334"/>
        <v>2016</v>
      </c>
      <c r="V2639" s="22">
        <f t="shared" si="335"/>
        <v>9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28"/>
        <v>101.72910662824208</v>
      </c>
      <c r="P2640" s="8">
        <f t="shared" si="329"/>
        <v>25.214285714285715</v>
      </c>
      <c r="Q2640" t="str">
        <f t="shared" si="330"/>
        <v>technology</v>
      </c>
      <c r="R2640" s="9" t="str">
        <f t="shared" si="331"/>
        <v>space exploration</v>
      </c>
      <c r="S2640" s="21">
        <f t="shared" si="332"/>
        <v>41989.913136574076</v>
      </c>
      <c r="T2640" s="21">
        <f t="shared" si="333"/>
        <v>42019.913136574076</v>
      </c>
      <c r="U2640">
        <f t="shared" si="334"/>
        <v>2014</v>
      </c>
      <c r="V2640" s="22">
        <f t="shared" si="335"/>
        <v>12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28"/>
        <v>164</v>
      </c>
      <c r="P2641" s="8">
        <f t="shared" si="329"/>
        <v>10.040816326530612</v>
      </c>
      <c r="Q2641" t="str">
        <f t="shared" si="330"/>
        <v>technology</v>
      </c>
      <c r="R2641" s="9" t="str">
        <f t="shared" si="331"/>
        <v>space exploration</v>
      </c>
      <c r="S2641" s="21">
        <f t="shared" si="332"/>
        <v>42024.86513888889</v>
      </c>
      <c r="T2641" s="21">
        <f t="shared" si="333"/>
        <v>42054.86513888889</v>
      </c>
      <c r="U2641">
        <f t="shared" si="334"/>
        <v>2015</v>
      </c>
      <c r="V2641" s="22">
        <f t="shared" si="335"/>
        <v>1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28"/>
        <v>105.66666666666666</v>
      </c>
      <c r="P2642" s="8">
        <f t="shared" si="329"/>
        <v>45.94202898550725</v>
      </c>
      <c r="Q2642" t="str">
        <f t="shared" si="330"/>
        <v>technology</v>
      </c>
      <c r="R2642" s="9" t="str">
        <f t="shared" si="331"/>
        <v>space exploration</v>
      </c>
      <c r="S2642" s="21">
        <f t="shared" si="332"/>
        <v>42103.160578703704</v>
      </c>
      <c r="T2642" s="21">
        <f t="shared" si="333"/>
        <v>42163.160578703704</v>
      </c>
      <c r="U2642">
        <f t="shared" si="334"/>
        <v>2015</v>
      </c>
      <c r="V2642" s="22">
        <f t="shared" si="335"/>
        <v>4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28"/>
        <v>1</v>
      </c>
      <c r="P2643" s="8">
        <f t="shared" si="329"/>
        <v>15</v>
      </c>
      <c r="Q2643" t="str">
        <f t="shared" si="330"/>
        <v>technology</v>
      </c>
      <c r="R2643" s="9" t="str">
        <f t="shared" si="331"/>
        <v>space exploration</v>
      </c>
      <c r="S2643" s="21">
        <f t="shared" si="332"/>
        <v>41880.827118055553</v>
      </c>
      <c r="T2643" s="21">
        <f t="shared" si="333"/>
        <v>41897.839583333334</v>
      </c>
      <c r="U2643">
        <f t="shared" si="334"/>
        <v>2014</v>
      </c>
      <c r="V2643" s="22">
        <f t="shared" si="335"/>
        <v>8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28"/>
        <v>0</v>
      </c>
      <c r="P2644" s="8" t="e">
        <f t="shared" si="329"/>
        <v>#DIV/0!</v>
      </c>
      <c r="Q2644" t="str">
        <f t="shared" si="330"/>
        <v>technology</v>
      </c>
      <c r="R2644" s="9" t="str">
        <f t="shared" si="331"/>
        <v>space exploration</v>
      </c>
      <c r="S2644" s="21">
        <f t="shared" si="332"/>
        <v>42536.246620370366</v>
      </c>
      <c r="T2644" s="21">
        <f t="shared" si="333"/>
        <v>42566.289583333331</v>
      </c>
      <c r="U2644">
        <f t="shared" si="334"/>
        <v>2016</v>
      </c>
      <c r="V2644" s="22">
        <f t="shared" si="335"/>
        <v>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28"/>
        <v>33.559730999999999</v>
      </c>
      <c r="P2645" s="8">
        <f t="shared" si="329"/>
        <v>223.58248500999335</v>
      </c>
      <c r="Q2645" t="str">
        <f t="shared" si="330"/>
        <v>technology</v>
      </c>
      <c r="R2645" s="9" t="str">
        <f t="shared" si="331"/>
        <v>space exploration</v>
      </c>
      <c r="S2645" s="21">
        <f t="shared" si="332"/>
        <v>42689.582349537035</v>
      </c>
      <c r="T2645" s="21">
        <f t="shared" si="333"/>
        <v>42725.332638888889</v>
      </c>
      <c r="U2645">
        <f t="shared" si="334"/>
        <v>2016</v>
      </c>
      <c r="V2645" s="22">
        <f t="shared" si="335"/>
        <v>11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28"/>
        <v>2.0529999999999999</v>
      </c>
      <c r="P2646" s="8">
        <f t="shared" si="329"/>
        <v>39.480769230769234</v>
      </c>
      <c r="Q2646" t="str">
        <f t="shared" si="330"/>
        <v>technology</v>
      </c>
      <c r="R2646" s="9" t="str">
        <f t="shared" si="331"/>
        <v>space exploration</v>
      </c>
      <c r="S2646" s="21">
        <f t="shared" si="332"/>
        <v>42774.792071759264</v>
      </c>
      <c r="T2646" s="21">
        <f t="shared" si="333"/>
        <v>42804.792071759264</v>
      </c>
      <c r="U2646">
        <f t="shared" si="334"/>
        <v>2017</v>
      </c>
      <c r="V2646" s="22">
        <f t="shared" si="335"/>
        <v>2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28"/>
        <v>10.5</v>
      </c>
      <c r="P2647" s="8">
        <f t="shared" si="329"/>
        <v>91.304347826086953</v>
      </c>
      <c r="Q2647" t="str">
        <f t="shared" si="330"/>
        <v>technology</v>
      </c>
      <c r="R2647" s="9" t="str">
        <f t="shared" si="331"/>
        <v>space exploration</v>
      </c>
      <c r="S2647" s="21">
        <f t="shared" si="332"/>
        <v>41921.842627314814</v>
      </c>
      <c r="T2647" s="21">
        <f t="shared" si="333"/>
        <v>41951.884293981479</v>
      </c>
      <c r="U2647">
        <f t="shared" si="334"/>
        <v>2014</v>
      </c>
      <c r="V2647" s="22">
        <f t="shared" si="335"/>
        <v>10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28"/>
        <v>8.4172840000000004</v>
      </c>
      <c r="P2648" s="8">
        <f t="shared" si="329"/>
        <v>78.666205607476627</v>
      </c>
      <c r="Q2648" t="str">
        <f t="shared" si="330"/>
        <v>technology</v>
      </c>
      <c r="R2648" s="9" t="str">
        <f t="shared" si="331"/>
        <v>space exploration</v>
      </c>
      <c r="S2648" s="21">
        <f t="shared" si="332"/>
        <v>42226.313298611116</v>
      </c>
      <c r="T2648" s="21">
        <f t="shared" si="333"/>
        <v>42256.313298611116</v>
      </c>
      <c r="U2648">
        <f t="shared" si="334"/>
        <v>2015</v>
      </c>
      <c r="V2648" s="22">
        <f t="shared" si="335"/>
        <v>8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28"/>
        <v>1.44</v>
      </c>
      <c r="P2649" s="8">
        <f t="shared" si="329"/>
        <v>12</v>
      </c>
      <c r="Q2649" t="str">
        <f t="shared" si="330"/>
        <v>technology</v>
      </c>
      <c r="R2649" s="9" t="str">
        <f t="shared" si="331"/>
        <v>space exploration</v>
      </c>
      <c r="S2649" s="21">
        <f t="shared" si="332"/>
        <v>42200.261793981481</v>
      </c>
      <c r="T2649" s="21">
        <f t="shared" si="333"/>
        <v>42230.261793981481</v>
      </c>
      <c r="U2649">
        <f t="shared" si="334"/>
        <v>2015</v>
      </c>
      <c r="V2649" s="22">
        <f t="shared" si="335"/>
        <v>7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28"/>
        <v>0.88333333333333341</v>
      </c>
      <c r="P2650" s="8">
        <f t="shared" si="329"/>
        <v>17.666666666666668</v>
      </c>
      <c r="Q2650" t="str">
        <f t="shared" si="330"/>
        <v>technology</v>
      </c>
      <c r="R2650" s="9" t="str">
        <f t="shared" si="331"/>
        <v>space exploration</v>
      </c>
      <c r="S2650" s="21">
        <f t="shared" si="332"/>
        <v>42408.714814814812</v>
      </c>
      <c r="T2650" s="21">
        <f t="shared" si="333"/>
        <v>42438.714814814812</v>
      </c>
      <c r="U2650">
        <f t="shared" si="334"/>
        <v>2016</v>
      </c>
      <c r="V2650" s="22">
        <f t="shared" si="335"/>
        <v>2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28"/>
        <v>9.920000000000001E-2</v>
      </c>
      <c r="P2651" s="8">
        <f t="shared" si="329"/>
        <v>41.333333333333336</v>
      </c>
      <c r="Q2651" t="str">
        <f t="shared" si="330"/>
        <v>technology</v>
      </c>
      <c r="R2651" s="9" t="str">
        <f t="shared" si="331"/>
        <v>space exploration</v>
      </c>
      <c r="S2651" s="21">
        <f t="shared" si="332"/>
        <v>42341.99700231482</v>
      </c>
      <c r="T2651" s="21">
        <f t="shared" si="333"/>
        <v>42401.99700231482</v>
      </c>
      <c r="U2651">
        <f t="shared" si="334"/>
        <v>2015</v>
      </c>
      <c r="V2651" s="22">
        <f t="shared" si="335"/>
        <v>12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28"/>
        <v>0.59666666666666668</v>
      </c>
      <c r="P2652" s="8">
        <f t="shared" si="329"/>
        <v>71.599999999999994</v>
      </c>
      <c r="Q2652" t="str">
        <f t="shared" si="330"/>
        <v>technology</v>
      </c>
      <c r="R2652" s="9" t="str">
        <f t="shared" si="331"/>
        <v>space exploration</v>
      </c>
      <c r="S2652" s="21">
        <f t="shared" si="332"/>
        <v>42695.624340277776</v>
      </c>
      <c r="T2652" s="21">
        <f t="shared" si="333"/>
        <v>42725.624340277776</v>
      </c>
      <c r="U2652">
        <f t="shared" si="334"/>
        <v>2016</v>
      </c>
      <c r="V2652" s="22">
        <f t="shared" si="335"/>
        <v>11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28"/>
        <v>1.8689285714285715</v>
      </c>
      <c r="P2653" s="8">
        <f t="shared" si="329"/>
        <v>307.8235294117647</v>
      </c>
      <c r="Q2653" t="str">
        <f t="shared" si="330"/>
        <v>technology</v>
      </c>
      <c r="R2653" s="9" t="str">
        <f t="shared" si="331"/>
        <v>space exploration</v>
      </c>
      <c r="S2653" s="21">
        <f t="shared" si="332"/>
        <v>42327.805659722217</v>
      </c>
      <c r="T2653" s="21">
        <f t="shared" si="333"/>
        <v>42355.805659722217</v>
      </c>
      <c r="U2653">
        <f t="shared" si="334"/>
        <v>2015</v>
      </c>
      <c r="V2653" s="22">
        <f t="shared" si="335"/>
        <v>11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28"/>
        <v>0.88500000000000001</v>
      </c>
      <c r="P2654" s="8">
        <f t="shared" si="329"/>
        <v>80.454545454545453</v>
      </c>
      <c r="Q2654" t="str">
        <f t="shared" si="330"/>
        <v>technology</v>
      </c>
      <c r="R2654" s="9" t="str">
        <f t="shared" si="331"/>
        <v>space exploration</v>
      </c>
      <c r="S2654" s="21">
        <f t="shared" si="332"/>
        <v>41953.158854166672</v>
      </c>
      <c r="T2654" s="21">
        <f t="shared" si="333"/>
        <v>41983.158854166672</v>
      </c>
      <c r="U2654">
        <f t="shared" si="334"/>
        <v>2014</v>
      </c>
      <c r="V2654" s="22">
        <f t="shared" si="335"/>
        <v>11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28"/>
        <v>11.52156862745098</v>
      </c>
      <c r="P2655" s="8">
        <f t="shared" si="329"/>
        <v>83.942857142857136</v>
      </c>
      <c r="Q2655" t="str">
        <f t="shared" si="330"/>
        <v>technology</v>
      </c>
      <c r="R2655" s="9" t="str">
        <f t="shared" si="331"/>
        <v>space exploration</v>
      </c>
      <c r="S2655" s="21">
        <f t="shared" si="332"/>
        <v>41771.651932870373</v>
      </c>
      <c r="T2655" s="21">
        <f t="shared" si="333"/>
        <v>41803.166666666664</v>
      </c>
      <c r="U2655">
        <f t="shared" si="334"/>
        <v>2014</v>
      </c>
      <c r="V2655" s="22">
        <f t="shared" si="335"/>
        <v>5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28"/>
        <v>5.1000000000000004E-2</v>
      </c>
      <c r="P2656" s="8">
        <f t="shared" si="329"/>
        <v>8.5</v>
      </c>
      <c r="Q2656" t="str">
        <f t="shared" si="330"/>
        <v>technology</v>
      </c>
      <c r="R2656" s="9" t="str">
        <f t="shared" si="331"/>
        <v>space exploration</v>
      </c>
      <c r="S2656" s="21">
        <f t="shared" si="332"/>
        <v>42055.600995370376</v>
      </c>
      <c r="T2656" s="21">
        <f t="shared" si="333"/>
        <v>42115.559328703705</v>
      </c>
      <c r="U2656">
        <f t="shared" si="334"/>
        <v>2015</v>
      </c>
      <c r="V2656" s="22">
        <f t="shared" si="335"/>
        <v>2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28"/>
        <v>21.033333333333335</v>
      </c>
      <c r="P2657" s="8">
        <f t="shared" si="329"/>
        <v>73.372093023255815</v>
      </c>
      <c r="Q2657" t="str">
        <f t="shared" si="330"/>
        <v>technology</v>
      </c>
      <c r="R2657" s="9" t="str">
        <f t="shared" si="331"/>
        <v>space exploration</v>
      </c>
      <c r="S2657" s="21">
        <f t="shared" si="332"/>
        <v>42381.866284722222</v>
      </c>
      <c r="T2657" s="21">
        <f t="shared" si="333"/>
        <v>42409.833333333328</v>
      </c>
      <c r="U2657">
        <f t="shared" si="334"/>
        <v>2016</v>
      </c>
      <c r="V2657" s="22">
        <f t="shared" si="335"/>
        <v>1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28"/>
        <v>11.436666666666667</v>
      </c>
      <c r="P2658" s="8">
        <f t="shared" si="329"/>
        <v>112.86184210526316</v>
      </c>
      <c r="Q2658" t="str">
        <f t="shared" si="330"/>
        <v>technology</v>
      </c>
      <c r="R2658" s="9" t="str">
        <f t="shared" si="331"/>
        <v>space exploration</v>
      </c>
      <c r="S2658" s="21">
        <f t="shared" si="332"/>
        <v>42767.688518518517</v>
      </c>
      <c r="T2658" s="21">
        <f t="shared" si="333"/>
        <v>42806.791666666672</v>
      </c>
      <c r="U2658">
        <f t="shared" si="334"/>
        <v>2017</v>
      </c>
      <c r="V2658" s="22">
        <f t="shared" si="335"/>
        <v>2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28"/>
        <v>18.737933333333334</v>
      </c>
      <c r="P2659" s="8">
        <f t="shared" si="329"/>
        <v>95.277627118644077</v>
      </c>
      <c r="Q2659" t="str">
        <f t="shared" si="330"/>
        <v>technology</v>
      </c>
      <c r="R2659" s="9" t="str">
        <f t="shared" si="331"/>
        <v>space exploration</v>
      </c>
      <c r="S2659" s="21">
        <f t="shared" si="332"/>
        <v>42551.928854166668</v>
      </c>
      <c r="T2659" s="21">
        <f t="shared" si="333"/>
        <v>42585.0625</v>
      </c>
      <c r="U2659">
        <f t="shared" si="334"/>
        <v>2016</v>
      </c>
      <c r="V2659" s="22">
        <f t="shared" si="335"/>
        <v>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28"/>
        <v>9.285714285714286E-2</v>
      </c>
      <c r="P2660" s="8">
        <f t="shared" si="329"/>
        <v>22.75</v>
      </c>
      <c r="Q2660" t="str">
        <f t="shared" si="330"/>
        <v>technology</v>
      </c>
      <c r="R2660" s="9" t="str">
        <f t="shared" si="331"/>
        <v>space exploration</v>
      </c>
      <c r="S2660" s="21">
        <f t="shared" si="332"/>
        <v>42551.884189814817</v>
      </c>
      <c r="T2660" s="21">
        <f t="shared" si="333"/>
        <v>42581.884189814817</v>
      </c>
      <c r="U2660">
        <f t="shared" si="334"/>
        <v>2016</v>
      </c>
      <c r="V2660" s="22">
        <f t="shared" si="335"/>
        <v>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28"/>
        <v>2.7204081632653061</v>
      </c>
      <c r="P2661" s="8">
        <f t="shared" si="329"/>
        <v>133.30000000000001</v>
      </c>
      <c r="Q2661" t="str">
        <f t="shared" si="330"/>
        <v>technology</v>
      </c>
      <c r="R2661" s="9" t="str">
        <f t="shared" si="331"/>
        <v>space exploration</v>
      </c>
      <c r="S2661" s="21">
        <f t="shared" si="332"/>
        <v>42082.069560185191</v>
      </c>
      <c r="T2661" s="21">
        <f t="shared" si="333"/>
        <v>42112.069560185191</v>
      </c>
      <c r="U2661">
        <f t="shared" si="334"/>
        <v>2015</v>
      </c>
      <c r="V2661" s="22">
        <f t="shared" si="335"/>
        <v>3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28"/>
        <v>9.5000000000000001E-2</v>
      </c>
      <c r="P2662" s="8">
        <f t="shared" si="329"/>
        <v>3.8</v>
      </c>
      <c r="Q2662" t="str">
        <f t="shared" si="330"/>
        <v>technology</v>
      </c>
      <c r="R2662" s="9" t="str">
        <f t="shared" si="331"/>
        <v>space exploration</v>
      </c>
      <c r="S2662" s="21">
        <f t="shared" si="332"/>
        <v>42272.713171296295</v>
      </c>
      <c r="T2662" s="21">
        <f t="shared" si="333"/>
        <v>42332.754837962959</v>
      </c>
      <c r="U2662">
        <f t="shared" si="334"/>
        <v>2015</v>
      </c>
      <c r="V2662" s="22">
        <f t="shared" si="335"/>
        <v>9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28"/>
        <v>102.89999999999999</v>
      </c>
      <c r="P2663" s="8">
        <f t="shared" si="329"/>
        <v>85.75</v>
      </c>
      <c r="Q2663" t="str">
        <f t="shared" si="330"/>
        <v>technology</v>
      </c>
      <c r="R2663" s="9" t="str">
        <f t="shared" si="331"/>
        <v>makerspaces</v>
      </c>
      <c r="S2663" s="21">
        <f t="shared" si="332"/>
        <v>41542.958449074074</v>
      </c>
      <c r="T2663" s="21">
        <f t="shared" si="333"/>
        <v>41572.958449074074</v>
      </c>
      <c r="U2663">
        <f t="shared" si="334"/>
        <v>2013</v>
      </c>
      <c r="V2663" s="22">
        <f t="shared" si="335"/>
        <v>9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28"/>
        <v>106.80000000000001</v>
      </c>
      <c r="P2664" s="8">
        <f t="shared" si="329"/>
        <v>267</v>
      </c>
      <c r="Q2664" t="str">
        <f t="shared" si="330"/>
        <v>technology</v>
      </c>
      <c r="R2664" s="9" t="str">
        <f t="shared" si="331"/>
        <v>makerspaces</v>
      </c>
      <c r="S2664" s="21">
        <f t="shared" si="332"/>
        <v>42207.746678240743</v>
      </c>
      <c r="T2664" s="21">
        <f t="shared" si="333"/>
        <v>42237.746678240743</v>
      </c>
      <c r="U2664">
        <f t="shared" si="334"/>
        <v>2015</v>
      </c>
      <c r="V2664" s="22">
        <f t="shared" si="335"/>
        <v>7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28"/>
        <v>104.59625</v>
      </c>
      <c r="P2665" s="8">
        <f t="shared" si="329"/>
        <v>373.55803571428572</v>
      </c>
      <c r="Q2665" t="str">
        <f t="shared" si="330"/>
        <v>technology</v>
      </c>
      <c r="R2665" s="9" t="str">
        <f t="shared" si="331"/>
        <v>makerspaces</v>
      </c>
      <c r="S2665" s="21">
        <f t="shared" si="332"/>
        <v>42222.622766203705</v>
      </c>
      <c r="T2665" s="21">
        <f t="shared" si="333"/>
        <v>42251.625</v>
      </c>
      <c r="U2665">
        <f t="shared" si="334"/>
        <v>2015</v>
      </c>
      <c r="V2665" s="22">
        <f t="shared" si="335"/>
        <v>8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28"/>
        <v>103.42857142857143</v>
      </c>
      <c r="P2666" s="8">
        <f t="shared" si="329"/>
        <v>174.03846153846155</v>
      </c>
      <c r="Q2666" t="str">
        <f t="shared" si="330"/>
        <v>technology</v>
      </c>
      <c r="R2666" s="9" t="str">
        <f t="shared" si="331"/>
        <v>makerspaces</v>
      </c>
      <c r="S2666" s="21">
        <f t="shared" si="332"/>
        <v>42313.02542824074</v>
      </c>
      <c r="T2666" s="21">
        <f t="shared" si="333"/>
        <v>42347.290972222225</v>
      </c>
      <c r="U2666">
        <f t="shared" si="334"/>
        <v>2015</v>
      </c>
      <c r="V2666" s="22">
        <f t="shared" si="335"/>
        <v>11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28"/>
        <v>123.14285714285715</v>
      </c>
      <c r="P2667" s="8">
        <f t="shared" si="329"/>
        <v>93.695652173913047</v>
      </c>
      <c r="Q2667" t="str">
        <f t="shared" si="330"/>
        <v>technology</v>
      </c>
      <c r="R2667" s="9" t="str">
        <f t="shared" si="331"/>
        <v>makerspaces</v>
      </c>
      <c r="S2667" s="21">
        <f t="shared" si="332"/>
        <v>42083.895532407405</v>
      </c>
      <c r="T2667" s="21">
        <f t="shared" si="333"/>
        <v>42128.895532407405</v>
      </c>
      <c r="U2667">
        <f t="shared" si="334"/>
        <v>2015</v>
      </c>
      <c r="V2667" s="22">
        <f t="shared" si="335"/>
        <v>3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28"/>
        <v>159.29509999999999</v>
      </c>
      <c r="P2668" s="8">
        <f t="shared" si="329"/>
        <v>77.327718446601949</v>
      </c>
      <c r="Q2668" t="str">
        <f t="shared" si="330"/>
        <v>technology</v>
      </c>
      <c r="R2668" s="9" t="str">
        <f t="shared" si="331"/>
        <v>makerspaces</v>
      </c>
      <c r="S2668" s="21">
        <f t="shared" si="332"/>
        <v>42235.764340277776</v>
      </c>
      <c r="T2668" s="21">
        <f t="shared" si="333"/>
        <v>42272.875</v>
      </c>
      <c r="U2668">
        <f t="shared" si="334"/>
        <v>2015</v>
      </c>
      <c r="V2668" s="22">
        <f t="shared" si="335"/>
        <v>8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28"/>
        <v>110.66666666666667</v>
      </c>
      <c r="P2669" s="8">
        <f t="shared" si="329"/>
        <v>92.222222222222229</v>
      </c>
      <c r="Q2669" t="str">
        <f t="shared" si="330"/>
        <v>technology</v>
      </c>
      <c r="R2669" s="9" t="str">
        <f t="shared" si="331"/>
        <v>makerspaces</v>
      </c>
      <c r="S2669" s="21">
        <f t="shared" si="332"/>
        <v>42380.926111111112</v>
      </c>
      <c r="T2669" s="21">
        <f t="shared" si="333"/>
        <v>42410.926111111112</v>
      </c>
      <c r="U2669">
        <f t="shared" si="334"/>
        <v>2016</v>
      </c>
      <c r="V2669" s="22">
        <f t="shared" si="335"/>
        <v>1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28"/>
        <v>170.70000000000002</v>
      </c>
      <c r="P2670" s="8">
        <f t="shared" si="329"/>
        <v>60.964285714285715</v>
      </c>
      <c r="Q2670" t="str">
        <f t="shared" si="330"/>
        <v>technology</v>
      </c>
      <c r="R2670" s="9" t="str">
        <f t="shared" si="331"/>
        <v>makerspaces</v>
      </c>
      <c r="S2670" s="21">
        <f t="shared" si="332"/>
        <v>42275.588715277772</v>
      </c>
      <c r="T2670" s="21">
        <f t="shared" si="333"/>
        <v>42317.60555555555</v>
      </c>
      <c r="U2670">
        <f t="shared" si="334"/>
        <v>2015</v>
      </c>
      <c r="V2670" s="22">
        <f t="shared" si="335"/>
        <v>9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28"/>
        <v>125.125</v>
      </c>
      <c r="P2671" s="8">
        <f t="shared" si="329"/>
        <v>91</v>
      </c>
      <c r="Q2671" t="str">
        <f t="shared" si="330"/>
        <v>technology</v>
      </c>
      <c r="R2671" s="9" t="str">
        <f t="shared" si="331"/>
        <v>makerspaces</v>
      </c>
      <c r="S2671" s="21">
        <f t="shared" si="332"/>
        <v>42319.035833333335</v>
      </c>
      <c r="T2671" s="21">
        <f t="shared" si="333"/>
        <v>42379.035833333335</v>
      </c>
      <c r="U2671">
        <f t="shared" si="334"/>
        <v>2015</v>
      </c>
      <c r="V2671" s="22">
        <f t="shared" si="335"/>
        <v>11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28"/>
        <v>6.4158609339642041</v>
      </c>
      <c r="P2672" s="8">
        <f t="shared" si="329"/>
        <v>41.583333333333336</v>
      </c>
      <c r="Q2672" t="str">
        <f t="shared" si="330"/>
        <v>technology</v>
      </c>
      <c r="R2672" s="9" t="str">
        <f t="shared" si="331"/>
        <v>makerspaces</v>
      </c>
      <c r="S2672" s="21">
        <f t="shared" si="332"/>
        <v>41821.020601851851</v>
      </c>
      <c r="T2672" s="21">
        <f t="shared" si="333"/>
        <v>41849.020601851851</v>
      </c>
      <c r="U2672">
        <f t="shared" si="334"/>
        <v>2014</v>
      </c>
      <c r="V2672" s="22">
        <f t="shared" si="335"/>
        <v>7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28"/>
        <v>11.343999999999999</v>
      </c>
      <c r="P2673" s="8">
        <f t="shared" si="329"/>
        <v>33.761904761904759</v>
      </c>
      <c r="Q2673" t="str">
        <f t="shared" si="330"/>
        <v>technology</v>
      </c>
      <c r="R2673" s="9" t="str">
        <f t="shared" si="331"/>
        <v>makerspaces</v>
      </c>
      <c r="S2673" s="21">
        <f t="shared" si="332"/>
        <v>41962.749027777783</v>
      </c>
      <c r="T2673" s="21">
        <f t="shared" si="333"/>
        <v>41992.818055555559</v>
      </c>
      <c r="U2673">
        <f t="shared" si="334"/>
        <v>2014</v>
      </c>
      <c r="V2673" s="22">
        <f t="shared" si="335"/>
        <v>11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28"/>
        <v>33.19</v>
      </c>
      <c r="P2674" s="8">
        <f t="shared" si="329"/>
        <v>70.61702127659575</v>
      </c>
      <c r="Q2674" t="str">
        <f t="shared" si="330"/>
        <v>technology</v>
      </c>
      <c r="R2674" s="9" t="str">
        <f t="shared" si="331"/>
        <v>makerspaces</v>
      </c>
      <c r="S2674" s="21">
        <f t="shared" si="332"/>
        <v>42344.884143518517</v>
      </c>
      <c r="T2674" s="21">
        <f t="shared" si="333"/>
        <v>42366.25</v>
      </c>
      <c r="U2674">
        <f t="shared" si="334"/>
        <v>2015</v>
      </c>
      <c r="V2674" s="22">
        <f t="shared" si="335"/>
        <v>12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28"/>
        <v>27.58</v>
      </c>
      <c r="P2675" s="8">
        <f t="shared" si="329"/>
        <v>167.15151515151516</v>
      </c>
      <c r="Q2675" t="str">
        <f t="shared" si="330"/>
        <v>technology</v>
      </c>
      <c r="R2675" s="9" t="str">
        <f t="shared" si="331"/>
        <v>makerspaces</v>
      </c>
      <c r="S2675" s="21">
        <f t="shared" si="332"/>
        <v>41912.541655092595</v>
      </c>
      <c r="T2675" s="21">
        <f t="shared" si="333"/>
        <v>41941.947916666664</v>
      </c>
      <c r="U2675">
        <f t="shared" si="334"/>
        <v>2014</v>
      </c>
      <c r="V2675" s="22">
        <f t="shared" si="335"/>
        <v>9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28"/>
        <v>62.839999999999996</v>
      </c>
      <c r="P2676" s="8">
        <f t="shared" si="329"/>
        <v>128.61988304093566</v>
      </c>
      <c r="Q2676" t="str">
        <f t="shared" si="330"/>
        <v>technology</v>
      </c>
      <c r="R2676" s="9" t="str">
        <f t="shared" si="331"/>
        <v>makerspaces</v>
      </c>
      <c r="S2676" s="21">
        <f t="shared" si="332"/>
        <v>42529.632754629631</v>
      </c>
      <c r="T2676" s="21">
        <f t="shared" si="333"/>
        <v>42556.207638888889</v>
      </c>
      <c r="U2676">
        <f t="shared" si="334"/>
        <v>2016</v>
      </c>
      <c r="V2676" s="22">
        <f t="shared" si="335"/>
        <v>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28"/>
        <v>7.5880000000000001</v>
      </c>
      <c r="P2677" s="8">
        <f t="shared" si="329"/>
        <v>65.41379310344827</v>
      </c>
      <c r="Q2677" t="str">
        <f t="shared" si="330"/>
        <v>technology</v>
      </c>
      <c r="R2677" s="9" t="str">
        <f t="shared" si="331"/>
        <v>makerspaces</v>
      </c>
      <c r="S2677" s="21">
        <f t="shared" si="332"/>
        <v>41923.857511574075</v>
      </c>
      <c r="T2677" s="21">
        <f t="shared" si="333"/>
        <v>41953.899178240739</v>
      </c>
      <c r="U2677">
        <f t="shared" si="334"/>
        <v>2014</v>
      </c>
      <c r="V2677" s="22">
        <f t="shared" si="335"/>
        <v>10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28"/>
        <v>50.38095238095238</v>
      </c>
      <c r="P2678" s="8">
        <f t="shared" si="329"/>
        <v>117.55555555555556</v>
      </c>
      <c r="Q2678" t="str">
        <f t="shared" si="330"/>
        <v>technology</v>
      </c>
      <c r="R2678" s="9" t="str">
        <f t="shared" si="331"/>
        <v>makerspaces</v>
      </c>
      <c r="S2678" s="21">
        <f t="shared" si="332"/>
        <v>42482.624699074076</v>
      </c>
      <c r="T2678" s="21">
        <f t="shared" si="333"/>
        <v>42512.624699074076</v>
      </c>
      <c r="U2678">
        <f t="shared" si="334"/>
        <v>2016</v>
      </c>
      <c r="V2678" s="22">
        <f t="shared" si="335"/>
        <v>4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28"/>
        <v>17.512820512820511</v>
      </c>
      <c r="P2679" s="8">
        <f t="shared" si="329"/>
        <v>126.48148148148148</v>
      </c>
      <c r="Q2679" t="str">
        <f t="shared" si="330"/>
        <v>technology</v>
      </c>
      <c r="R2679" s="9" t="str">
        <f t="shared" si="331"/>
        <v>makerspaces</v>
      </c>
      <c r="S2679" s="21">
        <f t="shared" si="332"/>
        <v>41793.029432870368</v>
      </c>
      <c r="T2679" s="21">
        <f t="shared" si="333"/>
        <v>41823.029432870368</v>
      </c>
      <c r="U2679">
        <f t="shared" si="334"/>
        <v>2014</v>
      </c>
      <c r="V2679" s="22">
        <f t="shared" si="335"/>
        <v>6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28"/>
        <v>1.375E-2</v>
      </c>
      <c r="P2680" s="8">
        <f t="shared" si="329"/>
        <v>550</v>
      </c>
      <c r="Q2680" t="str">
        <f t="shared" si="330"/>
        <v>technology</v>
      </c>
      <c r="R2680" s="9" t="str">
        <f t="shared" si="331"/>
        <v>makerspaces</v>
      </c>
      <c r="S2680" s="21">
        <f t="shared" si="332"/>
        <v>42241.798206018517</v>
      </c>
      <c r="T2680" s="21">
        <f t="shared" si="333"/>
        <v>42271.798206018517</v>
      </c>
      <c r="U2680">
        <f t="shared" si="334"/>
        <v>2015</v>
      </c>
      <c r="V2680" s="22">
        <f t="shared" si="335"/>
        <v>8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28"/>
        <v>0.33</v>
      </c>
      <c r="P2681" s="8">
        <f t="shared" si="329"/>
        <v>44</v>
      </c>
      <c r="Q2681" t="str">
        <f t="shared" si="330"/>
        <v>technology</v>
      </c>
      <c r="R2681" s="9" t="str">
        <f t="shared" si="331"/>
        <v>makerspaces</v>
      </c>
      <c r="S2681" s="21">
        <f t="shared" si="332"/>
        <v>42033.001087962963</v>
      </c>
      <c r="T2681" s="21">
        <f t="shared" si="333"/>
        <v>42063.001087962963</v>
      </c>
      <c r="U2681">
        <f t="shared" si="334"/>
        <v>2015</v>
      </c>
      <c r="V2681" s="22">
        <f t="shared" si="335"/>
        <v>1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28"/>
        <v>0.86250000000000004</v>
      </c>
      <c r="P2682" s="8">
        <f t="shared" si="329"/>
        <v>69</v>
      </c>
      <c r="Q2682" t="str">
        <f t="shared" si="330"/>
        <v>technology</v>
      </c>
      <c r="R2682" s="9" t="str">
        <f t="shared" si="331"/>
        <v>makerspaces</v>
      </c>
      <c r="S2682" s="21">
        <f t="shared" si="332"/>
        <v>42436.211701388893</v>
      </c>
      <c r="T2682" s="21">
        <f t="shared" si="333"/>
        <v>42466.170034722221</v>
      </c>
      <c r="U2682">
        <f t="shared" si="334"/>
        <v>2016</v>
      </c>
      <c r="V2682" s="22">
        <f t="shared" si="335"/>
        <v>3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28"/>
        <v>0.6875</v>
      </c>
      <c r="P2683" s="8">
        <f t="shared" si="329"/>
        <v>27.5</v>
      </c>
      <c r="Q2683" t="str">
        <f t="shared" si="330"/>
        <v>food</v>
      </c>
      <c r="R2683" s="9" t="str">
        <f t="shared" si="331"/>
        <v>food trucks</v>
      </c>
      <c r="S2683" s="21">
        <f t="shared" si="332"/>
        <v>41805.895254629628</v>
      </c>
      <c r="T2683" s="21">
        <f t="shared" si="333"/>
        <v>41830.895254629628</v>
      </c>
      <c r="U2683">
        <f t="shared" si="334"/>
        <v>2014</v>
      </c>
      <c r="V2683" s="22">
        <f t="shared" si="335"/>
        <v>6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28"/>
        <v>28.299999999999997</v>
      </c>
      <c r="P2684" s="8">
        <f t="shared" si="329"/>
        <v>84.9</v>
      </c>
      <c r="Q2684" t="str">
        <f t="shared" si="330"/>
        <v>food</v>
      </c>
      <c r="R2684" s="9" t="str">
        <f t="shared" si="331"/>
        <v>food trucks</v>
      </c>
      <c r="S2684" s="21">
        <f t="shared" si="332"/>
        <v>41932.871990740743</v>
      </c>
      <c r="T2684" s="21">
        <f t="shared" si="333"/>
        <v>41965.249305555553</v>
      </c>
      <c r="U2684">
        <f t="shared" si="334"/>
        <v>2014</v>
      </c>
      <c r="V2684" s="22">
        <f t="shared" si="335"/>
        <v>10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28"/>
        <v>0.24</v>
      </c>
      <c r="P2685" s="8">
        <f t="shared" si="329"/>
        <v>12</v>
      </c>
      <c r="Q2685" t="str">
        <f t="shared" si="330"/>
        <v>food</v>
      </c>
      <c r="R2685" s="9" t="str">
        <f t="shared" si="331"/>
        <v>food trucks</v>
      </c>
      <c r="S2685" s="21">
        <f t="shared" si="332"/>
        <v>42034.75509259259</v>
      </c>
      <c r="T2685" s="21">
        <f t="shared" si="333"/>
        <v>42064.75509259259</v>
      </c>
      <c r="U2685">
        <f t="shared" si="334"/>
        <v>2015</v>
      </c>
      <c r="V2685" s="22">
        <f t="shared" si="335"/>
        <v>1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28"/>
        <v>1.1428571428571428</v>
      </c>
      <c r="P2686" s="8">
        <f t="shared" si="329"/>
        <v>200</v>
      </c>
      <c r="Q2686" t="str">
        <f t="shared" si="330"/>
        <v>food</v>
      </c>
      <c r="R2686" s="9" t="str">
        <f t="shared" si="331"/>
        <v>food trucks</v>
      </c>
      <c r="S2686" s="21">
        <f t="shared" si="332"/>
        <v>41820.914641203701</v>
      </c>
      <c r="T2686" s="21">
        <f t="shared" si="333"/>
        <v>41860.914641203701</v>
      </c>
      <c r="U2686">
        <f t="shared" si="334"/>
        <v>2014</v>
      </c>
      <c r="V2686" s="22">
        <f t="shared" si="335"/>
        <v>6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28"/>
        <v>0.02</v>
      </c>
      <c r="P2687" s="8">
        <f t="shared" si="329"/>
        <v>10</v>
      </c>
      <c r="Q2687" t="str">
        <f t="shared" si="330"/>
        <v>food</v>
      </c>
      <c r="R2687" s="9" t="str">
        <f t="shared" si="331"/>
        <v>food trucks</v>
      </c>
      <c r="S2687" s="21">
        <f t="shared" si="332"/>
        <v>42061.69594907407</v>
      </c>
      <c r="T2687" s="21">
        <f t="shared" si="333"/>
        <v>42121.654282407413</v>
      </c>
      <c r="U2687">
        <f t="shared" si="334"/>
        <v>2015</v>
      </c>
      <c r="V2687" s="22">
        <f t="shared" si="335"/>
        <v>2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28"/>
        <v>0</v>
      </c>
      <c r="P2688" s="8" t="e">
        <f t="shared" si="329"/>
        <v>#DIV/0!</v>
      </c>
      <c r="Q2688" t="str">
        <f t="shared" si="330"/>
        <v>food</v>
      </c>
      <c r="R2688" s="9" t="str">
        <f t="shared" si="331"/>
        <v>food trucks</v>
      </c>
      <c r="S2688" s="21">
        <f t="shared" si="332"/>
        <v>41892.974803240737</v>
      </c>
      <c r="T2688" s="21">
        <f t="shared" si="333"/>
        <v>41912.974803240737</v>
      </c>
      <c r="U2688">
        <f t="shared" si="334"/>
        <v>2014</v>
      </c>
      <c r="V2688" s="22">
        <f t="shared" si="335"/>
        <v>9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28"/>
        <v>0</v>
      </c>
      <c r="P2689" s="8" t="e">
        <f t="shared" si="329"/>
        <v>#DIV/0!</v>
      </c>
      <c r="Q2689" t="str">
        <f t="shared" si="330"/>
        <v>food</v>
      </c>
      <c r="R2689" s="9" t="str">
        <f t="shared" si="331"/>
        <v>food trucks</v>
      </c>
      <c r="S2689" s="21">
        <f t="shared" si="332"/>
        <v>42154.64025462963</v>
      </c>
      <c r="T2689" s="21">
        <f t="shared" si="333"/>
        <v>42184.64025462963</v>
      </c>
      <c r="U2689">
        <f t="shared" si="334"/>
        <v>2015</v>
      </c>
      <c r="V2689" s="22">
        <f t="shared" si="335"/>
        <v>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28"/>
        <v>0.14799999999999999</v>
      </c>
      <c r="P2690" s="8">
        <f t="shared" si="329"/>
        <v>5.2857142857142856</v>
      </c>
      <c r="Q2690" t="str">
        <f t="shared" si="330"/>
        <v>food</v>
      </c>
      <c r="R2690" s="9" t="str">
        <f t="shared" si="331"/>
        <v>food trucks</v>
      </c>
      <c r="S2690" s="21">
        <f t="shared" si="332"/>
        <v>42028.118865740747</v>
      </c>
      <c r="T2690" s="21">
        <f t="shared" si="333"/>
        <v>42059.125</v>
      </c>
      <c r="U2690">
        <f t="shared" si="334"/>
        <v>2015</v>
      </c>
      <c r="V2690" s="22">
        <f t="shared" si="335"/>
        <v>1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336">E2691/D2691*100</f>
        <v>2.8571428571428571E-3</v>
      </c>
      <c r="P2691" s="8">
        <f t="shared" ref="P2691:P2754" si="337">E2691/L2691</f>
        <v>1</v>
      </c>
      <c r="Q2691" t="str">
        <f t="shared" ref="Q2691:Q2754" si="338">TRIM(LEFT(N2691, FIND("/",N2691)-1))</f>
        <v>food</v>
      </c>
      <c r="R2691" s="9" t="str">
        <f t="shared" ref="R2691:R2754" si="339">TRIM(RIGHT(N2691, LEN(N2691) - FIND("/",N2691)))</f>
        <v>food trucks</v>
      </c>
      <c r="S2691" s="21">
        <f t="shared" ref="S2691:S2754" si="340">(((J2691/60)/60)/24)+DATE(1970,1,1)</f>
        <v>42551.961689814809</v>
      </c>
      <c r="T2691" s="21">
        <f t="shared" ref="T2691:T2754" si="341">(((I2691/60)/60)/24)+DATE(1970,1,1)</f>
        <v>42581.961689814809</v>
      </c>
      <c r="U2691">
        <f t="shared" ref="U2691:U2754" si="342">YEAR(S2691)</f>
        <v>2016</v>
      </c>
      <c r="V2691" s="22">
        <f t="shared" ref="V2691:V2754" si="343">MONTH(S2691)</f>
        <v>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36"/>
        <v>10.7325</v>
      </c>
      <c r="P2692" s="8">
        <f t="shared" si="337"/>
        <v>72.762711864406782</v>
      </c>
      <c r="Q2692" t="str">
        <f t="shared" si="338"/>
        <v>food</v>
      </c>
      <c r="R2692" s="9" t="str">
        <f t="shared" si="339"/>
        <v>food trucks</v>
      </c>
      <c r="S2692" s="21">
        <f t="shared" si="340"/>
        <v>42113.105046296296</v>
      </c>
      <c r="T2692" s="21">
        <f t="shared" si="341"/>
        <v>42158.105046296296</v>
      </c>
      <c r="U2692">
        <f t="shared" si="342"/>
        <v>2015</v>
      </c>
      <c r="V2692" s="22">
        <f t="shared" si="343"/>
        <v>4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36"/>
        <v>5.3846153846153842E-2</v>
      </c>
      <c r="P2693" s="8">
        <f t="shared" si="337"/>
        <v>17.5</v>
      </c>
      <c r="Q2693" t="str">
        <f t="shared" si="338"/>
        <v>food</v>
      </c>
      <c r="R2693" s="9" t="str">
        <f t="shared" si="339"/>
        <v>food trucks</v>
      </c>
      <c r="S2693" s="21">
        <f t="shared" si="340"/>
        <v>42089.724039351851</v>
      </c>
      <c r="T2693" s="21">
        <f t="shared" si="341"/>
        <v>42134.724039351851</v>
      </c>
      <c r="U2693">
        <f t="shared" si="342"/>
        <v>2015</v>
      </c>
      <c r="V2693" s="22">
        <f t="shared" si="343"/>
        <v>3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36"/>
        <v>0.7142857142857143</v>
      </c>
      <c r="P2694" s="8">
        <f t="shared" si="337"/>
        <v>25</v>
      </c>
      <c r="Q2694" t="str">
        <f t="shared" si="338"/>
        <v>food</v>
      </c>
      <c r="R2694" s="9" t="str">
        <f t="shared" si="339"/>
        <v>food trucks</v>
      </c>
      <c r="S2694" s="21">
        <f t="shared" si="340"/>
        <v>42058.334027777775</v>
      </c>
      <c r="T2694" s="21">
        <f t="shared" si="341"/>
        <v>42088.292361111111</v>
      </c>
      <c r="U2694">
        <f t="shared" si="342"/>
        <v>2015</v>
      </c>
      <c r="V2694" s="22">
        <f t="shared" si="343"/>
        <v>2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36"/>
        <v>0.8</v>
      </c>
      <c r="P2695" s="8">
        <f t="shared" si="337"/>
        <v>13.333333333333334</v>
      </c>
      <c r="Q2695" t="str">
        <f t="shared" si="338"/>
        <v>food</v>
      </c>
      <c r="R2695" s="9" t="str">
        <f t="shared" si="339"/>
        <v>food trucks</v>
      </c>
      <c r="S2695" s="21">
        <f t="shared" si="340"/>
        <v>41834.138495370367</v>
      </c>
      <c r="T2695" s="21">
        <f t="shared" si="341"/>
        <v>41864.138495370367</v>
      </c>
      <c r="U2695">
        <f t="shared" si="342"/>
        <v>2014</v>
      </c>
      <c r="V2695" s="22">
        <f t="shared" si="343"/>
        <v>7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36"/>
        <v>3.3333333333333335E-3</v>
      </c>
      <c r="P2696" s="8">
        <f t="shared" si="337"/>
        <v>1</v>
      </c>
      <c r="Q2696" t="str">
        <f t="shared" si="338"/>
        <v>food</v>
      </c>
      <c r="R2696" s="9" t="str">
        <f t="shared" si="339"/>
        <v>food trucks</v>
      </c>
      <c r="S2696" s="21">
        <f t="shared" si="340"/>
        <v>41878.140497685185</v>
      </c>
      <c r="T2696" s="21">
        <f t="shared" si="341"/>
        <v>41908.140497685185</v>
      </c>
      <c r="U2696">
        <f t="shared" si="342"/>
        <v>2014</v>
      </c>
      <c r="V2696" s="22">
        <f t="shared" si="343"/>
        <v>8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36"/>
        <v>0.47333333333333333</v>
      </c>
      <c r="P2697" s="8">
        <f t="shared" si="337"/>
        <v>23.666666666666668</v>
      </c>
      <c r="Q2697" t="str">
        <f t="shared" si="338"/>
        <v>food</v>
      </c>
      <c r="R2697" s="9" t="str">
        <f t="shared" si="339"/>
        <v>food trucks</v>
      </c>
      <c r="S2697" s="21">
        <f t="shared" si="340"/>
        <v>42048.181921296295</v>
      </c>
      <c r="T2697" s="21">
        <f t="shared" si="341"/>
        <v>42108.14025462963</v>
      </c>
      <c r="U2697">
        <f t="shared" si="342"/>
        <v>2015</v>
      </c>
      <c r="V2697" s="22">
        <f t="shared" si="343"/>
        <v>2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36"/>
        <v>5.65</v>
      </c>
      <c r="P2698" s="8">
        <f t="shared" si="337"/>
        <v>89.21052631578948</v>
      </c>
      <c r="Q2698" t="str">
        <f t="shared" si="338"/>
        <v>food</v>
      </c>
      <c r="R2698" s="9" t="str">
        <f t="shared" si="339"/>
        <v>food trucks</v>
      </c>
      <c r="S2698" s="21">
        <f t="shared" si="340"/>
        <v>41964.844444444447</v>
      </c>
      <c r="T2698" s="21">
        <f t="shared" si="341"/>
        <v>41998.844444444447</v>
      </c>
      <c r="U2698">
        <f t="shared" si="342"/>
        <v>2014</v>
      </c>
      <c r="V2698" s="22">
        <f t="shared" si="343"/>
        <v>11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36"/>
        <v>26.35217391304348</v>
      </c>
      <c r="P2699" s="8">
        <f t="shared" si="337"/>
        <v>116.55769230769231</v>
      </c>
      <c r="Q2699" t="str">
        <f t="shared" si="338"/>
        <v>food</v>
      </c>
      <c r="R2699" s="9" t="str">
        <f t="shared" si="339"/>
        <v>food trucks</v>
      </c>
      <c r="S2699" s="21">
        <f t="shared" si="340"/>
        <v>42187.940081018518</v>
      </c>
      <c r="T2699" s="21">
        <f t="shared" si="341"/>
        <v>42218.916666666672</v>
      </c>
      <c r="U2699">
        <f t="shared" si="342"/>
        <v>2015</v>
      </c>
      <c r="V2699" s="22">
        <f t="shared" si="343"/>
        <v>7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36"/>
        <v>0.325125</v>
      </c>
      <c r="P2700" s="8">
        <f t="shared" si="337"/>
        <v>13.005000000000001</v>
      </c>
      <c r="Q2700" t="str">
        <f t="shared" si="338"/>
        <v>food</v>
      </c>
      <c r="R2700" s="9" t="str">
        <f t="shared" si="339"/>
        <v>food trucks</v>
      </c>
      <c r="S2700" s="21">
        <f t="shared" si="340"/>
        <v>41787.898240740738</v>
      </c>
      <c r="T2700" s="21">
        <f t="shared" si="341"/>
        <v>41817.898240740738</v>
      </c>
      <c r="U2700">
        <f t="shared" si="342"/>
        <v>2014</v>
      </c>
      <c r="V2700" s="22">
        <f t="shared" si="343"/>
        <v>5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36"/>
        <v>0</v>
      </c>
      <c r="P2701" s="8" t="e">
        <f t="shared" si="337"/>
        <v>#DIV/0!</v>
      </c>
      <c r="Q2701" t="str">
        <f t="shared" si="338"/>
        <v>food</v>
      </c>
      <c r="R2701" s="9" t="str">
        <f t="shared" si="339"/>
        <v>food trucks</v>
      </c>
      <c r="S2701" s="21">
        <f t="shared" si="340"/>
        <v>41829.896562499998</v>
      </c>
      <c r="T2701" s="21">
        <f t="shared" si="341"/>
        <v>41859.896562499998</v>
      </c>
      <c r="U2701">
        <f t="shared" si="342"/>
        <v>2014</v>
      </c>
      <c r="V2701" s="22">
        <f t="shared" si="343"/>
        <v>7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36"/>
        <v>0.7000700070007001</v>
      </c>
      <c r="P2702" s="8">
        <f t="shared" si="337"/>
        <v>17.5</v>
      </c>
      <c r="Q2702" t="str">
        <f t="shared" si="338"/>
        <v>food</v>
      </c>
      <c r="R2702" s="9" t="str">
        <f t="shared" si="339"/>
        <v>food trucks</v>
      </c>
      <c r="S2702" s="21">
        <f t="shared" si="340"/>
        <v>41870.87467592593</v>
      </c>
      <c r="T2702" s="21">
        <f t="shared" si="341"/>
        <v>41900.87467592593</v>
      </c>
      <c r="U2702">
        <f t="shared" si="342"/>
        <v>2014</v>
      </c>
      <c r="V2702" s="22">
        <f t="shared" si="343"/>
        <v>8</v>
      </c>
    </row>
    <row r="2703" spans="1:22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36"/>
        <v>46.176470588235297</v>
      </c>
      <c r="P2703" s="8">
        <f t="shared" si="337"/>
        <v>34.130434782608695</v>
      </c>
      <c r="Q2703" t="str">
        <f t="shared" si="338"/>
        <v>theater</v>
      </c>
      <c r="R2703" s="9" t="str">
        <f t="shared" si="339"/>
        <v>spaces</v>
      </c>
      <c r="S2703" s="21">
        <f t="shared" si="340"/>
        <v>42801.774699074071</v>
      </c>
      <c r="T2703" s="21">
        <f t="shared" si="341"/>
        <v>42832.733032407406</v>
      </c>
      <c r="U2703">
        <f t="shared" si="342"/>
        <v>2017</v>
      </c>
      <c r="V2703" s="22">
        <f t="shared" si="343"/>
        <v>3</v>
      </c>
    </row>
    <row r="2704" spans="1:22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36"/>
        <v>34.410000000000004</v>
      </c>
      <c r="P2704" s="8">
        <f t="shared" si="337"/>
        <v>132.34615384615384</v>
      </c>
      <c r="Q2704" t="str">
        <f t="shared" si="338"/>
        <v>theater</v>
      </c>
      <c r="R2704" s="9" t="str">
        <f t="shared" si="339"/>
        <v>spaces</v>
      </c>
      <c r="S2704" s="21">
        <f t="shared" si="340"/>
        <v>42800.801817129628</v>
      </c>
      <c r="T2704" s="21">
        <f t="shared" si="341"/>
        <v>42830.760150462964</v>
      </c>
      <c r="U2704">
        <f t="shared" si="342"/>
        <v>2017</v>
      </c>
      <c r="V2704" s="22">
        <f t="shared" si="343"/>
        <v>3</v>
      </c>
    </row>
    <row r="2705" spans="1:22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36"/>
        <v>103.75000000000001</v>
      </c>
      <c r="P2705" s="8">
        <f t="shared" si="337"/>
        <v>922.22222222222217</v>
      </c>
      <c r="Q2705" t="str">
        <f t="shared" si="338"/>
        <v>theater</v>
      </c>
      <c r="R2705" s="9" t="str">
        <f t="shared" si="339"/>
        <v>spaces</v>
      </c>
      <c r="S2705" s="21">
        <f t="shared" si="340"/>
        <v>42756.690162037034</v>
      </c>
      <c r="T2705" s="21">
        <f t="shared" si="341"/>
        <v>42816.648495370369</v>
      </c>
      <c r="U2705">
        <f t="shared" si="342"/>
        <v>2017</v>
      </c>
      <c r="V2705" s="22">
        <f t="shared" si="343"/>
        <v>1</v>
      </c>
    </row>
    <row r="2706" spans="1:22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36"/>
        <v>6.0263157894736841</v>
      </c>
      <c r="P2706" s="8">
        <f t="shared" si="337"/>
        <v>163.57142857142858</v>
      </c>
      <c r="Q2706" t="str">
        <f t="shared" si="338"/>
        <v>theater</v>
      </c>
      <c r="R2706" s="9" t="str">
        <f t="shared" si="339"/>
        <v>spaces</v>
      </c>
      <c r="S2706" s="21">
        <f t="shared" si="340"/>
        <v>42787.862430555557</v>
      </c>
      <c r="T2706" s="21">
        <f t="shared" si="341"/>
        <v>42830.820763888885</v>
      </c>
      <c r="U2706">
        <f t="shared" si="342"/>
        <v>2017</v>
      </c>
      <c r="V2706" s="22">
        <f t="shared" si="343"/>
        <v>2</v>
      </c>
    </row>
    <row r="2707" spans="1:22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36"/>
        <v>10.539393939393939</v>
      </c>
      <c r="P2707" s="8">
        <f t="shared" si="337"/>
        <v>217.375</v>
      </c>
      <c r="Q2707" t="str">
        <f t="shared" si="338"/>
        <v>theater</v>
      </c>
      <c r="R2707" s="9" t="str">
        <f t="shared" si="339"/>
        <v>spaces</v>
      </c>
      <c r="S2707" s="21">
        <f t="shared" si="340"/>
        <v>42773.916180555556</v>
      </c>
      <c r="T2707" s="21">
        <f t="shared" si="341"/>
        <v>42818.874513888892</v>
      </c>
      <c r="U2707">
        <f t="shared" si="342"/>
        <v>2017</v>
      </c>
      <c r="V2707" s="22">
        <f t="shared" si="343"/>
        <v>2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36"/>
        <v>112.29714285714284</v>
      </c>
      <c r="P2708" s="8">
        <f t="shared" si="337"/>
        <v>149.44486692015209</v>
      </c>
      <c r="Q2708" t="str">
        <f t="shared" si="338"/>
        <v>theater</v>
      </c>
      <c r="R2708" s="9" t="str">
        <f t="shared" si="339"/>
        <v>spaces</v>
      </c>
      <c r="S2708" s="21">
        <f t="shared" si="340"/>
        <v>41899.294942129629</v>
      </c>
      <c r="T2708" s="21">
        <f t="shared" si="341"/>
        <v>41928.290972222225</v>
      </c>
      <c r="U2708">
        <f t="shared" si="342"/>
        <v>2014</v>
      </c>
      <c r="V2708" s="22">
        <f t="shared" si="343"/>
        <v>9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36"/>
        <v>350.84462500000001</v>
      </c>
      <c r="P2709" s="8">
        <f t="shared" si="337"/>
        <v>71.237487309644663</v>
      </c>
      <c r="Q2709" t="str">
        <f t="shared" si="338"/>
        <v>theater</v>
      </c>
      <c r="R2709" s="9" t="str">
        <f t="shared" si="339"/>
        <v>spaces</v>
      </c>
      <c r="S2709" s="21">
        <f t="shared" si="340"/>
        <v>41391.782905092594</v>
      </c>
      <c r="T2709" s="21">
        <f t="shared" si="341"/>
        <v>41421.290972222225</v>
      </c>
      <c r="U2709">
        <f t="shared" si="342"/>
        <v>2013</v>
      </c>
      <c r="V2709" s="22">
        <f t="shared" si="343"/>
        <v>4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36"/>
        <v>233.21535</v>
      </c>
      <c r="P2710" s="8">
        <f t="shared" si="337"/>
        <v>44.464318398474738</v>
      </c>
      <c r="Q2710" t="str">
        <f t="shared" si="338"/>
        <v>theater</v>
      </c>
      <c r="R2710" s="9" t="str">
        <f t="shared" si="339"/>
        <v>spaces</v>
      </c>
      <c r="S2710" s="21">
        <f t="shared" si="340"/>
        <v>42512.698217592595</v>
      </c>
      <c r="T2710" s="21">
        <f t="shared" si="341"/>
        <v>42572.698217592595</v>
      </c>
      <c r="U2710">
        <f t="shared" si="342"/>
        <v>2016</v>
      </c>
      <c r="V2710" s="22">
        <f t="shared" si="343"/>
        <v>5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36"/>
        <v>101.60599999999999</v>
      </c>
      <c r="P2711" s="8">
        <f t="shared" si="337"/>
        <v>164.94480519480518</v>
      </c>
      <c r="Q2711" t="str">
        <f t="shared" si="338"/>
        <v>theater</v>
      </c>
      <c r="R2711" s="9" t="str">
        <f t="shared" si="339"/>
        <v>spaces</v>
      </c>
      <c r="S2711" s="21">
        <f t="shared" si="340"/>
        <v>42612.149780092594</v>
      </c>
      <c r="T2711" s="21">
        <f t="shared" si="341"/>
        <v>42647.165972222225</v>
      </c>
      <c r="U2711">
        <f t="shared" si="342"/>
        <v>2016</v>
      </c>
      <c r="V2711" s="22">
        <f t="shared" si="343"/>
        <v>8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36"/>
        <v>153.90035000000003</v>
      </c>
      <c r="P2712" s="8">
        <f t="shared" si="337"/>
        <v>84.871516544117654</v>
      </c>
      <c r="Q2712" t="str">
        <f t="shared" si="338"/>
        <v>theater</v>
      </c>
      <c r="R2712" s="9" t="str">
        <f t="shared" si="339"/>
        <v>spaces</v>
      </c>
      <c r="S2712" s="21">
        <f t="shared" si="340"/>
        <v>41828.229490740741</v>
      </c>
      <c r="T2712" s="21">
        <f t="shared" si="341"/>
        <v>41860.083333333336</v>
      </c>
      <c r="U2712">
        <f t="shared" si="342"/>
        <v>2014</v>
      </c>
      <c r="V2712" s="22">
        <f t="shared" si="343"/>
        <v>7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36"/>
        <v>100.7161125319693</v>
      </c>
      <c r="P2713" s="8">
        <f t="shared" si="337"/>
        <v>53.945205479452056</v>
      </c>
      <c r="Q2713" t="str">
        <f t="shared" si="338"/>
        <v>theater</v>
      </c>
      <c r="R2713" s="9" t="str">
        <f t="shared" si="339"/>
        <v>spaces</v>
      </c>
      <c r="S2713" s="21">
        <f t="shared" si="340"/>
        <v>41780.745254629634</v>
      </c>
      <c r="T2713" s="21">
        <f t="shared" si="341"/>
        <v>41810.917361111111</v>
      </c>
      <c r="U2713">
        <f t="shared" si="342"/>
        <v>2014</v>
      </c>
      <c r="V2713" s="22">
        <f t="shared" si="343"/>
        <v>5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36"/>
        <v>131.38181818181818</v>
      </c>
      <c r="P2714" s="8">
        <f t="shared" si="337"/>
        <v>50.531468531468533</v>
      </c>
      <c r="Q2714" t="str">
        <f t="shared" si="338"/>
        <v>theater</v>
      </c>
      <c r="R2714" s="9" t="str">
        <f t="shared" si="339"/>
        <v>spaces</v>
      </c>
      <c r="S2714" s="21">
        <f t="shared" si="340"/>
        <v>41432.062037037038</v>
      </c>
      <c r="T2714" s="21">
        <f t="shared" si="341"/>
        <v>41468.75</v>
      </c>
      <c r="U2714">
        <f t="shared" si="342"/>
        <v>2013</v>
      </c>
      <c r="V2714" s="22">
        <f t="shared" si="343"/>
        <v>6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36"/>
        <v>102.24133333333334</v>
      </c>
      <c r="P2715" s="8">
        <f t="shared" si="337"/>
        <v>108.00140845070422</v>
      </c>
      <c r="Q2715" t="str">
        <f t="shared" si="338"/>
        <v>theater</v>
      </c>
      <c r="R2715" s="9" t="str">
        <f t="shared" si="339"/>
        <v>spaces</v>
      </c>
      <c r="S2715" s="21">
        <f t="shared" si="340"/>
        <v>42322.653749999998</v>
      </c>
      <c r="T2715" s="21">
        <f t="shared" si="341"/>
        <v>42362.653749999998</v>
      </c>
      <c r="U2715">
        <f t="shared" si="342"/>
        <v>2015</v>
      </c>
      <c r="V2715" s="22">
        <f t="shared" si="343"/>
        <v>11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36"/>
        <v>116.35599999999999</v>
      </c>
      <c r="P2716" s="8">
        <f t="shared" si="337"/>
        <v>95.373770491803285</v>
      </c>
      <c r="Q2716" t="str">
        <f t="shared" si="338"/>
        <v>theater</v>
      </c>
      <c r="R2716" s="9" t="str">
        <f t="shared" si="339"/>
        <v>spaces</v>
      </c>
      <c r="S2716" s="21">
        <f t="shared" si="340"/>
        <v>42629.655046296291</v>
      </c>
      <c r="T2716" s="21">
        <f t="shared" si="341"/>
        <v>42657.958333333328</v>
      </c>
      <c r="U2716">
        <f t="shared" si="342"/>
        <v>2016</v>
      </c>
      <c r="V2716" s="22">
        <f t="shared" si="343"/>
        <v>9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36"/>
        <v>264.62241666666665</v>
      </c>
      <c r="P2717" s="8">
        <f t="shared" si="337"/>
        <v>57.631016333938291</v>
      </c>
      <c r="Q2717" t="str">
        <f t="shared" si="338"/>
        <v>theater</v>
      </c>
      <c r="R2717" s="9" t="str">
        <f t="shared" si="339"/>
        <v>spaces</v>
      </c>
      <c r="S2717" s="21">
        <f t="shared" si="340"/>
        <v>42387.398472222223</v>
      </c>
      <c r="T2717" s="21">
        <f t="shared" si="341"/>
        <v>42421.398472222223</v>
      </c>
      <c r="U2717">
        <f t="shared" si="342"/>
        <v>2016</v>
      </c>
      <c r="V2717" s="22">
        <f t="shared" si="343"/>
        <v>1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36"/>
        <v>119.98010000000001</v>
      </c>
      <c r="P2718" s="8">
        <f t="shared" si="337"/>
        <v>64.160481283422456</v>
      </c>
      <c r="Q2718" t="str">
        <f t="shared" si="338"/>
        <v>theater</v>
      </c>
      <c r="R2718" s="9" t="str">
        <f t="shared" si="339"/>
        <v>spaces</v>
      </c>
      <c r="S2718" s="21">
        <f t="shared" si="340"/>
        <v>42255.333252314813</v>
      </c>
      <c r="T2718" s="21">
        <f t="shared" si="341"/>
        <v>42285.333252314813</v>
      </c>
      <c r="U2718">
        <f t="shared" si="342"/>
        <v>2015</v>
      </c>
      <c r="V2718" s="22">
        <f t="shared" si="343"/>
        <v>9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36"/>
        <v>120.10400000000001</v>
      </c>
      <c r="P2719" s="8">
        <f t="shared" si="337"/>
        <v>92.387692307692305</v>
      </c>
      <c r="Q2719" t="str">
        <f t="shared" si="338"/>
        <v>theater</v>
      </c>
      <c r="R2719" s="9" t="str">
        <f t="shared" si="339"/>
        <v>spaces</v>
      </c>
      <c r="S2719" s="21">
        <f t="shared" si="340"/>
        <v>41934.914918981485</v>
      </c>
      <c r="T2719" s="21">
        <f t="shared" si="341"/>
        <v>41979.956585648149</v>
      </c>
      <c r="U2719">
        <f t="shared" si="342"/>
        <v>2014</v>
      </c>
      <c r="V2719" s="22">
        <f t="shared" si="343"/>
        <v>10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36"/>
        <v>103.58333333333334</v>
      </c>
      <c r="P2720" s="8">
        <f t="shared" si="337"/>
        <v>125.97972972972973</v>
      </c>
      <c r="Q2720" t="str">
        <f t="shared" si="338"/>
        <v>theater</v>
      </c>
      <c r="R2720" s="9" t="str">
        <f t="shared" si="339"/>
        <v>spaces</v>
      </c>
      <c r="S2720" s="21">
        <f t="shared" si="340"/>
        <v>42465.596585648149</v>
      </c>
      <c r="T2720" s="21">
        <f t="shared" si="341"/>
        <v>42493.958333333328</v>
      </c>
      <c r="U2720">
        <f t="shared" si="342"/>
        <v>2016</v>
      </c>
      <c r="V2720" s="22">
        <f t="shared" si="343"/>
        <v>4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36"/>
        <v>108.83333333333334</v>
      </c>
      <c r="P2721" s="8">
        <f t="shared" si="337"/>
        <v>94.637681159420296</v>
      </c>
      <c r="Q2721" t="str">
        <f t="shared" si="338"/>
        <v>theater</v>
      </c>
      <c r="R2721" s="9" t="str">
        <f t="shared" si="339"/>
        <v>spaces</v>
      </c>
      <c r="S2721" s="21">
        <f t="shared" si="340"/>
        <v>42418.031180555554</v>
      </c>
      <c r="T2721" s="21">
        <f t="shared" si="341"/>
        <v>42477.989513888882</v>
      </c>
      <c r="U2721">
        <f t="shared" si="342"/>
        <v>2016</v>
      </c>
      <c r="V2721" s="22">
        <f t="shared" si="343"/>
        <v>2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36"/>
        <v>118.12400000000001</v>
      </c>
      <c r="P2722" s="8">
        <f t="shared" si="337"/>
        <v>170.69942196531792</v>
      </c>
      <c r="Q2722" t="str">
        <f t="shared" si="338"/>
        <v>theater</v>
      </c>
      <c r="R2722" s="9" t="str">
        <f t="shared" si="339"/>
        <v>spaces</v>
      </c>
      <c r="S2722" s="21">
        <f t="shared" si="340"/>
        <v>42655.465891203698</v>
      </c>
      <c r="T2722" s="21">
        <f t="shared" si="341"/>
        <v>42685.507557870369</v>
      </c>
      <c r="U2722">
        <f t="shared" si="342"/>
        <v>2016</v>
      </c>
      <c r="V2722" s="22">
        <f t="shared" si="343"/>
        <v>10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36"/>
        <v>1462</v>
      </c>
      <c r="P2723" s="8">
        <f t="shared" si="337"/>
        <v>40.762081784386616</v>
      </c>
      <c r="Q2723" t="str">
        <f t="shared" si="338"/>
        <v>technology</v>
      </c>
      <c r="R2723" s="9" t="str">
        <f t="shared" si="339"/>
        <v>hardware</v>
      </c>
      <c r="S2723" s="21">
        <f t="shared" si="340"/>
        <v>41493.543958333335</v>
      </c>
      <c r="T2723" s="21">
        <f t="shared" si="341"/>
        <v>41523.791666666664</v>
      </c>
      <c r="U2723">
        <f t="shared" si="342"/>
        <v>2013</v>
      </c>
      <c r="V2723" s="22">
        <f t="shared" si="343"/>
        <v>8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36"/>
        <v>252.54</v>
      </c>
      <c r="P2724" s="8">
        <f t="shared" si="337"/>
        <v>68.254054054054052</v>
      </c>
      <c r="Q2724" t="str">
        <f t="shared" si="338"/>
        <v>technology</v>
      </c>
      <c r="R2724" s="9" t="str">
        <f t="shared" si="339"/>
        <v>hardware</v>
      </c>
      <c r="S2724" s="21">
        <f t="shared" si="340"/>
        <v>42704.857094907406</v>
      </c>
      <c r="T2724" s="21">
        <f t="shared" si="341"/>
        <v>42764.857094907406</v>
      </c>
      <c r="U2724">
        <f t="shared" si="342"/>
        <v>2016</v>
      </c>
      <c r="V2724" s="22">
        <f t="shared" si="343"/>
        <v>11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36"/>
        <v>140.05000000000001</v>
      </c>
      <c r="P2725" s="8">
        <f t="shared" si="337"/>
        <v>95.48863636363636</v>
      </c>
      <c r="Q2725" t="str">
        <f t="shared" si="338"/>
        <v>technology</v>
      </c>
      <c r="R2725" s="9" t="str">
        <f t="shared" si="339"/>
        <v>hardware</v>
      </c>
      <c r="S2725" s="21">
        <f t="shared" si="340"/>
        <v>41944.83898148148</v>
      </c>
      <c r="T2725" s="21">
        <f t="shared" si="341"/>
        <v>42004.880648148144</v>
      </c>
      <c r="U2725">
        <f t="shared" si="342"/>
        <v>2014</v>
      </c>
      <c r="V2725" s="22">
        <f t="shared" si="343"/>
        <v>11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36"/>
        <v>296.87520259319291</v>
      </c>
      <c r="P2726" s="8">
        <f t="shared" si="337"/>
        <v>7.1902649656526005</v>
      </c>
      <c r="Q2726" t="str">
        <f t="shared" si="338"/>
        <v>technology</v>
      </c>
      <c r="R2726" s="9" t="str">
        <f t="shared" si="339"/>
        <v>hardware</v>
      </c>
      <c r="S2726" s="21">
        <f t="shared" si="340"/>
        <v>42199.32707175926</v>
      </c>
      <c r="T2726" s="21">
        <f t="shared" si="341"/>
        <v>42231.32707175926</v>
      </c>
      <c r="U2726">
        <f t="shared" si="342"/>
        <v>2015</v>
      </c>
      <c r="V2726" s="22">
        <f t="shared" si="343"/>
        <v>7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36"/>
        <v>144.54249999999999</v>
      </c>
      <c r="P2727" s="8">
        <f t="shared" si="337"/>
        <v>511.65486725663715</v>
      </c>
      <c r="Q2727" t="str">
        <f t="shared" si="338"/>
        <v>technology</v>
      </c>
      <c r="R2727" s="9" t="str">
        <f t="shared" si="339"/>
        <v>hardware</v>
      </c>
      <c r="S2727" s="21">
        <f t="shared" si="340"/>
        <v>42745.744618055556</v>
      </c>
      <c r="T2727" s="21">
        <f t="shared" si="341"/>
        <v>42795.744618055556</v>
      </c>
      <c r="U2727">
        <f t="shared" si="342"/>
        <v>2017</v>
      </c>
      <c r="V2727" s="22">
        <f t="shared" si="343"/>
        <v>1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36"/>
        <v>105.745</v>
      </c>
      <c r="P2728" s="8">
        <f t="shared" si="337"/>
        <v>261.74504950495049</v>
      </c>
      <c r="Q2728" t="str">
        <f t="shared" si="338"/>
        <v>technology</v>
      </c>
      <c r="R2728" s="9" t="str">
        <f t="shared" si="339"/>
        <v>hardware</v>
      </c>
      <c r="S2728" s="21">
        <f t="shared" si="340"/>
        <v>42452.579988425925</v>
      </c>
      <c r="T2728" s="21">
        <f t="shared" si="341"/>
        <v>42482.579988425925</v>
      </c>
      <c r="U2728">
        <f t="shared" si="342"/>
        <v>2016</v>
      </c>
      <c r="V2728" s="22">
        <f t="shared" si="343"/>
        <v>3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36"/>
        <v>493.21000000000004</v>
      </c>
      <c r="P2729" s="8">
        <f t="shared" si="337"/>
        <v>69.760961810466767</v>
      </c>
      <c r="Q2729" t="str">
        <f t="shared" si="338"/>
        <v>technology</v>
      </c>
      <c r="R2729" s="9" t="str">
        <f t="shared" si="339"/>
        <v>hardware</v>
      </c>
      <c r="S2729" s="21">
        <f t="shared" si="340"/>
        <v>42198.676655092597</v>
      </c>
      <c r="T2729" s="21">
        <f t="shared" si="341"/>
        <v>42223.676655092597</v>
      </c>
      <c r="U2729">
        <f t="shared" si="342"/>
        <v>2015</v>
      </c>
      <c r="V2729" s="22">
        <f t="shared" si="343"/>
        <v>7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36"/>
        <v>201.82666666666668</v>
      </c>
      <c r="P2730" s="8">
        <f t="shared" si="337"/>
        <v>77.229591836734699</v>
      </c>
      <c r="Q2730" t="str">
        <f t="shared" si="338"/>
        <v>technology</v>
      </c>
      <c r="R2730" s="9" t="str">
        <f t="shared" si="339"/>
        <v>hardware</v>
      </c>
      <c r="S2730" s="21">
        <f t="shared" si="340"/>
        <v>42333.59993055556</v>
      </c>
      <c r="T2730" s="21">
        <f t="shared" si="341"/>
        <v>42368.59993055556</v>
      </c>
      <c r="U2730">
        <f t="shared" si="342"/>
        <v>2015</v>
      </c>
      <c r="V2730" s="22">
        <f t="shared" si="343"/>
        <v>11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36"/>
        <v>104.44</v>
      </c>
      <c r="P2731" s="8">
        <f t="shared" si="337"/>
        <v>340.56521739130437</v>
      </c>
      <c r="Q2731" t="str">
        <f t="shared" si="338"/>
        <v>technology</v>
      </c>
      <c r="R2731" s="9" t="str">
        <f t="shared" si="339"/>
        <v>hardware</v>
      </c>
      <c r="S2731" s="21">
        <f t="shared" si="340"/>
        <v>42095.240706018521</v>
      </c>
      <c r="T2731" s="21">
        <f t="shared" si="341"/>
        <v>42125.240706018521</v>
      </c>
      <c r="U2731">
        <f t="shared" si="342"/>
        <v>2015</v>
      </c>
      <c r="V2731" s="22">
        <f t="shared" si="343"/>
        <v>4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36"/>
        <v>170.29262962962963</v>
      </c>
      <c r="P2732" s="8">
        <f t="shared" si="337"/>
        <v>67.417903225806455</v>
      </c>
      <c r="Q2732" t="str">
        <f t="shared" si="338"/>
        <v>technology</v>
      </c>
      <c r="R2732" s="9" t="str">
        <f t="shared" si="339"/>
        <v>hardware</v>
      </c>
      <c r="S2732" s="21">
        <f t="shared" si="340"/>
        <v>41351.541377314818</v>
      </c>
      <c r="T2732" s="21">
        <f t="shared" si="341"/>
        <v>41386.541377314818</v>
      </c>
      <c r="U2732">
        <f t="shared" si="342"/>
        <v>2013</v>
      </c>
      <c r="V2732" s="22">
        <f t="shared" si="343"/>
        <v>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36"/>
        <v>104.30333333333333</v>
      </c>
      <c r="P2733" s="8">
        <f t="shared" si="337"/>
        <v>845.70270270270271</v>
      </c>
      <c r="Q2733" t="str">
        <f t="shared" si="338"/>
        <v>technology</v>
      </c>
      <c r="R2733" s="9" t="str">
        <f t="shared" si="339"/>
        <v>hardware</v>
      </c>
      <c r="S2733" s="21">
        <f t="shared" si="340"/>
        <v>41872.525717592594</v>
      </c>
      <c r="T2733" s="21">
        <f t="shared" si="341"/>
        <v>41930.166666666664</v>
      </c>
      <c r="U2733">
        <f t="shared" si="342"/>
        <v>2014</v>
      </c>
      <c r="V2733" s="22">
        <f t="shared" si="343"/>
        <v>8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36"/>
        <v>118.25000000000001</v>
      </c>
      <c r="P2734" s="8">
        <f t="shared" si="337"/>
        <v>97.191780821917803</v>
      </c>
      <c r="Q2734" t="str">
        <f t="shared" si="338"/>
        <v>technology</v>
      </c>
      <c r="R2734" s="9" t="str">
        <f t="shared" si="339"/>
        <v>hardware</v>
      </c>
      <c r="S2734" s="21">
        <f t="shared" si="340"/>
        <v>41389.808194444442</v>
      </c>
      <c r="T2734" s="21">
        <f t="shared" si="341"/>
        <v>41422</v>
      </c>
      <c r="U2734">
        <f t="shared" si="342"/>
        <v>2013</v>
      </c>
      <c r="V2734" s="22">
        <f t="shared" si="343"/>
        <v>4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36"/>
        <v>107.538</v>
      </c>
      <c r="P2735" s="8">
        <f t="shared" si="337"/>
        <v>451.84033613445376</v>
      </c>
      <c r="Q2735" t="str">
        <f t="shared" si="338"/>
        <v>technology</v>
      </c>
      <c r="R2735" s="9" t="str">
        <f t="shared" si="339"/>
        <v>hardware</v>
      </c>
      <c r="S2735" s="21">
        <f t="shared" si="340"/>
        <v>42044.272847222222</v>
      </c>
      <c r="T2735" s="21">
        <f t="shared" si="341"/>
        <v>42104.231180555551</v>
      </c>
      <c r="U2735">
        <f t="shared" si="342"/>
        <v>2015</v>
      </c>
      <c r="V2735" s="22">
        <f t="shared" si="343"/>
        <v>2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36"/>
        <v>2260300</v>
      </c>
      <c r="P2736" s="8">
        <f t="shared" si="337"/>
        <v>138.66871165644173</v>
      </c>
      <c r="Q2736" t="str">
        <f t="shared" si="338"/>
        <v>technology</v>
      </c>
      <c r="R2736" s="9" t="str">
        <f t="shared" si="339"/>
        <v>hardware</v>
      </c>
      <c r="S2736" s="21">
        <f t="shared" si="340"/>
        <v>42626.668888888889</v>
      </c>
      <c r="T2736" s="21">
        <f t="shared" si="341"/>
        <v>42656.915972222225</v>
      </c>
      <c r="U2736">
        <f t="shared" si="342"/>
        <v>2016</v>
      </c>
      <c r="V2736" s="22">
        <f t="shared" si="343"/>
        <v>9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36"/>
        <v>978.13466666666682</v>
      </c>
      <c r="P2737" s="8">
        <f t="shared" si="337"/>
        <v>21.640147492625371</v>
      </c>
      <c r="Q2737" t="str">
        <f t="shared" si="338"/>
        <v>technology</v>
      </c>
      <c r="R2737" s="9" t="str">
        <f t="shared" si="339"/>
        <v>hardware</v>
      </c>
      <c r="S2737" s="21">
        <f t="shared" si="340"/>
        <v>41316.120949074073</v>
      </c>
      <c r="T2737" s="21">
        <f t="shared" si="341"/>
        <v>41346.833333333336</v>
      </c>
      <c r="U2737">
        <f t="shared" si="342"/>
        <v>2013</v>
      </c>
      <c r="V2737" s="22">
        <f t="shared" si="343"/>
        <v>2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36"/>
        <v>122.9</v>
      </c>
      <c r="P2738" s="8">
        <f t="shared" si="337"/>
        <v>169.51724137931035</v>
      </c>
      <c r="Q2738" t="str">
        <f t="shared" si="338"/>
        <v>technology</v>
      </c>
      <c r="R2738" s="9" t="str">
        <f t="shared" si="339"/>
        <v>hardware</v>
      </c>
      <c r="S2738" s="21">
        <f t="shared" si="340"/>
        <v>41722.666354166664</v>
      </c>
      <c r="T2738" s="21">
        <f t="shared" si="341"/>
        <v>41752.666354166664</v>
      </c>
      <c r="U2738">
        <f t="shared" si="342"/>
        <v>2014</v>
      </c>
      <c r="V2738" s="22">
        <f t="shared" si="343"/>
        <v>3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36"/>
        <v>246.0608</v>
      </c>
      <c r="P2739" s="8">
        <f t="shared" si="337"/>
        <v>161.88210526315791</v>
      </c>
      <c r="Q2739" t="str">
        <f t="shared" si="338"/>
        <v>technology</v>
      </c>
      <c r="R2739" s="9" t="str">
        <f t="shared" si="339"/>
        <v>hardware</v>
      </c>
      <c r="S2739" s="21">
        <f t="shared" si="340"/>
        <v>41611.917673611111</v>
      </c>
      <c r="T2739" s="21">
        <f t="shared" si="341"/>
        <v>41654.791666666664</v>
      </c>
      <c r="U2739">
        <f t="shared" si="342"/>
        <v>2013</v>
      </c>
      <c r="V2739" s="22">
        <f t="shared" si="343"/>
        <v>12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36"/>
        <v>147.94</v>
      </c>
      <c r="P2740" s="8">
        <f t="shared" si="337"/>
        <v>493.13333333333333</v>
      </c>
      <c r="Q2740" t="str">
        <f t="shared" si="338"/>
        <v>technology</v>
      </c>
      <c r="R2740" s="9" t="str">
        <f t="shared" si="339"/>
        <v>hardware</v>
      </c>
      <c r="S2740" s="21">
        <f t="shared" si="340"/>
        <v>42620.143564814818</v>
      </c>
      <c r="T2740" s="21">
        <f t="shared" si="341"/>
        <v>42680.143564814818</v>
      </c>
      <c r="U2740">
        <f t="shared" si="342"/>
        <v>2016</v>
      </c>
      <c r="V2740" s="22">
        <f t="shared" si="343"/>
        <v>9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36"/>
        <v>384.09090909090907</v>
      </c>
      <c r="P2741" s="8">
        <f t="shared" si="337"/>
        <v>22.120418848167539</v>
      </c>
      <c r="Q2741" t="str">
        <f t="shared" si="338"/>
        <v>technology</v>
      </c>
      <c r="R2741" s="9" t="str">
        <f t="shared" si="339"/>
        <v>hardware</v>
      </c>
      <c r="S2741" s="21">
        <f t="shared" si="340"/>
        <v>41719.887928240743</v>
      </c>
      <c r="T2741" s="21">
        <f t="shared" si="341"/>
        <v>41764.887928240743</v>
      </c>
      <c r="U2741">
        <f t="shared" si="342"/>
        <v>2014</v>
      </c>
      <c r="V2741" s="22">
        <f t="shared" si="343"/>
        <v>3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36"/>
        <v>103.33333333333334</v>
      </c>
      <c r="P2742" s="8">
        <f t="shared" si="337"/>
        <v>18.235294117647058</v>
      </c>
      <c r="Q2742" t="str">
        <f t="shared" si="338"/>
        <v>technology</v>
      </c>
      <c r="R2742" s="9" t="str">
        <f t="shared" si="339"/>
        <v>hardware</v>
      </c>
      <c r="S2742" s="21">
        <f t="shared" si="340"/>
        <v>42045.031851851847</v>
      </c>
      <c r="T2742" s="21">
        <f t="shared" si="341"/>
        <v>42074.99018518519</v>
      </c>
      <c r="U2742">
        <f t="shared" si="342"/>
        <v>2015</v>
      </c>
      <c r="V2742" s="22">
        <f t="shared" si="343"/>
        <v>2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36"/>
        <v>0.43750000000000006</v>
      </c>
      <c r="P2743" s="8">
        <f t="shared" si="337"/>
        <v>8.75</v>
      </c>
      <c r="Q2743" t="str">
        <f t="shared" si="338"/>
        <v>publishing</v>
      </c>
      <c r="R2743" s="9" t="str">
        <f t="shared" si="339"/>
        <v>children's books</v>
      </c>
      <c r="S2743" s="21">
        <f t="shared" si="340"/>
        <v>41911.657430555555</v>
      </c>
      <c r="T2743" s="21">
        <f t="shared" si="341"/>
        <v>41932.088194444441</v>
      </c>
      <c r="U2743">
        <f t="shared" si="342"/>
        <v>2014</v>
      </c>
      <c r="V2743" s="22">
        <f t="shared" si="343"/>
        <v>9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36"/>
        <v>29.24</v>
      </c>
      <c r="P2744" s="8">
        <f t="shared" si="337"/>
        <v>40.611111111111114</v>
      </c>
      <c r="Q2744" t="str">
        <f t="shared" si="338"/>
        <v>publishing</v>
      </c>
      <c r="R2744" s="9" t="str">
        <f t="shared" si="339"/>
        <v>children's books</v>
      </c>
      <c r="S2744" s="21">
        <f t="shared" si="340"/>
        <v>41030.719756944447</v>
      </c>
      <c r="T2744" s="21">
        <f t="shared" si="341"/>
        <v>41044.719756944447</v>
      </c>
      <c r="U2744">
        <f t="shared" si="342"/>
        <v>2012</v>
      </c>
      <c r="V2744" s="22">
        <f t="shared" si="343"/>
        <v>5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36"/>
        <v>0</v>
      </c>
      <c r="P2745" s="8" t="e">
        <f t="shared" si="337"/>
        <v>#DIV/0!</v>
      </c>
      <c r="Q2745" t="str">
        <f t="shared" si="338"/>
        <v>publishing</v>
      </c>
      <c r="R2745" s="9" t="str">
        <f t="shared" si="339"/>
        <v>children's books</v>
      </c>
      <c r="S2745" s="21">
        <f t="shared" si="340"/>
        <v>42632.328784722224</v>
      </c>
      <c r="T2745" s="21">
        <f t="shared" si="341"/>
        <v>42662.328784722224</v>
      </c>
      <c r="U2745">
        <f t="shared" si="342"/>
        <v>2016</v>
      </c>
      <c r="V2745" s="22">
        <f t="shared" si="343"/>
        <v>9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36"/>
        <v>5.21875</v>
      </c>
      <c r="P2746" s="8">
        <f t="shared" si="337"/>
        <v>37.954545454545453</v>
      </c>
      <c r="Q2746" t="str">
        <f t="shared" si="338"/>
        <v>publishing</v>
      </c>
      <c r="R2746" s="9" t="str">
        <f t="shared" si="339"/>
        <v>children's books</v>
      </c>
      <c r="S2746" s="21">
        <f t="shared" si="340"/>
        <v>40938.062476851854</v>
      </c>
      <c r="T2746" s="21">
        <f t="shared" si="341"/>
        <v>40968.062476851854</v>
      </c>
      <c r="U2746">
        <f t="shared" si="342"/>
        <v>2012</v>
      </c>
      <c r="V2746" s="22">
        <f t="shared" si="343"/>
        <v>1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36"/>
        <v>21.887499999999999</v>
      </c>
      <c r="P2747" s="8">
        <f t="shared" si="337"/>
        <v>35.734693877551024</v>
      </c>
      <c r="Q2747" t="str">
        <f t="shared" si="338"/>
        <v>publishing</v>
      </c>
      <c r="R2747" s="9" t="str">
        <f t="shared" si="339"/>
        <v>children's books</v>
      </c>
      <c r="S2747" s="21">
        <f t="shared" si="340"/>
        <v>41044.988055555557</v>
      </c>
      <c r="T2747" s="21">
        <f t="shared" si="341"/>
        <v>41104.988055555557</v>
      </c>
      <c r="U2747">
        <f t="shared" si="342"/>
        <v>2012</v>
      </c>
      <c r="V2747" s="22">
        <f t="shared" si="343"/>
        <v>5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36"/>
        <v>26.700000000000003</v>
      </c>
      <c r="P2748" s="8">
        <f t="shared" si="337"/>
        <v>42.157894736842103</v>
      </c>
      <c r="Q2748" t="str">
        <f t="shared" si="338"/>
        <v>publishing</v>
      </c>
      <c r="R2748" s="9" t="str">
        <f t="shared" si="339"/>
        <v>children's books</v>
      </c>
      <c r="S2748" s="21">
        <f t="shared" si="340"/>
        <v>41850.781377314815</v>
      </c>
      <c r="T2748" s="21">
        <f t="shared" si="341"/>
        <v>41880.781377314815</v>
      </c>
      <c r="U2748">
        <f t="shared" si="342"/>
        <v>2014</v>
      </c>
      <c r="V2748" s="22">
        <f t="shared" si="343"/>
        <v>7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36"/>
        <v>28.000000000000004</v>
      </c>
      <c r="P2749" s="8">
        <f t="shared" si="337"/>
        <v>35</v>
      </c>
      <c r="Q2749" t="str">
        <f t="shared" si="338"/>
        <v>publishing</v>
      </c>
      <c r="R2749" s="9" t="str">
        <f t="shared" si="339"/>
        <v>children's books</v>
      </c>
      <c r="S2749" s="21">
        <f t="shared" si="340"/>
        <v>41044.64811342593</v>
      </c>
      <c r="T2749" s="21">
        <f t="shared" si="341"/>
        <v>41076.131944444445</v>
      </c>
      <c r="U2749">
        <f t="shared" si="342"/>
        <v>2012</v>
      </c>
      <c r="V2749" s="22">
        <f t="shared" si="343"/>
        <v>5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36"/>
        <v>1.06</v>
      </c>
      <c r="P2750" s="8">
        <f t="shared" si="337"/>
        <v>13.25</v>
      </c>
      <c r="Q2750" t="str">
        <f t="shared" si="338"/>
        <v>publishing</v>
      </c>
      <c r="R2750" s="9" t="str">
        <f t="shared" si="339"/>
        <v>children's books</v>
      </c>
      <c r="S2750" s="21">
        <f t="shared" si="340"/>
        <v>42585.7106712963</v>
      </c>
      <c r="T2750" s="21">
        <f t="shared" si="341"/>
        <v>42615.7106712963</v>
      </c>
      <c r="U2750">
        <f t="shared" si="342"/>
        <v>2016</v>
      </c>
      <c r="V2750" s="22">
        <f t="shared" si="343"/>
        <v>8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36"/>
        <v>1.0999999999999999</v>
      </c>
      <c r="P2751" s="8">
        <f t="shared" si="337"/>
        <v>55</v>
      </c>
      <c r="Q2751" t="str">
        <f t="shared" si="338"/>
        <v>publishing</v>
      </c>
      <c r="R2751" s="9" t="str">
        <f t="shared" si="339"/>
        <v>children's books</v>
      </c>
      <c r="S2751" s="21">
        <f t="shared" si="340"/>
        <v>42068.799039351856</v>
      </c>
      <c r="T2751" s="21">
        <f t="shared" si="341"/>
        <v>42098.757372685184</v>
      </c>
      <c r="U2751">
        <f t="shared" si="342"/>
        <v>2015</v>
      </c>
      <c r="V2751" s="22">
        <f t="shared" si="343"/>
        <v>3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36"/>
        <v>0</v>
      </c>
      <c r="P2752" s="8" t="e">
        <f t="shared" si="337"/>
        <v>#DIV/0!</v>
      </c>
      <c r="Q2752" t="str">
        <f t="shared" si="338"/>
        <v>publishing</v>
      </c>
      <c r="R2752" s="9" t="str">
        <f t="shared" si="339"/>
        <v>children's books</v>
      </c>
      <c r="S2752" s="21">
        <f t="shared" si="340"/>
        <v>41078.899826388886</v>
      </c>
      <c r="T2752" s="21">
        <f t="shared" si="341"/>
        <v>41090.833333333336</v>
      </c>
      <c r="U2752">
        <f t="shared" si="342"/>
        <v>2012</v>
      </c>
      <c r="V2752" s="22">
        <f t="shared" si="343"/>
        <v>6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36"/>
        <v>0</v>
      </c>
      <c r="P2753" s="8" t="e">
        <f t="shared" si="337"/>
        <v>#DIV/0!</v>
      </c>
      <c r="Q2753" t="str">
        <f t="shared" si="338"/>
        <v>publishing</v>
      </c>
      <c r="R2753" s="9" t="str">
        <f t="shared" si="339"/>
        <v>children's books</v>
      </c>
      <c r="S2753" s="21">
        <f t="shared" si="340"/>
        <v>41747.887060185189</v>
      </c>
      <c r="T2753" s="21">
        <f t="shared" si="341"/>
        <v>41807.887060185189</v>
      </c>
      <c r="U2753">
        <f t="shared" si="342"/>
        <v>2014</v>
      </c>
      <c r="V2753" s="22">
        <f t="shared" si="343"/>
        <v>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36"/>
        <v>11.458333333333332</v>
      </c>
      <c r="P2754" s="8">
        <f t="shared" si="337"/>
        <v>39.285714285714285</v>
      </c>
      <c r="Q2754" t="str">
        <f t="shared" si="338"/>
        <v>publishing</v>
      </c>
      <c r="R2754" s="9" t="str">
        <f t="shared" si="339"/>
        <v>children's books</v>
      </c>
      <c r="S2754" s="21">
        <f t="shared" si="340"/>
        <v>40855.765092592592</v>
      </c>
      <c r="T2754" s="21">
        <f t="shared" si="341"/>
        <v>40895.765092592592</v>
      </c>
      <c r="U2754">
        <f t="shared" si="342"/>
        <v>2011</v>
      </c>
      <c r="V2754" s="22">
        <f t="shared" si="343"/>
        <v>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44">E2755/D2755*100</f>
        <v>19</v>
      </c>
      <c r="P2755" s="8">
        <f t="shared" ref="P2755:P2818" si="345">E2755/L2755</f>
        <v>47.5</v>
      </c>
      <c r="Q2755" t="str">
        <f t="shared" ref="Q2755:Q2818" si="346">TRIM(LEFT(N2755, FIND("/",N2755)-1))</f>
        <v>publishing</v>
      </c>
      <c r="R2755" s="9" t="str">
        <f t="shared" ref="R2755:R2818" si="347">TRIM(RIGHT(N2755, LEN(N2755) - FIND("/",N2755)))</f>
        <v>children's books</v>
      </c>
      <c r="S2755" s="21">
        <f t="shared" ref="S2755:S2818" si="348">(((J2755/60)/60)/24)+DATE(1970,1,1)</f>
        <v>41117.900729166664</v>
      </c>
      <c r="T2755" s="21">
        <f t="shared" ref="T2755:T2818" si="349">(((I2755/60)/60)/24)+DATE(1970,1,1)</f>
        <v>41147.900729166664</v>
      </c>
      <c r="U2755">
        <f t="shared" ref="U2755:U2818" si="350">YEAR(S2755)</f>
        <v>2012</v>
      </c>
      <c r="V2755" s="22">
        <f t="shared" ref="V2755:V2818" si="351">MONTH(S2755)</f>
        <v>7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44"/>
        <v>0</v>
      </c>
      <c r="P2756" s="8" t="e">
        <f t="shared" si="345"/>
        <v>#DIV/0!</v>
      </c>
      <c r="Q2756" t="str">
        <f t="shared" si="346"/>
        <v>publishing</v>
      </c>
      <c r="R2756" s="9" t="str">
        <f t="shared" si="347"/>
        <v>children's books</v>
      </c>
      <c r="S2756" s="21">
        <f t="shared" si="348"/>
        <v>41863.636006944449</v>
      </c>
      <c r="T2756" s="21">
        <f t="shared" si="349"/>
        <v>41893.636006944449</v>
      </c>
      <c r="U2756">
        <f t="shared" si="350"/>
        <v>2014</v>
      </c>
      <c r="V2756" s="22">
        <f t="shared" si="351"/>
        <v>8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44"/>
        <v>52</v>
      </c>
      <c r="P2757" s="8">
        <f t="shared" si="345"/>
        <v>17.333333333333332</v>
      </c>
      <c r="Q2757" t="str">
        <f t="shared" si="346"/>
        <v>publishing</v>
      </c>
      <c r="R2757" s="9" t="str">
        <f t="shared" si="347"/>
        <v>children's books</v>
      </c>
      <c r="S2757" s="21">
        <f t="shared" si="348"/>
        <v>42072.790821759263</v>
      </c>
      <c r="T2757" s="21">
        <f t="shared" si="349"/>
        <v>42102.790821759263</v>
      </c>
      <c r="U2757">
        <f t="shared" si="350"/>
        <v>2015</v>
      </c>
      <c r="V2757" s="22">
        <f t="shared" si="351"/>
        <v>3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44"/>
        <v>10.48</v>
      </c>
      <c r="P2758" s="8">
        <f t="shared" si="345"/>
        <v>31.757575757575758</v>
      </c>
      <c r="Q2758" t="str">
        <f t="shared" si="346"/>
        <v>publishing</v>
      </c>
      <c r="R2758" s="9" t="str">
        <f t="shared" si="347"/>
        <v>children's books</v>
      </c>
      <c r="S2758" s="21">
        <f t="shared" si="348"/>
        <v>41620.90047453704</v>
      </c>
      <c r="T2758" s="21">
        <f t="shared" si="349"/>
        <v>41650.90047453704</v>
      </c>
      <c r="U2758">
        <f t="shared" si="350"/>
        <v>2013</v>
      </c>
      <c r="V2758" s="22">
        <f t="shared" si="351"/>
        <v>12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44"/>
        <v>0.66666666666666674</v>
      </c>
      <c r="P2759" s="8">
        <f t="shared" si="345"/>
        <v>5</v>
      </c>
      <c r="Q2759" t="str">
        <f t="shared" si="346"/>
        <v>publishing</v>
      </c>
      <c r="R2759" s="9" t="str">
        <f t="shared" si="347"/>
        <v>children's books</v>
      </c>
      <c r="S2759" s="21">
        <f t="shared" si="348"/>
        <v>42573.65662037037</v>
      </c>
      <c r="T2759" s="21">
        <f t="shared" si="349"/>
        <v>42588.65662037037</v>
      </c>
      <c r="U2759">
        <f t="shared" si="350"/>
        <v>2016</v>
      </c>
      <c r="V2759" s="22">
        <f t="shared" si="351"/>
        <v>7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44"/>
        <v>11.700000000000001</v>
      </c>
      <c r="P2760" s="8">
        <f t="shared" si="345"/>
        <v>39</v>
      </c>
      <c r="Q2760" t="str">
        <f t="shared" si="346"/>
        <v>publishing</v>
      </c>
      <c r="R2760" s="9" t="str">
        <f t="shared" si="347"/>
        <v>children's books</v>
      </c>
      <c r="S2760" s="21">
        <f t="shared" si="348"/>
        <v>42639.441932870366</v>
      </c>
      <c r="T2760" s="21">
        <f t="shared" si="349"/>
        <v>42653.441932870366</v>
      </c>
      <c r="U2760">
        <f t="shared" si="350"/>
        <v>2016</v>
      </c>
      <c r="V2760" s="22">
        <f t="shared" si="351"/>
        <v>9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44"/>
        <v>10.5</v>
      </c>
      <c r="P2761" s="8">
        <f t="shared" si="345"/>
        <v>52.5</v>
      </c>
      <c r="Q2761" t="str">
        <f t="shared" si="346"/>
        <v>publishing</v>
      </c>
      <c r="R2761" s="9" t="str">
        <f t="shared" si="347"/>
        <v>children's books</v>
      </c>
      <c r="S2761" s="21">
        <f t="shared" si="348"/>
        <v>42524.36650462963</v>
      </c>
      <c r="T2761" s="21">
        <f t="shared" si="349"/>
        <v>42567.36650462963</v>
      </c>
      <c r="U2761">
        <f t="shared" si="350"/>
        <v>2016</v>
      </c>
      <c r="V2761" s="22">
        <f t="shared" si="351"/>
        <v>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44"/>
        <v>0</v>
      </c>
      <c r="P2762" s="8" t="e">
        <f t="shared" si="345"/>
        <v>#DIV/0!</v>
      </c>
      <c r="Q2762" t="str">
        <f t="shared" si="346"/>
        <v>publishing</v>
      </c>
      <c r="R2762" s="9" t="str">
        <f t="shared" si="347"/>
        <v>children's books</v>
      </c>
      <c r="S2762" s="21">
        <f t="shared" si="348"/>
        <v>41415.461319444446</v>
      </c>
      <c r="T2762" s="21">
        <f t="shared" si="349"/>
        <v>41445.461319444446</v>
      </c>
      <c r="U2762">
        <f t="shared" si="350"/>
        <v>2013</v>
      </c>
      <c r="V2762" s="22">
        <f t="shared" si="351"/>
        <v>5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44"/>
        <v>0.72</v>
      </c>
      <c r="P2763" s="8">
        <f t="shared" si="345"/>
        <v>9</v>
      </c>
      <c r="Q2763" t="str">
        <f t="shared" si="346"/>
        <v>publishing</v>
      </c>
      <c r="R2763" s="9" t="str">
        <f t="shared" si="347"/>
        <v>children's books</v>
      </c>
      <c r="S2763" s="21">
        <f t="shared" si="348"/>
        <v>41247.063576388886</v>
      </c>
      <c r="T2763" s="21">
        <f t="shared" si="349"/>
        <v>41277.063576388886</v>
      </c>
      <c r="U2763">
        <f t="shared" si="350"/>
        <v>2012</v>
      </c>
      <c r="V2763" s="22">
        <f t="shared" si="351"/>
        <v>12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44"/>
        <v>0.76923076923076927</v>
      </c>
      <c r="P2764" s="8">
        <f t="shared" si="345"/>
        <v>25</v>
      </c>
      <c r="Q2764" t="str">
        <f t="shared" si="346"/>
        <v>publishing</v>
      </c>
      <c r="R2764" s="9" t="str">
        <f t="shared" si="347"/>
        <v>children's books</v>
      </c>
      <c r="S2764" s="21">
        <f t="shared" si="348"/>
        <v>40927.036979166667</v>
      </c>
      <c r="T2764" s="21">
        <f t="shared" si="349"/>
        <v>40986.995312500003</v>
      </c>
      <c r="U2764">
        <f t="shared" si="350"/>
        <v>2012</v>
      </c>
      <c r="V2764" s="22">
        <f t="shared" si="351"/>
        <v>1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44"/>
        <v>0.22842639593908631</v>
      </c>
      <c r="P2765" s="8">
        <f t="shared" si="345"/>
        <v>30</v>
      </c>
      <c r="Q2765" t="str">
        <f t="shared" si="346"/>
        <v>publishing</v>
      </c>
      <c r="R2765" s="9" t="str">
        <f t="shared" si="347"/>
        <v>children's books</v>
      </c>
      <c r="S2765" s="21">
        <f t="shared" si="348"/>
        <v>41373.579675925925</v>
      </c>
      <c r="T2765" s="21">
        <f t="shared" si="349"/>
        <v>41418.579675925925</v>
      </c>
      <c r="U2765">
        <f t="shared" si="350"/>
        <v>2013</v>
      </c>
      <c r="V2765" s="22">
        <f t="shared" si="351"/>
        <v>4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44"/>
        <v>1.125</v>
      </c>
      <c r="P2766" s="8">
        <f t="shared" si="345"/>
        <v>11.25</v>
      </c>
      <c r="Q2766" t="str">
        <f t="shared" si="346"/>
        <v>publishing</v>
      </c>
      <c r="R2766" s="9" t="str">
        <f t="shared" si="347"/>
        <v>children's books</v>
      </c>
      <c r="S2766" s="21">
        <f t="shared" si="348"/>
        <v>41030.292025462964</v>
      </c>
      <c r="T2766" s="21">
        <f t="shared" si="349"/>
        <v>41059.791666666664</v>
      </c>
      <c r="U2766">
        <f t="shared" si="350"/>
        <v>2012</v>
      </c>
      <c r="V2766" s="22">
        <f t="shared" si="351"/>
        <v>5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44"/>
        <v>0</v>
      </c>
      <c r="P2767" s="8" t="e">
        <f t="shared" si="345"/>
        <v>#DIV/0!</v>
      </c>
      <c r="Q2767" t="str">
        <f t="shared" si="346"/>
        <v>publishing</v>
      </c>
      <c r="R2767" s="9" t="str">
        <f t="shared" si="347"/>
        <v>children's books</v>
      </c>
      <c r="S2767" s="21">
        <f t="shared" si="348"/>
        <v>41194.579027777778</v>
      </c>
      <c r="T2767" s="21">
        <f t="shared" si="349"/>
        <v>41210.579027777778</v>
      </c>
      <c r="U2767">
        <f t="shared" si="350"/>
        <v>2012</v>
      </c>
      <c r="V2767" s="22">
        <f t="shared" si="351"/>
        <v>10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44"/>
        <v>2</v>
      </c>
      <c r="P2768" s="8">
        <f t="shared" si="345"/>
        <v>25</v>
      </c>
      <c r="Q2768" t="str">
        <f t="shared" si="346"/>
        <v>publishing</v>
      </c>
      <c r="R2768" s="9" t="str">
        <f t="shared" si="347"/>
        <v>children's books</v>
      </c>
      <c r="S2768" s="21">
        <f t="shared" si="348"/>
        <v>40736.668032407404</v>
      </c>
      <c r="T2768" s="21">
        <f t="shared" si="349"/>
        <v>40766.668032407404</v>
      </c>
      <c r="U2768">
        <f t="shared" si="350"/>
        <v>2011</v>
      </c>
      <c r="V2768" s="22">
        <f t="shared" si="351"/>
        <v>7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44"/>
        <v>0.85000000000000009</v>
      </c>
      <c r="P2769" s="8">
        <f t="shared" si="345"/>
        <v>11.333333333333334</v>
      </c>
      <c r="Q2769" t="str">
        <f t="shared" si="346"/>
        <v>publishing</v>
      </c>
      <c r="R2769" s="9" t="str">
        <f t="shared" si="347"/>
        <v>children's books</v>
      </c>
      <c r="S2769" s="21">
        <f t="shared" si="348"/>
        <v>42172.958912037036</v>
      </c>
      <c r="T2769" s="21">
        <f t="shared" si="349"/>
        <v>42232.958912037036</v>
      </c>
      <c r="U2769">
        <f t="shared" si="350"/>
        <v>2015</v>
      </c>
      <c r="V2769" s="22">
        <f t="shared" si="351"/>
        <v>6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44"/>
        <v>14.314285714285715</v>
      </c>
      <c r="P2770" s="8">
        <f t="shared" si="345"/>
        <v>29.470588235294116</v>
      </c>
      <c r="Q2770" t="str">
        <f t="shared" si="346"/>
        <v>publishing</v>
      </c>
      <c r="R2770" s="9" t="str">
        <f t="shared" si="347"/>
        <v>children's books</v>
      </c>
      <c r="S2770" s="21">
        <f t="shared" si="348"/>
        <v>40967.614849537036</v>
      </c>
      <c r="T2770" s="21">
        <f t="shared" si="349"/>
        <v>40997.573182870372</v>
      </c>
      <c r="U2770">
        <f t="shared" si="350"/>
        <v>2012</v>
      </c>
      <c r="V2770" s="22">
        <f t="shared" si="351"/>
        <v>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44"/>
        <v>0.25</v>
      </c>
      <c r="P2771" s="8">
        <f t="shared" si="345"/>
        <v>1</v>
      </c>
      <c r="Q2771" t="str">
        <f t="shared" si="346"/>
        <v>publishing</v>
      </c>
      <c r="R2771" s="9" t="str">
        <f t="shared" si="347"/>
        <v>children's books</v>
      </c>
      <c r="S2771" s="21">
        <f t="shared" si="348"/>
        <v>41745.826273148145</v>
      </c>
      <c r="T2771" s="21">
        <f t="shared" si="349"/>
        <v>41795.826273148145</v>
      </c>
      <c r="U2771">
        <f t="shared" si="350"/>
        <v>2014</v>
      </c>
      <c r="V2771" s="22">
        <f t="shared" si="351"/>
        <v>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44"/>
        <v>10.411249999999999</v>
      </c>
      <c r="P2772" s="8">
        <f t="shared" si="345"/>
        <v>63.098484848484851</v>
      </c>
      <c r="Q2772" t="str">
        <f t="shared" si="346"/>
        <v>publishing</v>
      </c>
      <c r="R2772" s="9" t="str">
        <f t="shared" si="347"/>
        <v>children's books</v>
      </c>
      <c r="S2772" s="21">
        <f t="shared" si="348"/>
        <v>41686.705208333333</v>
      </c>
      <c r="T2772" s="21">
        <f t="shared" si="349"/>
        <v>41716.663541666669</v>
      </c>
      <c r="U2772">
        <f t="shared" si="350"/>
        <v>2014</v>
      </c>
      <c r="V2772" s="22">
        <f t="shared" si="351"/>
        <v>2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44"/>
        <v>0</v>
      </c>
      <c r="P2773" s="8" t="e">
        <f t="shared" si="345"/>
        <v>#DIV/0!</v>
      </c>
      <c r="Q2773" t="str">
        <f t="shared" si="346"/>
        <v>publishing</v>
      </c>
      <c r="R2773" s="9" t="str">
        <f t="shared" si="347"/>
        <v>children's books</v>
      </c>
      <c r="S2773" s="21">
        <f t="shared" si="348"/>
        <v>41257.531712962962</v>
      </c>
      <c r="T2773" s="21">
        <f t="shared" si="349"/>
        <v>41306.708333333336</v>
      </c>
      <c r="U2773">
        <f t="shared" si="350"/>
        <v>2012</v>
      </c>
      <c r="V2773" s="22">
        <f t="shared" si="351"/>
        <v>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44"/>
        <v>0</v>
      </c>
      <c r="P2774" s="8" t="e">
        <f t="shared" si="345"/>
        <v>#DIV/0!</v>
      </c>
      <c r="Q2774" t="str">
        <f t="shared" si="346"/>
        <v>publishing</v>
      </c>
      <c r="R2774" s="9" t="str">
        <f t="shared" si="347"/>
        <v>children's books</v>
      </c>
      <c r="S2774" s="21">
        <f t="shared" si="348"/>
        <v>41537.869143518517</v>
      </c>
      <c r="T2774" s="21">
        <f t="shared" si="349"/>
        <v>41552.869143518517</v>
      </c>
      <c r="U2774">
        <f t="shared" si="350"/>
        <v>2013</v>
      </c>
      <c r="V2774" s="22">
        <f t="shared" si="351"/>
        <v>9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44"/>
        <v>0.18867924528301888</v>
      </c>
      <c r="P2775" s="8">
        <f t="shared" si="345"/>
        <v>1</v>
      </c>
      <c r="Q2775" t="str">
        <f t="shared" si="346"/>
        <v>publishing</v>
      </c>
      <c r="R2775" s="9" t="str">
        <f t="shared" si="347"/>
        <v>children's books</v>
      </c>
      <c r="S2775" s="21">
        <f t="shared" si="348"/>
        <v>42474.86482638889</v>
      </c>
      <c r="T2775" s="21">
        <f t="shared" si="349"/>
        <v>42484.86482638889</v>
      </c>
      <c r="U2775">
        <f t="shared" si="350"/>
        <v>2016</v>
      </c>
      <c r="V2775" s="22">
        <f t="shared" si="351"/>
        <v>4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44"/>
        <v>14.249999999999998</v>
      </c>
      <c r="P2776" s="8">
        <f t="shared" si="345"/>
        <v>43.846153846153847</v>
      </c>
      <c r="Q2776" t="str">
        <f t="shared" si="346"/>
        <v>publishing</v>
      </c>
      <c r="R2776" s="9" t="str">
        <f t="shared" si="347"/>
        <v>children's books</v>
      </c>
      <c r="S2776" s="21">
        <f t="shared" si="348"/>
        <v>41311.126481481479</v>
      </c>
      <c r="T2776" s="21">
        <f t="shared" si="349"/>
        <v>41341.126481481479</v>
      </c>
      <c r="U2776">
        <f t="shared" si="350"/>
        <v>2013</v>
      </c>
      <c r="V2776" s="22">
        <f t="shared" si="351"/>
        <v>2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44"/>
        <v>3</v>
      </c>
      <c r="P2777" s="8">
        <f t="shared" si="345"/>
        <v>75</v>
      </c>
      <c r="Q2777" t="str">
        <f t="shared" si="346"/>
        <v>publishing</v>
      </c>
      <c r="R2777" s="9" t="str">
        <f t="shared" si="347"/>
        <v>children's books</v>
      </c>
      <c r="S2777" s="21">
        <f t="shared" si="348"/>
        <v>40863.013356481482</v>
      </c>
      <c r="T2777" s="21">
        <f t="shared" si="349"/>
        <v>40893.013356481482</v>
      </c>
      <c r="U2777">
        <f t="shared" si="350"/>
        <v>2011</v>
      </c>
      <c r="V2777" s="22">
        <f t="shared" si="351"/>
        <v>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44"/>
        <v>7.8809523809523814</v>
      </c>
      <c r="P2778" s="8">
        <f t="shared" si="345"/>
        <v>45.972222222222221</v>
      </c>
      <c r="Q2778" t="str">
        <f t="shared" si="346"/>
        <v>publishing</v>
      </c>
      <c r="R2778" s="9" t="str">
        <f t="shared" si="347"/>
        <v>children's books</v>
      </c>
      <c r="S2778" s="21">
        <f t="shared" si="348"/>
        <v>42136.297175925924</v>
      </c>
      <c r="T2778" s="21">
        <f t="shared" si="349"/>
        <v>42167.297175925924</v>
      </c>
      <c r="U2778">
        <f t="shared" si="350"/>
        <v>2015</v>
      </c>
      <c r="V2778" s="22">
        <f t="shared" si="351"/>
        <v>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44"/>
        <v>0.33333333333333337</v>
      </c>
      <c r="P2779" s="8">
        <f t="shared" si="345"/>
        <v>10</v>
      </c>
      <c r="Q2779" t="str">
        <f t="shared" si="346"/>
        <v>publishing</v>
      </c>
      <c r="R2779" s="9" t="str">
        <f t="shared" si="347"/>
        <v>children's books</v>
      </c>
      <c r="S2779" s="21">
        <f t="shared" si="348"/>
        <v>42172.669027777782</v>
      </c>
      <c r="T2779" s="21">
        <f t="shared" si="349"/>
        <v>42202.669027777782</v>
      </c>
      <c r="U2779">
        <f t="shared" si="350"/>
        <v>2015</v>
      </c>
      <c r="V2779" s="22">
        <f t="shared" si="351"/>
        <v>6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44"/>
        <v>25.545454545454543</v>
      </c>
      <c r="P2780" s="8">
        <f t="shared" si="345"/>
        <v>93.666666666666671</v>
      </c>
      <c r="Q2780" t="str">
        <f t="shared" si="346"/>
        <v>publishing</v>
      </c>
      <c r="R2780" s="9" t="str">
        <f t="shared" si="347"/>
        <v>children's books</v>
      </c>
      <c r="S2780" s="21">
        <f t="shared" si="348"/>
        <v>41846.978078703702</v>
      </c>
      <c r="T2780" s="21">
        <f t="shared" si="349"/>
        <v>41876.978078703702</v>
      </c>
      <c r="U2780">
        <f t="shared" si="350"/>
        <v>2014</v>
      </c>
      <c r="V2780" s="22">
        <f t="shared" si="351"/>
        <v>7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44"/>
        <v>2.12</v>
      </c>
      <c r="P2781" s="8">
        <f t="shared" si="345"/>
        <v>53</v>
      </c>
      <c r="Q2781" t="str">
        <f t="shared" si="346"/>
        <v>publishing</v>
      </c>
      <c r="R2781" s="9" t="str">
        <f t="shared" si="347"/>
        <v>children's books</v>
      </c>
      <c r="S2781" s="21">
        <f t="shared" si="348"/>
        <v>42300.585891203707</v>
      </c>
      <c r="T2781" s="21">
        <f t="shared" si="349"/>
        <v>42330.627557870372</v>
      </c>
      <c r="U2781">
        <f t="shared" si="350"/>
        <v>2015</v>
      </c>
      <c r="V2781" s="22">
        <f t="shared" si="351"/>
        <v>10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44"/>
        <v>0</v>
      </c>
      <c r="P2782" s="8" t="e">
        <f t="shared" si="345"/>
        <v>#DIV/0!</v>
      </c>
      <c r="Q2782" t="str">
        <f t="shared" si="346"/>
        <v>publishing</v>
      </c>
      <c r="R2782" s="9" t="str">
        <f t="shared" si="347"/>
        <v>children's books</v>
      </c>
      <c r="S2782" s="21">
        <f t="shared" si="348"/>
        <v>42774.447777777779</v>
      </c>
      <c r="T2782" s="21">
        <f t="shared" si="349"/>
        <v>42804.447777777779</v>
      </c>
      <c r="U2782">
        <f t="shared" si="350"/>
        <v>2017</v>
      </c>
      <c r="V2782" s="22">
        <f t="shared" si="351"/>
        <v>2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44"/>
        <v>105.28</v>
      </c>
      <c r="P2783" s="8">
        <f t="shared" si="345"/>
        <v>47</v>
      </c>
      <c r="Q2783" t="str">
        <f t="shared" si="346"/>
        <v>theater</v>
      </c>
      <c r="R2783" s="9" t="str">
        <f t="shared" si="347"/>
        <v>plays</v>
      </c>
      <c r="S2783" s="21">
        <f t="shared" si="348"/>
        <v>42018.94159722222</v>
      </c>
      <c r="T2783" s="21">
        <f t="shared" si="349"/>
        <v>42047.291666666672</v>
      </c>
      <c r="U2783">
        <f t="shared" si="350"/>
        <v>2015</v>
      </c>
      <c r="V2783" s="22">
        <f t="shared" si="351"/>
        <v>1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44"/>
        <v>120</v>
      </c>
      <c r="P2784" s="8">
        <f t="shared" si="345"/>
        <v>66.666666666666671</v>
      </c>
      <c r="Q2784" t="str">
        <f t="shared" si="346"/>
        <v>theater</v>
      </c>
      <c r="R2784" s="9" t="str">
        <f t="shared" si="347"/>
        <v>plays</v>
      </c>
      <c r="S2784" s="21">
        <f t="shared" si="348"/>
        <v>42026.924976851849</v>
      </c>
      <c r="T2784" s="21">
        <f t="shared" si="349"/>
        <v>42052.207638888889</v>
      </c>
      <c r="U2784">
        <f t="shared" si="350"/>
        <v>2015</v>
      </c>
      <c r="V2784" s="22">
        <f t="shared" si="351"/>
        <v>1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44"/>
        <v>114.5</v>
      </c>
      <c r="P2785" s="8">
        <f t="shared" si="345"/>
        <v>18.770491803278688</v>
      </c>
      <c r="Q2785" t="str">
        <f t="shared" si="346"/>
        <v>theater</v>
      </c>
      <c r="R2785" s="9" t="str">
        <f t="shared" si="347"/>
        <v>plays</v>
      </c>
      <c r="S2785" s="21">
        <f t="shared" si="348"/>
        <v>42103.535254629634</v>
      </c>
      <c r="T2785" s="21">
        <f t="shared" si="349"/>
        <v>42117.535254629634</v>
      </c>
      <c r="U2785">
        <f t="shared" si="350"/>
        <v>2015</v>
      </c>
      <c r="V2785" s="22">
        <f t="shared" si="351"/>
        <v>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44"/>
        <v>119</v>
      </c>
      <c r="P2786" s="8">
        <f t="shared" si="345"/>
        <v>66.111111111111114</v>
      </c>
      <c r="Q2786" t="str">
        <f t="shared" si="346"/>
        <v>theater</v>
      </c>
      <c r="R2786" s="9" t="str">
        <f t="shared" si="347"/>
        <v>plays</v>
      </c>
      <c r="S2786" s="21">
        <f t="shared" si="348"/>
        <v>41920.787534722222</v>
      </c>
      <c r="T2786" s="21">
        <f t="shared" si="349"/>
        <v>41941.787534722222</v>
      </c>
      <c r="U2786">
        <f t="shared" si="350"/>
        <v>2014</v>
      </c>
      <c r="V2786" s="22">
        <f t="shared" si="351"/>
        <v>10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44"/>
        <v>104.67999999999999</v>
      </c>
      <c r="P2787" s="8">
        <f t="shared" si="345"/>
        <v>36.859154929577464</v>
      </c>
      <c r="Q2787" t="str">
        <f t="shared" si="346"/>
        <v>theater</v>
      </c>
      <c r="R2787" s="9" t="str">
        <f t="shared" si="347"/>
        <v>plays</v>
      </c>
      <c r="S2787" s="21">
        <f t="shared" si="348"/>
        <v>42558.189432870371</v>
      </c>
      <c r="T2787" s="21">
        <f t="shared" si="349"/>
        <v>42587.875</v>
      </c>
      <c r="U2787">
        <f t="shared" si="350"/>
        <v>2016</v>
      </c>
      <c r="V2787" s="22">
        <f t="shared" si="351"/>
        <v>7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44"/>
        <v>117.83999999999999</v>
      </c>
      <c r="P2788" s="8">
        <f t="shared" si="345"/>
        <v>39.810810810810814</v>
      </c>
      <c r="Q2788" t="str">
        <f t="shared" si="346"/>
        <v>theater</v>
      </c>
      <c r="R2788" s="9" t="str">
        <f t="shared" si="347"/>
        <v>plays</v>
      </c>
      <c r="S2788" s="21">
        <f t="shared" si="348"/>
        <v>41815.569212962961</v>
      </c>
      <c r="T2788" s="21">
        <f t="shared" si="349"/>
        <v>41829.569212962961</v>
      </c>
      <c r="U2788">
        <f t="shared" si="350"/>
        <v>2014</v>
      </c>
      <c r="V2788" s="22">
        <f t="shared" si="351"/>
        <v>6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44"/>
        <v>119.7</v>
      </c>
      <c r="P2789" s="8">
        <f t="shared" si="345"/>
        <v>31.5</v>
      </c>
      <c r="Q2789" t="str">
        <f t="shared" si="346"/>
        <v>theater</v>
      </c>
      <c r="R2789" s="9" t="str">
        <f t="shared" si="347"/>
        <v>plays</v>
      </c>
      <c r="S2789" s="21">
        <f t="shared" si="348"/>
        <v>41808.198518518519</v>
      </c>
      <c r="T2789" s="21">
        <f t="shared" si="349"/>
        <v>41838.198518518519</v>
      </c>
      <c r="U2789">
        <f t="shared" si="350"/>
        <v>2014</v>
      </c>
      <c r="V2789" s="22">
        <f t="shared" si="351"/>
        <v>6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44"/>
        <v>102.49999999999999</v>
      </c>
      <c r="P2790" s="8">
        <f t="shared" si="345"/>
        <v>102.5</v>
      </c>
      <c r="Q2790" t="str">
        <f t="shared" si="346"/>
        <v>theater</v>
      </c>
      <c r="R2790" s="9" t="str">
        <f t="shared" si="347"/>
        <v>plays</v>
      </c>
      <c r="S2790" s="21">
        <f t="shared" si="348"/>
        <v>42550.701886574068</v>
      </c>
      <c r="T2790" s="21">
        <f t="shared" si="349"/>
        <v>42580.701886574068</v>
      </c>
      <c r="U2790">
        <f t="shared" si="350"/>
        <v>2016</v>
      </c>
      <c r="V2790" s="22">
        <f t="shared" si="351"/>
        <v>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44"/>
        <v>101.16666666666667</v>
      </c>
      <c r="P2791" s="8">
        <f t="shared" si="345"/>
        <v>126.45833333333333</v>
      </c>
      <c r="Q2791" t="str">
        <f t="shared" si="346"/>
        <v>theater</v>
      </c>
      <c r="R2791" s="9" t="str">
        <f t="shared" si="347"/>
        <v>plays</v>
      </c>
      <c r="S2791" s="21">
        <f t="shared" si="348"/>
        <v>42056.013124999998</v>
      </c>
      <c r="T2791" s="21">
        <f t="shared" si="349"/>
        <v>42075.166666666672</v>
      </c>
      <c r="U2791">
        <f t="shared" si="350"/>
        <v>2015</v>
      </c>
      <c r="V2791" s="22">
        <f t="shared" si="351"/>
        <v>2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44"/>
        <v>105.33333333333333</v>
      </c>
      <c r="P2792" s="8">
        <f t="shared" si="345"/>
        <v>47.878787878787875</v>
      </c>
      <c r="Q2792" t="str">
        <f t="shared" si="346"/>
        <v>theater</v>
      </c>
      <c r="R2792" s="9" t="str">
        <f t="shared" si="347"/>
        <v>plays</v>
      </c>
      <c r="S2792" s="21">
        <f t="shared" si="348"/>
        <v>42016.938692129625</v>
      </c>
      <c r="T2792" s="21">
        <f t="shared" si="349"/>
        <v>42046.938692129625</v>
      </c>
      <c r="U2792">
        <f t="shared" si="350"/>
        <v>2015</v>
      </c>
      <c r="V2792" s="22">
        <f t="shared" si="351"/>
        <v>1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44"/>
        <v>102.49999999999999</v>
      </c>
      <c r="P2793" s="8">
        <f t="shared" si="345"/>
        <v>73.214285714285708</v>
      </c>
      <c r="Q2793" t="str">
        <f t="shared" si="346"/>
        <v>theater</v>
      </c>
      <c r="R2793" s="9" t="str">
        <f t="shared" si="347"/>
        <v>plays</v>
      </c>
      <c r="S2793" s="21">
        <f t="shared" si="348"/>
        <v>42591.899988425925</v>
      </c>
      <c r="T2793" s="21">
        <f t="shared" si="349"/>
        <v>42622.166666666672</v>
      </c>
      <c r="U2793">
        <f t="shared" si="350"/>
        <v>2016</v>
      </c>
      <c r="V2793" s="22">
        <f t="shared" si="351"/>
        <v>8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44"/>
        <v>107.60000000000001</v>
      </c>
      <c r="P2794" s="8">
        <f t="shared" si="345"/>
        <v>89.666666666666671</v>
      </c>
      <c r="Q2794" t="str">
        <f t="shared" si="346"/>
        <v>theater</v>
      </c>
      <c r="R2794" s="9" t="str">
        <f t="shared" si="347"/>
        <v>plays</v>
      </c>
      <c r="S2794" s="21">
        <f t="shared" si="348"/>
        <v>42183.231006944443</v>
      </c>
      <c r="T2794" s="21">
        <f t="shared" si="349"/>
        <v>42228.231006944443</v>
      </c>
      <c r="U2794">
        <f t="shared" si="350"/>
        <v>2015</v>
      </c>
      <c r="V2794" s="22">
        <f t="shared" si="351"/>
        <v>6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44"/>
        <v>110.5675</v>
      </c>
      <c r="P2795" s="8">
        <f t="shared" si="345"/>
        <v>151.4623287671233</v>
      </c>
      <c r="Q2795" t="str">
        <f t="shared" si="346"/>
        <v>theater</v>
      </c>
      <c r="R2795" s="9" t="str">
        <f t="shared" si="347"/>
        <v>plays</v>
      </c>
      <c r="S2795" s="21">
        <f t="shared" si="348"/>
        <v>42176.419039351851</v>
      </c>
      <c r="T2795" s="21">
        <f t="shared" si="349"/>
        <v>42206.419039351851</v>
      </c>
      <c r="U2795">
        <f t="shared" si="350"/>
        <v>2015</v>
      </c>
      <c r="V2795" s="22">
        <f t="shared" si="351"/>
        <v>6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44"/>
        <v>150</v>
      </c>
      <c r="P2796" s="8">
        <f t="shared" si="345"/>
        <v>25</v>
      </c>
      <c r="Q2796" t="str">
        <f t="shared" si="346"/>
        <v>theater</v>
      </c>
      <c r="R2796" s="9" t="str">
        <f t="shared" si="347"/>
        <v>plays</v>
      </c>
      <c r="S2796" s="21">
        <f t="shared" si="348"/>
        <v>42416.691655092596</v>
      </c>
      <c r="T2796" s="21">
        <f t="shared" si="349"/>
        <v>42432.791666666672</v>
      </c>
      <c r="U2796">
        <f t="shared" si="350"/>
        <v>2016</v>
      </c>
      <c r="V2796" s="22">
        <f t="shared" si="351"/>
        <v>2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44"/>
        <v>104.28571428571429</v>
      </c>
      <c r="P2797" s="8">
        <f t="shared" si="345"/>
        <v>36.5</v>
      </c>
      <c r="Q2797" t="str">
        <f t="shared" si="346"/>
        <v>theater</v>
      </c>
      <c r="R2797" s="9" t="str">
        <f t="shared" si="347"/>
        <v>plays</v>
      </c>
      <c r="S2797" s="21">
        <f t="shared" si="348"/>
        <v>41780.525937500002</v>
      </c>
      <c r="T2797" s="21">
        <f t="shared" si="349"/>
        <v>41796.958333333336</v>
      </c>
      <c r="U2797">
        <f t="shared" si="350"/>
        <v>2014</v>
      </c>
      <c r="V2797" s="22">
        <f t="shared" si="351"/>
        <v>5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44"/>
        <v>115.5</v>
      </c>
      <c r="P2798" s="8">
        <f t="shared" si="345"/>
        <v>44</v>
      </c>
      <c r="Q2798" t="str">
        <f t="shared" si="346"/>
        <v>theater</v>
      </c>
      <c r="R2798" s="9" t="str">
        <f t="shared" si="347"/>
        <v>plays</v>
      </c>
      <c r="S2798" s="21">
        <f t="shared" si="348"/>
        <v>41795.528101851851</v>
      </c>
      <c r="T2798" s="21">
        <f t="shared" si="349"/>
        <v>41825.528101851851</v>
      </c>
      <c r="U2798">
        <f t="shared" si="350"/>
        <v>2014</v>
      </c>
      <c r="V2798" s="22">
        <f t="shared" si="351"/>
        <v>6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44"/>
        <v>102.64512500000001</v>
      </c>
      <c r="P2799" s="8">
        <f t="shared" si="345"/>
        <v>87.357553191489373</v>
      </c>
      <c r="Q2799" t="str">
        <f t="shared" si="346"/>
        <v>theater</v>
      </c>
      <c r="R2799" s="9" t="str">
        <f t="shared" si="347"/>
        <v>plays</v>
      </c>
      <c r="S2799" s="21">
        <f t="shared" si="348"/>
        <v>41798.94027777778</v>
      </c>
      <c r="T2799" s="21">
        <f t="shared" si="349"/>
        <v>41828.94027777778</v>
      </c>
      <c r="U2799">
        <f t="shared" si="350"/>
        <v>2014</v>
      </c>
      <c r="V2799" s="22">
        <f t="shared" si="351"/>
        <v>6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44"/>
        <v>101.4</v>
      </c>
      <c r="P2800" s="8">
        <f t="shared" si="345"/>
        <v>36.474820143884891</v>
      </c>
      <c r="Q2800" t="str">
        <f t="shared" si="346"/>
        <v>theater</v>
      </c>
      <c r="R2800" s="9" t="str">
        <f t="shared" si="347"/>
        <v>plays</v>
      </c>
      <c r="S2800" s="21">
        <f t="shared" si="348"/>
        <v>42201.675011574072</v>
      </c>
      <c r="T2800" s="21">
        <f t="shared" si="349"/>
        <v>42216.666666666672</v>
      </c>
      <c r="U2800">
        <f t="shared" si="350"/>
        <v>2015</v>
      </c>
      <c r="V2800" s="22">
        <f t="shared" si="351"/>
        <v>7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44"/>
        <v>116.6348</v>
      </c>
      <c r="P2801" s="8">
        <f t="shared" si="345"/>
        <v>44.859538461538463</v>
      </c>
      <c r="Q2801" t="str">
        <f t="shared" si="346"/>
        <v>theater</v>
      </c>
      <c r="R2801" s="9" t="str">
        <f t="shared" si="347"/>
        <v>plays</v>
      </c>
      <c r="S2801" s="21">
        <f t="shared" si="348"/>
        <v>42507.264699074076</v>
      </c>
      <c r="T2801" s="21">
        <f t="shared" si="349"/>
        <v>42538.666666666672</v>
      </c>
      <c r="U2801">
        <f t="shared" si="350"/>
        <v>2016</v>
      </c>
      <c r="V2801" s="22">
        <f t="shared" si="351"/>
        <v>5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44"/>
        <v>133</v>
      </c>
      <c r="P2802" s="8">
        <f t="shared" si="345"/>
        <v>42.903225806451616</v>
      </c>
      <c r="Q2802" t="str">
        <f t="shared" si="346"/>
        <v>theater</v>
      </c>
      <c r="R2802" s="9" t="str">
        <f t="shared" si="347"/>
        <v>plays</v>
      </c>
      <c r="S2802" s="21">
        <f t="shared" si="348"/>
        <v>41948.552847222221</v>
      </c>
      <c r="T2802" s="21">
        <f t="shared" si="349"/>
        <v>42008.552847222221</v>
      </c>
      <c r="U2802">
        <f t="shared" si="350"/>
        <v>2014</v>
      </c>
      <c r="V2802" s="22">
        <f t="shared" si="351"/>
        <v>11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44"/>
        <v>133.20000000000002</v>
      </c>
      <c r="P2803" s="8">
        <f t="shared" si="345"/>
        <v>51.230769230769234</v>
      </c>
      <c r="Q2803" t="str">
        <f t="shared" si="346"/>
        <v>theater</v>
      </c>
      <c r="R2803" s="9" t="str">
        <f t="shared" si="347"/>
        <v>plays</v>
      </c>
      <c r="S2803" s="21">
        <f t="shared" si="348"/>
        <v>41900.243159722224</v>
      </c>
      <c r="T2803" s="21">
        <f t="shared" si="349"/>
        <v>41922.458333333336</v>
      </c>
      <c r="U2803">
        <f t="shared" si="350"/>
        <v>2014</v>
      </c>
      <c r="V2803" s="22">
        <f t="shared" si="351"/>
        <v>9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44"/>
        <v>101.83333333333333</v>
      </c>
      <c r="P2804" s="8">
        <f t="shared" si="345"/>
        <v>33.944444444444443</v>
      </c>
      <c r="Q2804" t="str">
        <f t="shared" si="346"/>
        <v>theater</v>
      </c>
      <c r="R2804" s="9" t="str">
        <f t="shared" si="347"/>
        <v>plays</v>
      </c>
      <c r="S2804" s="21">
        <f t="shared" si="348"/>
        <v>42192.64707175926</v>
      </c>
      <c r="T2804" s="21">
        <f t="shared" si="349"/>
        <v>42222.64707175926</v>
      </c>
      <c r="U2804">
        <f t="shared" si="350"/>
        <v>2015</v>
      </c>
      <c r="V2804" s="22">
        <f t="shared" si="351"/>
        <v>7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44"/>
        <v>127.95</v>
      </c>
      <c r="P2805" s="8">
        <f t="shared" si="345"/>
        <v>90.744680851063833</v>
      </c>
      <c r="Q2805" t="str">
        <f t="shared" si="346"/>
        <v>theater</v>
      </c>
      <c r="R2805" s="9" t="str">
        <f t="shared" si="347"/>
        <v>plays</v>
      </c>
      <c r="S2805" s="21">
        <f t="shared" si="348"/>
        <v>42158.065694444449</v>
      </c>
      <c r="T2805" s="21">
        <f t="shared" si="349"/>
        <v>42201</v>
      </c>
      <c r="U2805">
        <f t="shared" si="350"/>
        <v>2015</v>
      </c>
      <c r="V2805" s="22">
        <f t="shared" si="351"/>
        <v>6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44"/>
        <v>114.99999999999999</v>
      </c>
      <c r="P2806" s="8">
        <f t="shared" si="345"/>
        <v>50</v>
      </c>
      <c r="Q2806" t="str">
        <f t="shared" si="346"/>
        <v>theater</v>
      </c>
      <c r="R2806" s="9" t="str">
        <f t="shared" si="347"/>
        <v>plays</v>
      </c>
      <c r="S2806" s="21">
        <f t="shared" si="348"/>
        <v>41881.453587962962</v>
      </c>
      <c r="T2806" s="21">
        <f t="shared" si="349"/>
        <v>41911.453587962962</v>
      </c>
      <c r="U2806">
        <f t="shared" si="350"/>
        <v>2014</v>
      </c>
      <c r="V2806" s="22">
        <f t="shared" si="351"/>
        <v>8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44"/>
        <v>110.00000000000001</v>
      </c>
      <c r="P2807" s="8">
        <f t="shared" si="345"/>
        <v>24.444444444444443</v>
      </c>
      <c r="Q2807" t="str">
        <f t="shared" si="346"/>
        <v>theater</v>
      </c>
      <c r="R2807" s="9" t="str">
        <f t="shared" si="347"/>
        <v>plays</v>
      </c>
      <c r="S2807" s="21">
        <f t="shared" si="348"/>
        <v>42213.505474537036</v>
      </c>
      <c r="T2807" s="21">
        <f t="shared" si="349"/>
        <v>42238.505474537036</v>
      </c>
      <c r="U2807">
        <f t="shared" si="350"/>
        <v>2015</v>
      </c>
      <c r="V2807" s="22">
        <f t="shared" si="351"/>
        <v>7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44"/>
        <v>112.1</v>
      </c>
      <c r="P2808" s="8">
        <f t="shared" si="345"/>
        <v>44.25</v>
      </c>
      <c r="Q2808" t="str">
        <f t="shared" si="346"/>
        <v>theater</v>
      </c>
      <c r="R2808" s="9" t="str">
        <f t="shared" si="347"/>
        <v>plays</v>
      </c>
      <c r="S2808" s="21">
        <f t="shared" si="348"/>
        <v>42185.267245370371</v>
      </c>
      <c r="T2808" s="21">
        <f t="shared" si="349"/>
        <v>42221.458333333328</v>
      </c>
      <c r="U2808">
        <f t="shared" si="350"/>
        <v>2015</v>
      </c>
      <c r="V2808" s="22">
        <f t="shared" si="351"/>
        <v>6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44"/>
        <v>126</v>
      </c>
      <c r="P2809" s="8">
        <f t="shared" si="345"/>
        <v>67.741935483870961</v>
      </c>
      <c r="Q2809" t="str">
        <f t="shared" si="346"/>
        <v>theater</v>
      </c>
      <c r="R2809" s="9" t="str">
        <f t="shared" si="347"/>
        <v>plays</v>
      </c>
      <c r="S2809" s="21">
        <f t="shared" si="348"/>
        <v>42154.873124999998</v>
      </c>
      <c r="T2809" s="21">
        <f t="shared" si="349"/>
        <v>42184.873124999998</v>
      </c>
      <c r="U2809">
        <f t="shared" si="350"/>
        <v>2015</v>
      </c>
      <c r="V2809" s="22">
        <f t="shared" si="351"/>
        <v>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44"/>
        <v>100.24444444444444</v>
      </c>
      <c r="P2810" s="8">
        <f t="shared" si="345"/>
        <v>65.376811594202906</v>
      </c>
      <c r="Q2810" t="str">
        <f t="shared" si="346"/>
        <v>theater</v>
      </c>
      <c r="R2810" s="9" t="str">
        <f t="shared" si="347"/>
        <v>plays</v>
      </c>
      <c r="S2810" s="21">
        <f t="shared" si="348"/>
        <v>42208.84646990741</v>
      </c>
      <c r="T2810" s="21">
        <f t="shared" si="349"/>
        <v>42238.84646990741</v>
      </c>
      <c r="U2810">
        <f t="shared" si="350"/>
        <v>2015</v>
      </c>
      <c r="V2810" s="22">
        <f t="shared" si="351"/>
        <v>7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44"/>
        <v>102.4</v>
      </c>
      <c r="P2811" s="8">
        <f t="shared" si="345"/>
        <v>121.9047619047619</v>
      </c>
      <c r="Q2811" t="str">
        <f t="shared" si="346"/>
        <v>theater</v>
      </c>
      <c r="R2811" s="9" t="str">
        <f t="shared" si="347"/>
        <v>plays</v>
      </c>
      <c r="S2811" s="21">
        <f t="shared" si="348"/>
        <v>42451.496817129635</v>
      </c>
      <c r="T2811" s="21">
        <f t="shared" si="349"/>
        <v>42459.610416666663</v>
      </c>
      <c r="U2811">
        <f t="shared" si="350"/>
        <v>2016</v>
      </c>
      <c r="V2811" s="22">
        <f t="shared" si="351"/>
        <v>3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44"/>
        <v>108.2</v>
      </c>
      <c r="P2812" s="8">
        <f t="shared" si="345"/>
        <v>47.456140350877192</v>
      </c>
      <c r="Q2812" t="str">
        <f t="shared" si="346"/>
        <v>theater</v>
      </c>
      <c r="R2812" s="9" t="str">
        <f t="shared" si="347"/>
        <v>plays</v>
      </c>
      <c r="S2812" s="21">
        <f t="shared" si="348"/>
        <v>41759.13962962963</v>
      </c>
      <c r="T2812" s="21">
        <f t="shared" si="349"/>
        <v>41791.165972222225</v>
      </c>
      <c r="U2812">
        <f t="shared" si="350"/>
        <v>2014</v>
      </c>
      <c r="V2812" s="22">
        <f t="shared" si="351"/>
        <v>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44"/>
        <v>100.27</v>
      </c>
      <c r="P2813" s="8">
        <f t="shared" si="345"/>
        <v>92.842592592592595</v>
      </c>
      <c r="Q2813" t="str">
        <f t="shared" si="346"/>
        <v>theater</v>
      </c>
      <c r="R2813" s="9" t="str">
        <f t="shared" si="347"/>
        <v>plays</v>
      </c>
      <c r="S2813" s="21">
        <f t="shared" si="348"/>
        <v>42028.496562500004</v>
      </c>
      <c r="T2813" s="21">
        <f t="shared" si="349"/>
        <v>42058.496562500004</v>
      </c>
      <c r="U2813">
        <f t="shared" si="350"/>
        <v>2015</v>
      </c>
      <c r="V2813" s="22">
        <f t="shared" si="351"/>
        <v>1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44"/>
        <v>113.3</v>
      </c>
      <c r="P2814" s="8">
        <f t="shared" si="345"/>
        <v>68.253012048192772</v>
      </c>
      <c r="Q2814" t="str">
        <f t="shared" si="346"/>
        <v>theater</v>
      </c>
      <c r="R2814" s="9" t="str">
        <f t="shared" si="347"/>
        <v>plays</v>
      </c>
      <c r="S2814" s="21">
        <f t="shared" si="348"/>
        <v>42054.74418981481</v>
      </c>
      <c r="T2814" s="21">
        <f t="shared" si="349"/>
        <v>42100.166666666672</v>
      </c>
      <c r="U2814">
        <f t="shared" si="350"/>
        <v>2015</v>
      </c>
      <c r="V2814" s="22">
        <f t="shared" si="351"/>
        <v>2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44"/>
        <v>127.57571428571428</v>
      </c>
      <c r="P2815" s="8">
        <f t="shared" si="345"/>
        <v>37.209583333333335</v>
      </c>
      <c r="Q2815" t="str">
        <f t="shared" si="346"/>
        <v>theater</v>
      </c>
      <c r="R2815" s="9" t="str">
        <f t="shared" si="347"/>
        <v>plays</v>
      </c>
      <c r="S2815" s="21">
        <f t="shared" si="348"/>
        <v>42693.742604166662</v>
      </c>
      <c r="T2815" s="21">
        <f t="shared" si="349"/>
        <v>42718.742604166662</v>
      </c>
      <c r="U2815">
        <f t="shared" si="350"/>
        <v>2016</v>
      </c>
      <c r="V2815" s="22">
        <f t="shared" si="351"/>
        <v>11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44"/>
        <v>107.73333333333332</v>
      </c>
      <c r="P2816" s="8">
        <f t="shared" si="345"/>
        <v>25.25</v>
      </c>
      <c r="Q2816" t="str">
        <f t="shared" si="346"/>
        <v>theater</v>
      </c>
      <c r="R2816" s="9" t="str">
        <f t="shared" si="347"/>
        <v>plays</v>
      </c>
      <c r="S2816" s="21">
        <f t="shared" si="348"/>
        <v>42103.399479166663</v>
      </c>
      <c r="T2816" s="21">
        <f t="shared" si="349"/>
        <v>42133.399479166663</v>
      </c>
      <c r="U2816">
        <f t="shared" si="350"/>
        <v>2015</v>
      </c>
      <c r="V2816" s="22">
        <f t="shared" si="351"/>
        <v>4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44"/>
        <v>242</v>
      </c>
      <c r="P2817" s="8">
        <f t="shared" si="345"/>
        <v>43.214285714285715</v>
      </c>
      <c r="Q2817" t="str">
        <f t="shared" si="346"/>
        <v>theater</v>
      </c>
      <c r="R2817" s="9" t="str">
        <f t="shared" si="347"/>
        <v>plays</v>
      </c>
      <c r="S2817" s="21">
        <f t="shared" si="348"/>
        <v>42559.776724537034</v>
      </c>
      <c r="T2817" s="21">
        <f t="shared" si="349"/>
        <v>42589.776724537034</v>
      </c>
      <c r="U2817">
        <f t="shared" si="350"/>
        <v>2016</v>
      </c>
      <c r="V2817" s="22">
        <f t="shared" si="351"/>
        <v>7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44"/>
        <v>141.56666666666666</v>
      </c>
      <c r="P2818" s="8">
        <f t="shared" si="345"/>
        <v>25.130177514792898</v>
      </c>
      <c r="Q2818" t="str">
        <f t="shared" si="346"/>
        <v>theater</v>
      </c>
      <c r="R2818" s="9" t="str">
        <f t="shared" si="347"/>
        <v>plays</v>
      </c>
      <c r="S2818" s="21">
        <f t="shared" si="348"/>
        <v>42188.467499999999</v>
      </c>
      <c r="T2818" s="21">
        <f t="shared" si="349"/>
        <v>42218.666666666672</v>
      </c>
      <c r="U2818">
        <f t="shared" si="350"/>
        <v>2015</v>
      </c>
      <c r="V2818" s="22">
        <f t="shared" si="351"/>
        <v>7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52">E2819/D2819*100</f>
        <v>130</v>
      </c>
      <c r="P2819" s="8">
        <f t="shared" ref="P2819:P2882" si="353">E2819/L2819</f>
        <v>23.636363636363637</v>
      </c>
      <c r="Q2819" t="str">
        <f t="shared" ref="Q2819:Q2882" si="354">TRIM(LEFT(N2819, FIND("/",N2819)-1))</f>
        <v>theater</v>
      </c>
      <c r="R2819" s="9" t="str">
        <f t="shared" ref="R2819:R2882" si="355">TRIM(RIGHT(N2819, LEN(N2819) - FIND("/",N2819)))</f>
        <v>plays</v>
      </c>
      <c r="S2819" s="21">
        <f t="shared" ref="S2819:S2882" si="356">(((J2819/60)/60)/24)+DATE(1970,1,1)</f>
        <v>42023.634976851856</v>
      </c>
      <c r="T2819" s="21">
        <f t="shared" ref="T2819:T2882" si="357">(((I2819/60)/60)/24)+DATE(1970,1,1)</f>
        <v>42063.634976851856</v>
      </c>
      <c r="U2819">
        <f t="shared" ref="U2819:U2882" si="358">YEAR(S2819)</f>
        <v>2015</v>
      </c>
      <c r="V2819" s="22">
        <f t="shared" ref="V2819:V2882" si="359">MONTH(S2819)</f>
        <v>1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52"/>
        <v>106.03</v>
      </c>
      <c r="P2820" s="8">
        <f t="shared" si="353"/>
        <v>103.95098039215686</v>
      </c>
      <c r="Q2820" t="str">
        <f t="shared" si="354"/>
        <v>theater</v>
      </c>
      <c r="R2820" s="9" t="str">
        <f t="shared" si="355"/>
        <v>plays</v>
      </c>
      <c r="S2820" s="21">
        <f t="shared" si="356"/>
        <v>42250.598217592589</v>
      </c>
      <c r="T2820" s="21">
        <f t="shared" si="357"/>
        <v>42270.598217592589</v>
      </c>
      <c r="U2820">
        <f t="shared" si="358"/>
        <v>2015</v>
      </c>
      <c r="V2820" s="22">
        <f t="shared" si="359"/>
        <v>9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52"/>
        <v>104.80000000000001</v>
      </c>
      <c r="P2821" s="8">
        <f t="shared" si="353"/>
        <v>50.384615384615387</v>
      </c>
      <c r="Q2821" t="str">
        <f t="shared" si="354"/>
        <v>theater</v>
      </c>
      <c r="R2821" s="9" t="str">
        <f t="shared" si="355"/>
        <v>plays</v>
      </c>
      <c r="S2821" s="21">
        <f t="shared" si="356"/>
        <v>42139.525567129633</v>
      </c>
      <c r="T2821" s="21">
        <f t="shared" si="357"/>
        <v>42169.525567129633</v>
      </c>
      <c r="U2821">
        <f t="shared" si="358"/>
        <v>2015</v>
      </c>
      <c r="V2821" s="22">
        <f t="shared" si="359"/>
        <v>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52"/>
        <v>136</v>
      </c>
      <c r="P2822" s="8">
        <f t="shared" si="353"/>
        <v>13.6</v>
      </c>
      <c r="Q2822" t="str">
        <f t="shared" si="354"/>
        <v>theater</v>
      </c>
      <c r="R2822" s="9" t="str">
        <f t="shared" si="355"/>
        <v>plays</v>
      </c>
      <c r="S2822" s="21">
        <f t="shared" si="356"/>
        <v>42401.610983796301</v>
      </c>
      <c r="T2822" s="21">
        <f t="shared" si="357"/>
        <v>42426</v>
      </c>
      <c r="U2822">
        <f t="shared" si="358"/>
        <v>2016</v>
      </c>
      <c r="V2822" s="22">
        <f t="shared" si="359"/>
        <v>2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52"/>
        <v>100</v>
      </c>
      <c r="P2823" s="8">
        <f t="shared" si="353"/>
        <v>28.571428571428573</v>
      </c>
      <c r="Q2823" t="str">
        <f t="shared" si="354"/>
        <v>theater</v>
      </c>
      <c r="R2823" s="9" t="str">
        <f t="shared" si="355"/>
        <v>plays</v>
      </c>
      <c r="S2823" s="21">
        <f t="shared" si="356"/>
        <v>41875.922858796301</v>
      </c>
      <c r="T2823" s="21">
        <f t="shared" si="357"/>
        <v>41905.922858796301</v>
      </c>
      <c r="U2823">
        <f t="shared" si="358"/>
        <v>2014</v>
      </c>
      <c r="V2823" s="22">
        <f t="shared" si="359"/>
        <v>8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52"/>
        <v>100</v>
      </c>
      <c r="P2824" s="8">
        <f t="shared" si="353"/>
        <v>63.829787234042556</v>
      </c>
      <c r="Q2824" t="str">
        <f t="shared" si="354"/>
        <v>theater</v>
      </c>
      <c r="R2824" s="9" t="str">
        <f t="shared" si="355"/>
        <v>plays</v>
      </c>
      <c r="S2824" s="21">
        <f t="shared" si="356"/>
        <v>42060.683935185181</v>
      </c>
      <c r="T2824" s="21">
        <f t="shared" si="357"/>
        <v>42090.642268518524</v>
      </c>
      <c r="U2824">
        <f t="shared" si="358"/>
        <v>2015</v>
      </c>
      <c r="V2824" s="22">
        <f t="shared" si="359"/>
        <v>2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52"/>
        <v>124</v>
      </c>
      <c r="P2825" s="8">
        <f t="shared" si="353"/>
        <v>8.8571428571428577</v>
      </c>
      <c r="Q2825" t="str">
        <f t="shared" si="354"/>
        <v>theater</v>
      </c>
      <c r="R2825" s="9" t="str">
        <f t="shared" si="355"/>
        <v>plays</v>
      </c>
      <c r="S2825" s="21">
        <f t="shared" si="356"/>
        <v>42067.011643518519</v>
      </c>
      <c r="T2825" s="21">
        <f t="shared" si="357"/>
        <v>42094.957638888889</v>
      </c>
      <c r="U2825">
        <f t="shared" si="358"/>
        <v>2015</v>
      </c>
      <c r="V2825" s="22">
        <f t="shared" si="359"/>
        <v>3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52"/>
        <v>116.92307692307693</v>
      </c>
      <c r="P2826" s="8">
        <f t="shared" si="353"/>
        <v>50.666666666666664</v>
      </c>
      <c r="Q2826" t="str">
        <f t="shared" si="354"/>
        <v>theater</v>
      </c>
      <c r="R2826" s="9" t="str">
        <f t="shared" si="355"/>
        <v>plays</v>
      </c>
      <c r="S2826" s="21">
        <f t="shared" si="356"/>
        <v>42136.270787037036</v>
      </c>
      <c r="T2826" s="21">
        <f t="shared" si="357"/>
        <v>42168.071527777778</v>
      </c>
      <c r="U2826">
        <f t="shared" si="358"/>
        <v>2015</v>
      </c>
      <c r="V2826" s="22">
        <f t="shared" si="359"/>
        <v>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52"/>
        <v>103.33333333333334</v>
      </c>
      <c r="P2827" s="8">
        <f t="shared" si="353"/>
        <v>60.784313725490193</v>
      </c>
      <c r="Q2827" t="str">
        <f t="shared" si="354"/>
        <v>theater</v>
      </c>
      <c r="R2827" s="9" t="str">
        <f t="shared" si="355"/>
        <v>plays</v>
      </c>
      <c r="S2827" s="21">
        <f t="shared" si="356"/>
        <v>42312.792662037042</v>
      </c>
      <c r="T2827" s="21">
        <f t="shared" si="357"/>
        <v>42342.792662037042</v>
      </c>
      <c r="U2827">
        <f t="shared" si="358"/>
        <v>2015</v>
      </c>
      <c r="V2827" s="22">
        <f t="shared" si="359"/>
        <v>11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52"/>
        <v>107.74999999999999</v>
      </c>
      <c r="P2828" s="8">
        <f t="shared" si="353"/>
        <v>113.42105263157895</v>
      </c>
      <c r="Q2828" t="str">
        <f t="shared" si="354"/>
        <v>theater</v>
      </c>
      <c r="R2828" s="9" t="str">
        <f t="shared" si="355"/>
        <v>plays</v>
      </c>
      <c r="S2828" s="21">
        <f t="shared" si="356"/>
        <v>42171.034861111111</v>
      </c>
      <c r="T2828" s="21">
        <f t="shared" si="357"/>
        <v>42195.291666666672</v>
      </c>
      <c r="U2828">
        <f t="shared" si="358"/>
        <v>2015</v>
      </c>
      <c r="V2828" s="22">
        <f t="shared" si="359"/>
        <v>6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52"/>
        <v>120.24999999999999</v>
      </c>
      <c r="P2829" s="8">
        <f t="shared" si="353"/>
        <v>104.56521739130434</v>
      </c>
      <c r="Q2829" t="str">
        <f t="shared" si="354"/>
        <v>theater</v>
      </c>
      <c r="R2829" s="9" t="str">
        <f t="shared" si="355"/>
        <v>plays</v>
      </c>
      <c r="S2829" s="21">
        <f t="shared" si="356"/>
        <v>42494.683634259258</v>
      </c>
      <c r="T2829" s="21">
        <f t="shared" si="357"/>
        <v>42524.6875</v>
      </c>
      <c r="U2829">
        <f t="shared" si="358"/>
        <v>2016</v>
      </c>
      <c r="V2829" s="22">
        <f t="shared" si="359"/>
        <v>5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52"/>
        <v>100.37894736842105</v>
      </c>
      <c r="P2830" s="8">
        <f t="shared" si="353"/>
        <v>98.30927835051547</v>
      </c>
      <c r="Q2830" t="str">
        <f t="shared" si="354"/>
        <v>theater</v>
      </c>
      <c r="R2830" s="9" t="str">
        <f t="shared" si="355"/>
        <v>plays</v>
      </c>
      <c r="S2830" s="21">
        <f t="shared" si="356"/>
        <v>42254.264687499999</v>
      </c>
      <c r="T2830" s="21">
        <f t="shared" si="357"/>
        <v>42279.958333333328</v>
      </c>
      <c r="U2830">
        <f t="shared" si="358"/>
        <v>2015</v>
      </c>
      <c r="V2830" s="22">
        <f t="shared" si="359"/>
        <v>9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52"/>
        <v>106.52</v>
      </c>
      <c r="P2831" s="8">
        <f t="shared" si="353"/>
        <v>35.039473684210527</v>
      </c>
      <c r="Q2831" t="str">
        <f t="shared" si="354"/>
        <v>theater</v>
      </c>
      <c r="R2831" s="9" t="str">
        <f t="shared" si="355"/>
        <v>plays</v>
      </c>
      <c r="S2831" s="21">
        <f t="shared" si="356"/>
        <v>42495.434236111112</v>
      </c>
      <c r="T2831" s="21">
        <f t="shared" si="357"/>
        <v>42523.434236111112</v>
      </c>
      <c r="U2831">
        <f t="shared" si="358"/>
        <v>2016</v>
      </c>
      <c r="V2831" s="22">
        <f t="shared" si="359"/>
        <v>5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52"/>
        <v>100</v>
      </c>
      <c r="P2832" s="8">
        <f t="shared" si="353"/>
        <v>272.72727272727275</v>
      </c>
      <c r="Q2832" t="str">
        <f t="shared" si="354"/>
        <v>theater</v>
      </c>
      <c r="R2832" s="9" t="str">
        <f t="shared" si="355"/>
        <v>plays</v>
      </c>
      <c r="S2832" s="21">
        <f t="shared" si="356"/>
        <v>41758.839675925927</v>
      </c>
      <c r="T2832" s="21">
        <f t="shared" si="357"/>
        <v>41771.165972222225</v>
      </c>
      <c r="U2832">
        <f t="shared" si="358"/>
        <v>2014</v>
      </c>
      <c r="V2832" s="22">
        <f t="shared" si="359"/>
        <v>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52"/>
        <v>110.66666666666667</v>
      </c>
      <c r="P2833" s="8">
        <f t="shared" si="353"/>
        <v>63.846153846153847</v>
      </c>
      <c r="Q2833" t="str">
        <f t="shared" si="354"/>
        <v>theater</v>
      </c>
      <c r="R2833" s="9" t="str">
        <f t="shared" si="355"/>
        <v>plays</v>
      </c>
      <c r="S2833" s="21">
        <f t="shared" si="356"/>
        <v>42171.824884259258</v>
      </c>
      <c r="T2833" s="21">
        <f t="shared" si="357"/>
        <v>42201.824884259258</v>
      </c>
      <c r="U2833">
        <f t="shared" si="358"/>
        <v>2015</v>
      </c>
      <c r="V2833" s="22">
        <f t="shared" si="359"/>
        <v>6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52"/>
        <v>114.71959999999999</v>
      </c>
      <c r="P2834" s="8">
        <f t="shared" si="353"/>
        <v>30.189368421052631</v>
      </c>
      <c r="Q2834" t="str">
        <f t="shared" si="354"/>
        <v>theater</v>
      </c>
      <c r="R2834" s="9" t="str">
        <f t="shared" si="355"/>
        <v>plays</v>
      </c>
      <c r="S2834" s="21">
        <f t="shared" si="356"/>
        <v>41938.709421296298</v>
      </c>
      <c r="T2834" s="21">
        <f t="shared" si="357"/>
        <v>41966.916666666672</v>
      </c>
      <c r="U2834">
        <f t="shared" si="358"/>
        <v>2014</v>
      </c>
      <c r="V2834" s="22">
        <f t="shared" si="359"/>
        <v>10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52"/>
        <v>108.25925925925925</v>
      </c>
      <c r="P2835" s="8">
        <f t="shared" si="353"/>
        <v>83.51428571428572</v>
      </c>
      <c r="Q2835" t="str">
        <f t="shared" si="354"/>
        <v>theater</v>
      </c>
      <c r="R2835" s="9" t="str">
        <f t="shared" si="355"/>
        <v>plays</v>
      </c>
      <c r="S2835" s="21">
        <f t="shared" si="356"/>
        <v>42268.127696759257</v>
      </c>
      <c r="T2835" s="21">
        <f t="shared" si="357"/>
        <v>42288.083333333328</v>
      </c>
      <c r="U2835">
        <f t="shared" si="358"/>
        <v>2015</v>
      </c>
      <c r="V2835" s="22">
        <f t="shared" si="359"/>
        <v>9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52"/>
        <v>170</v>
      </c>
      <c r="P2836" s="8">
        <f t="shared" si="353"/>
        <v>64.761904761904759</v>
      </c>
      <c r="Q2836" t="str">
        <f t="shared" si="354"/>
        <v>theater</v>
      </c>
      <c r="R2836" s="9" t="str">
        <f t="shared" si="355"/>
        <v>plays</v>
      </c>
      <c r="S2836" s="21">
        <f t="shared" si="356"/>
        <v>42019.959837962961</v>
      </c>
      <c r="T2836" s="21">
        <f t="shared" si="357"/>
        <v>42034.959837962961</v>
      </c>
      <c r="U2836">
        <f t="shared" si="358"/>
        <v>2015</v>
      </c>
      <c r="V2836" s="22">
        <f t="shared" si="359"/>
        <v>1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52"/>
        <v>187.09899999999999</v>
      </c>
      <c r="P2837" s="8">
        <f t="shared" si="353"/>
        <v>20.118172043010752</v>
      </c>
      <c r="Q2837" t="str">
        <f t="shared" si="354"/>
        <v>theater</v>
      </c>
      <c r="R2837" s="9" t="str">
        <f t="shared" si="355"/>
        <v>plays</v>
      </c>
      <c r="S2837" s="21">
        <f t="shared" si="356"/>
        <v>42313.703900462962</v>
      </c>
      <c r="T2837" s="21">
        <f t="shared" si="357"/>
        <v>42343</v>
      </c>
      <c r="U2837">
        <f t="shared" si="358"/>
        <v>2015</v>
      </c>
      <c r="V2837" s="22">
        <f t="shared" si="359"/>
        <v>11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52"/>
        <v>107.77777777777777</v>
      </c>
      <c r="P2838" s="8">
        <f t="shared" si="353"/>
        <v>44.090909090909093</v>
      </c>
      <c r="Q2838" t="str">
        <f t="shared" si="354"/>
        <v>theater</v>
      </c>
      <c r="R2838" s="9" t="str">
        <f t="shared" si="355"/>
        <v>plays</v>
      </c>
      <c r="S2838" s="21">
        <f t="shared" si="356"/>
        <v>42746.261782407411</v>
      </c>
      <c r="T2838" s="21">
        <f t="shared" si="357"/>
        <v>42784.207638888889</v>
      </c>
      <c r="U2838">
        <f t="shared" si="358"/>
        <v>2017</v>
      </c>
      <c r="V2838" s="22">
        <f t="shared" si="359"/>
        <v>1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52"/>
        <v>100</v>
      </c>
      <c r="P2839" s="8">
        <f t="shared" si="353"/>
        <v>40.476190476190474</v>
      </c>
      <c r="Q2839" t="str">
        <f t="shared" si="354"/>
        <v>theater</v>
      </c>
      <c r="R2839" s="9" t="str">
        <f t="shared" si="355"/>
        <v>plays</v>
      </c>
      <c r="S2839" s="21">
        <f t="shared" si="356"/>
        <v>42307.908379629633</v>
      </c>
      <c r="T2839" s="21">
        <f t="shared" si="357"/>
        <v>42347.950046296297</v>
      </c>
      <c r="U2839">
        <f t="shared" si="358"/>
        <v>2015</v>
      </c>
      <c r="V2839" s="22">
        <f t="shared" si="359"/>
        <v>10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52"/>
        <v>120.24999999999999</v>
      </c>
      <c r="P2840" s="8">
        <f t="shared" si="353"/>
        <v>44.537037037037038</v>
      </c>
      <c r="Q2840" t="str">
        <f t="shared" si="354"/>
        <v>theater</v>
      </c>
      <c r="R2840" s="9" t="str">
        <f t="shared" si="355"/>
        <v>plays</v>
      </c>
      <c r="S2840" s="21">
        <f t="shared" si="356"/>
        <v>41842.607592592591</v>
      </c>
      <c r="T2840" s="21">
        <f t="shared" si="357"/>
        <v>41864.916666666664</v>
      </c>
      <c r="U2840">
        <f t="shared" si="358"/>
        <v>2014</v>
      </c>
      <c r="V2840" s="22">
        <f t="shared" si="359"/>
        <v>7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52"/>
        <v>111.42857142857143</v>
      </c>
      <c r="P2841" s="8">
        <f t="shared" si="353"/>
        <v>125.80645161290323</v>
      </c>
      <c r="Q2841" t="str">
        <f t="shared" si="354"/>
        <v>theater</v>
      </c>
      <c r="R2841" s="9" t="str">
        <f t="shared" si="355"/>
        <v>plays</v>
      </c>
      <c r="S2841" s="21">
        <f t="shared" si="356"/>
        <v>41853.240208333329</v>
      </c>
      <c r="T2841" s="21">
        <f t="shared" si="357"/>
        <v>41876.207638888889</v>
      </c>
      <c r="U2841">
        <f t="shared" si="358"/>
        <v>2014</v>
      </c>
      <c r="V2841" s="22">
        <f t="shared" si="359"/>
        <v>8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52"/>
        <v>104</v>
      </c>
      <c r="P2842" s="8">
        <f t="shared" si="353"/>
        <v>19.696969696969695</v>
      </c>
      <c r="Q2842" t="str">
        <f t="shared" si="354"/>
        <v>theater</v>
      </c>
      <c r="R2842" s="9" t="str">
        <f t="shared" si="355"/>
        <v>plays</v>
      </c>
      <c r="S2842" s="21">
        <f t="shared" si="356"/>
        <v>42060.035636574074</v>
      </c>
      <c r="T2842" s="21">
        <f t="shared" si="357"/>
        <v>42081.708333333328</v>
      </c>
      <c r="U2842">
        <f t="shared" si="358"/>
        <v>2015</v>
      </c>
      <c r="V2842" s="22">
        <f t="shared" si="359"/>
        <v>2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52"/>
        <v>1</v>
      </c>
      <c r="P2843" s="8">
        <f t="shared" si="353"/>
        <v>10</v>
      </c>
      <c r="Q2843" t="str">
        <f t="shared" si="354"/>
        <v>theater</v>
      </c>
      <c r="R2843" s="9" t="str">
        <f t="shared" si="355"/>
        <v>plays</v>
      </c>
      <c r="S2843" s="21">
        <f t="shared" si="356"/>
        <v>42291.739548611105</v>
      </c>
      <c r="T2843" s="21">
        <f t="shared" si="357"/>
        <v>42351.781215277777</v>
      </c>
      <c r="U2843">
        <f t="shared" si="358"/>
        <v>2015</v>
      </c>
      <c r="V2843" s="22">
        <f t="shared" si="359"/>
        <v>10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52"/>
        <v>0</v>
      </c>
      <c r="P2844" s="8" t="e">
        <f t="shared" si="353"/>
        <v>#DIV/0!</v>
      </c>
      <c r="Q2844" t="str">
        <f t="shared" si="354"/>
        <v>theater</v>
      </c>
      <c r="R2844" s="9" t="str">
        <f t="shared" si="355"/>
        <v>plays</v>
      </c>
      <c r="S2844" s="21">
        <f t="shared" si="356"/>
        <v>41784.952488425923</v>
      </c>
      <c r="T2844" s="21">
        <f t="shared" si="357"/>
        <v>41811.458333333336</v>
      </c>
      <c r="U2844">
        <f t="shared" si="358"/>
        <v>2014</v>
      </c>
      <c r="V2844" s="22">
        <f t="shared" si="359"/>
        <v>5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52"/>
        <v>0</v>
      </c>
      <c r="P2845" s="8" t="e">
        <f t="shared" si="353"/>
        <v>#DIV/0!</v>
      </c>
      <c r="Q2845" t="str">
        <f t="shared" si="354"/>
        <v>theater</v>
      </c>
      <c r="R2845" s="9" t="str">
        <f t="shared" si="355"/>
        <v>plays</v>
      </c>
      <c r="S2845" s="21">
        <f t="shared" si="356"/>
        <v>42492.737847222219</v>
      </c>
      <c r="T2845" s="21">
        <f t="shared" si="357"/>
        <v>42534.166666666672</v>
      </c>
      <c r="U2845">
        <f t="shared" si="358"/>
        <v>2016</v>
      </c>
      <c r="V2845" s="22">
        <f t="shared" si="359"/>
        <v>5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52"/>
        <v>5.4545454545454541</v>
      </c>
      <c r="P2846" s="8">
        <f t="shared" si="353"/>
        <v>30</v>
      </c>
      <c r="Q2846" t="str">
        <f t="shared" si="354"/>
        <v>theater</v>
      </c>
      <c r="R2846" s="9" t="str">
        <f t="shared" si="355"/>
        <v>plays</v>
      </c>
      <c r="S2846" s="21">
        <f t="shared" si="356"/>
        <v>42709.546064814815</v>
      </c>
      <c r="T2846" s="21">
        <f t="shared" si="357"/>
        <v>42739.546064814815</v>
      </c>
      <c r="U2846">
        <f t="shared" si="358"/>
        <v>2016</v>
      </c>
      <c r="V2846" s="22">
        <f t="shared" si="359"/>
        <v>12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52"/>
        <v>31.546666666666667</v>
      </c>
      <c r="P2847" s="8">
        <f t="shared" si="353"/>
        <v>60.666666666666664</v>
      </c>
      <c r="Q2847" t="str">
        <f t="shared" si="354"/>
        <v>theater</v>
      </c>
      <c r="R2847" s="9" t="str">
        <f t="shared" si="355"/>
        <v>plays</v>
      </c>
      <c r="S2847" s="21">
        <f t="shared" si="356"/>
        <v>42103.016585648147</v>
      </c>
      <c r="T2847" s="21">
        <f t="shared" si="357"/>
        <v>42163.016585648147</v>
      </c>
      <c r="U2847">
        <f t="shared" si="358"/>
        <v>2015</v>
      </c>
      <c r="V2847" s="22">
        <f t="shared" si="359"/>
        <v>4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52"/>
        <v>0</v>
      </c>
      <c r="P2848" s="8" t="e">
        <f t="shared" si="353"/>
        <v>#DIV/0!</v>
      </c>
      <c r="Q2848" t="str">
        <f t="shared" si="354"/>
        <v>theater</v>
      </c>
      <c r="R2848" s="9" t="str">
        <f t="shared" si="355"/>
        <v>plays</v>
      </c>
      <c r="S2848" s="21">
        <f t="shared" si="356"/>
        <v>42108.692060185189</v>
      </c>
      <c r="T2848" s="21">
        <f t="shared" si="357"/>
        <v>42153.692060185189</v>
      </c>
      <c r="U2848">
        <f t="shared" si="358"/>
        <v>2015</v>
      </c>
      <c r="V2848" s="22">
        <f t="shared" si="359"/>
        <v>4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52"/>
        <v>0</v>
      </c>
      <c r="P2849" s="8" t="e">
        <f t="shared" si="353"/>
        <v>#DIV/0!</v>
      </c>
      <c r="Q2849" t="str">
        <f t="shared" si="354"/>
        <v>theater</v>
      </c>
      <c r="R2849" s="9" t="str">
        <f t="shared" si="355"/>
        <v>plays</v>
      </c>
      <c r="S2849" s="21">
        <f t="shared" si="356"/>
        <v>42453.806307870371</v>
      </c>
      <c r="T2849" s="21">
        <f t="shared" si="357"/>
        <v>42513.806307870371</v>
      </c>
      <c r="U2849">
        <f t="shared" si="358"/>
        <v>2016</v>
      </c>
      <c r="V2849" s="22">
        <f t="shared" si="359"/>
        <v>3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52"/>
        <v>0.2</v>
      </c>
      <c r="P2850" s="8">
        <f t="shared" si="353"/>
        <v>23.333333333333332</v>
      </c>
      <c r="Q2850" t="str">
        <f t="shared" si="354"/>
        <v>theater</v>
      </c>
      <c r="R2850" s="9" t="str">
        <f t="shared" si="355"/>
        <v>plays</v>
      </c>
      <c r="S2850" s="21">
        <f t="shared" si="356"/>
        <v>42123.648831018523</v>
      </c>
      <c r="T2850" s="21">
        <f t="shared" si="357"/>
        <v>42153.648831018523</v>
      </c>
      <c r="U2850">
        <f t="shared" si="358"/>
        <v>2015</v>
      </c>
      <c r="V2850" s="22">
        <f t="shared" si="359"/>
        <v>4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52"/>
        <v>1</v>
      </c>
      <c r="P2851" s="8">
        <f t="shared" si="353"/>
        <v>5</v>
      </c>
      <c r="Q2851" t="str">
        <f t="shared" si="354"/>
        <v>theater</v>
      </c>
      <c r="R2851" s="9" t="str">
        <f t="shared" si="355"/>
        <v>plays</v>
      </c>
      <c r="S2851" s="21">
        <f t="shared" si="356"/>
        <v>42453.428240740745</v>
      </c>
      <c r="T2851" s="21">
        <f t="shared" si="357"/>
        <v>42483.428240740745</v>
      </c>
      <c r="U2851">
        <f t="shared" si="358"/>
        <v>2016</v>
      </c>
      <c r="V2851" s="22">
        <f t="shared" si="359"/>
        <v>3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52"/>
        <v>3.8875000000000002</v>
      </c>
      <c r="P2852" s="8">
        <f t="shared" si="353"/>
        <v>23.923076923076923</v>
      </c>
      <c r="Q2852" t="str">
        <f t="shared" si="354"/>
        <v>theater</v>
      </c>
      <c r="R2852" s="9" t="str">
        <f t="shared" si="355"/>
        <v>plays</v>
      </c>
      <c r="S2852" s="21">
        <f t="shared" si="356"/>
        <v>41858.007071759261</v>
      </c>
      <c r="T2852" s="21">
        <f t="shared" si="357"/>
        <v>41888.007071759261</v>
      </c>
      <c r="U2852">
        <f t="shared" si="358"/>
        <v>2014</v>
      </c>
      <c r="V2852" s="22">
        <f t="shared" si="359"/>
        <v>8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52"/>
        <v>0</v>
      </c>
      <c r="P2853" s="8" t="e">
        <f t="shared" si="353"/>
        <v>#DIV/0!</v>
      </c>
      <c r="Q2853" t="str">
        <f t="shared" si="354"/>
        <v>theater</v>
      </c>
      <c r="R2853" s="9" t="str">
        <f t="shared" si="355"/>
        <v>plays</v>
      </c>
      <c r="S2853" s="21">
        <f t="shared" si="356"/>
        <v>42390.002650462964</v>
      </c>
      <c r="T2853" s="21">
        <f t="shared" si="357"/>
        <v>42398.970138888893</v>
      </c>
      <c r="U2853">
        <f t="shared" si="358"/>
        <v>2016</v>
      </c>
      <c r="V2853" s="22">
        <f t="shared" si="359"/>
        <v>1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52"/>
        <v>1.9</v>
      </c>
      <c r="P2854" s="8">
        <f t="shared" si="353"/>
        <v>15.833333333333334</v>
      </c>
      <c r="Q2854" t="str">
        <f t="shared" si="354"/>
        <v>theater</v>
      </c>
      <c r="R2854" s="9" t="str">
        <f t="shared" si="355"/>
        <v>plays</v>
      </c>
      <c r="S2854" s="21">
        <f t="shared" si="356"/>
        <v>41781.045173611114</v>
      </c>
      <c r="T2854" s="21">
        <f t="shared" si="357"/>
        <v>41811.045173611114</v>
      </c>
      <c r="U2854">
        <f t="shared" si="358"/>
        <v>2014</v>
      </c>
      <c r="V2854" s="22">
        <f t="shared" si="359"/>
        <v>5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52"/>
        <v>0</v>
      </c>
      <c r="P2855" s="8" t="e">
        <f t="shared" si="353"/>
        <v>#DIV/0!</v>
      </c>
      <c r="Q2855" t="str">
        <f t="shared" si="354"/>
        <v>theater</v>
      </c>
      <c r="R2855" s="9" t="str">
        <f t="shared" si="355"/>
        <v>plays</v>
      </c>
      <c r="S2855" s="21">
        <f t="shared" si="356"/>
        <v>41836.190937499996</v>
      </c>
      <c r="T2855" s="21">
        <f t="shared" si="357"/>
        <v>41896.190937499996</v>
      </c>
      <c r="U2855">
        <f t="shared" si="358"/>
        <v>2014</v>
      </c>
      <c r="V2855" s="22">
        <f t="shared" si="359"/>
        <v>7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52"/>
        <v>41.699999999999996</v>
      </c>
      <c r="P2856" s="8">
        <f t="shared" si="353"/>
        <v>29.785714285714285</v>
      </c>
      <c r="Q2856" t="str">
        <f t="shared" si="354"/>
        <v>theater</v>
      </c>
      <c r="R2856" s="9" t="str">
        <f t="shared" si="355"/>
        <v>plays</v>
      </c>
      <c r="S2856" s="21">
        <f t="shared" si="356"/>
        <v>42111.71665509259</v>
      </c>
      <c r="T2856" s="21">
        <f t="shared" si="357"/>
        <v>42131.71665509259</v>
      </c>
      <c r="U2856">
        <f t="shared" si="358"/>
        <v>2015</v>
      </c>
      <c r="V2856" s="22">
        <f t="shared" si="359"/>
        <v>4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52"/>
        <v>50</v>
      </c>
      <c r="P2857" s="8">
        <f t="shared" si="353"/>
        <v>60</v>
      </c>
      <c r="Q2857" t="str">
        <f t="shared" si="354"/>
        <v>theater</v>
      </c>
      <c r="R2857" s="9" t="str">
        <f t="shared" si="355"/>
        <v>plays</v>
      </c>
      <c r="S2857" s="21">
        <f t="shared" si="356"/>
        <v>42370.007766203707</v>
      </c>
      <c r="T2857" s="21">
        <f t="shared" si="357"/>
        <v>42398.981944444444</v>
      </c>
      <c r="U2857">
        <f t="shared" si="358"/>
        <v>2016</v>
      </c>
      <c r="V2857" s="22">
        <f t="shared" si="359"/>
        <v>1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52"/>
        <v>4.8666666666666663</v>
      </c>
      <c r="P2858" s="8">
        <f t="shared" si="353"/>
        <v>24.333333333333332</v>
      </c>
      <c r="Q2858" t="str">
        <f t="shared" si="354"/>
        <v>theater</v>
      </c>
      <c r="R2858" s="9" t="str">
        <f t="shared" si="355"/>
        <v>plays</v>
      </c>
      <c r="S2858" s="21">
        <f t="shared" si="356"/>
        <v>42165.037581018521</v>
      </c>
      <c r="T2858" s="21">
        <f t="shared" si="357"/>
        <v>42224.898611111115</v>
      </c>
      <c r="U2858">
        <f t="shared" si="358"/>
        <v>2015</v>
      </c>
      <c r="V2858" s="22">
        <f t="shared" si="359"/>
        <v>6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52"/>
        <v>19.736842105263158</v>
      </c>
      <c r="P2859" s="8">
        <f t="shared" si="353"/>
        <v>500</v>
      </c>
      <c r="Q2859" t="str">
        <f t="shared" si="354"/>
        <v>theater</v>
      </c>
      <c r="R2859" s="9" t="str">
        <f t="shared" si="355"/>
        <v>plays</v>
      </c>
      <c r="S2859" s="21">
        <f t="shared" si="356"/>
        <v>42726.920081018514</v>
      </c>
      <c r="T2859" s="21">
        <f t="shared" si="357"/>
        <v>42786.75</v>
      </c>
      <c r="U2859">
        <f t="shared" si="358"/>
        <v>2016</v>
      </c>
      <c r="V2859" s="22">
        <f t="shared" si="359"/>
        <v>12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52"/>
        <v>0</v>
      </c>
      <c r="P2860" s="8" t="e">
        <f t="shared" si="353"/>
        <v>#DIV/0!</v>
      </c>
      <c r="Q2860" t="str">
        <f t="shared" si="354"/>
        <v>theater</v>
      </c>
      <c r="R2860" s="9" t="str">
        <f t="shared" si="355"/>
        <v>plays</v>
      </c>
      <c r="S2860" s="21">
        <f t="shared" si="356"/>
        <v>41954.545081018514</v>
      </c>
      <c r="T2860" s="21">
        <f t="shared" si="357"/>
        <v>41978.477777777778</v>
      </c>
      <c r="U2860">
        <f t="shared" si="358"/>
        <v>2014</v>
      </c>
      <c r="V2860" s="22">
        <f t="shared" si="359"/>
        <v>11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52"/>
        <v>1.7500000000000002</v>
      </c>
      <c r="P2861" s="8">
        <f t="shared" si="353"/>
        <v>35</v>
      </c>
      <c r="Q2861" t="str">
        <f t="shared" si="354"/>
        <v>theater</v>
      </c>
      <c r="R2861" s="9" t="str">
        <f t="shared" si="355"/>
        <v>plays</v>
      </c>
      <c r="S2861" s="21">
        <f t="shared" si="356"/>
        <v>42233.362314814818</v>
      </c>
      <c r="T2861" s="21">
        <f t="shared" si="357"/>
        <v>42293.362314814818</v>
      </c>
      <c r="U2861">
        <f t="shared" si="358"/>
        <v>2015</v>
      </c>
      <c r="V2861" s="22">
        <f t="shared" si="359"/>
        <v>8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52"/>
        <v>6.65</v>
      </c>
      <c r="P2862" s="8">
        <f t="shared" si="353"/>
        <v>29.555555555555557</v>
      </c>
      <c r="Q2862" t="str">
        <f t="shared" si="354"/>
        <v>theater</v>
      </c>
      <c r="R2862" s="9" t="str">
        <f t="shared" si="355"/>
        <v>plays</v>
      </c>
      <c r="S2862" s="21">
        <f t="shared" si="356"/>
        <v>42480.800648148142</v>
      </c>
      <c r="T2862" s="21">
        <f t="shared" si="357"/>
        <v>42540.800648148142</v>
      </c>
      <c r="U2862">
        <f t="shared" si="358"/>
        <v>2016</v>
      </c>
      <c r="V2862" s="22">
        <f t="shared" si="359"/>
        <v>4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52"/>
        <v>32</v>
      </c>
      <c r="P2863" s="8">
        <f t="shared" si="353"/>
        <v>26.666666666666668</v>
      </c>
      <c r="Q2863" t="str">
        <f t="shared" si="354"/>
        <v>theater</v>
      </c>
      <c r="R2863" s="9" t="str">
        <f t="shared" si="355"/>
        <v>plays</v>
      </c>
      <c r="S2863" s="21">
        <f t="shared" si="356"/>
        <v>42257.590833333335</v>
      </c>
      <c r="T2863" s="21">
        <f t="shared" si="357"/>
        <v>42271.590833333335</v>
      </c>
      <c r="U2863">
        <f t="shared" si="358"/>
        <v>2015</v>
      </c>
      <c r="V2863" s="22">
        <f t="shared" si="359"/>
        <v>9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52"/>
        <v>0.43307086614173229</v>
      </c>
      <c r="P2864" s="8">
        <f t="shared" si="353"/>
        <v>18.333333333333332</v>
      </c>
      <c r="Q2864" t="str">
        <f t="shared" si="354"/>
        <v>theater</v>
      </c>
      <c r="R2864" s="9" t="str">
        <f t="shared" si="355"/>
        <v>plays</v>
      </c>
      <c r="S2864" s="21">
        <f t="shared" si="356"/>
        <v>41784.789687500001</v>
      </c>
      <c r="T2864" s="21">
        <f t="shared" si="357"/>
        <v>41814.789687500001</v>
      </c>
      <c r="U2864">
        <f t="shared" si="358"/>
        <v>2014</v>
      </c>
      <c r="V2864" s="22">
        <f t="shared" si="359"/>
        <v>5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52"/>
        <v>0.04</v>
      </c>
      <c r="P2865" s="8">
        <f t="shared" si="353"/>
        <v>20</v>
      </c>
      <c r="Q2865" t="str">
        <f t="shared" si="354"/>
        <v>theater</v>
      </c>
      <c r="R2865" s="9" t="str">
        <f t="shared" si="355"/>
        <v>plays</v>
      </c>
      <c r="S2865" s="21">
        <f t="shared" si="356"/>
        <v>41831.675034722226</v>
      </c>
      <c r="T2865" s="21">
        <f t="shared" si="357"/>
        <v>41891.675034722226</v>
      </c>
      <c r="U2865">
        <f t="shared" si="358"/>
        <v>2014</v>
      </c>
      <c r="V2865" s="22">
        <f t="shared" si="359"/>
        <v>7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52"/>
        <v>1.6</v>
      </c>
      <c r="P2866" s="8">
        <f t="shared" si="353"/>
        <v>13.333333333333334</v>
      </c>
      <c r="Q2866" t="str">
        <f t="shared" si="354"/>
        <v>theater</v>
      </c>
      <c r="R2866" s="9" t="str">
        <f t="shared" si="355"/>
        <v>plays</v>
      </c>
      <c r="S2866" s="21">
        <f t="shared" si="356"/>
        <v>42172.613506944443</v>
      </c>
      <c r="T2866" s="21">
        <f t="shared" si="357"/>
        <v>42202.554166666669</v>
      </c>
      <c r="U2866">
        <f t="shared" si="358"/>
        <v>2015</v>
      </c>
      <c r="V2866" s="22">
        <f t="shared" si="359"/>
        <v>6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52"/>
        <v>0</v>
      </c>
      <c r="P2867" s="8" t="e">
        <f t="shared" si="353"/>
        <v>#DIV/0!</v>
      </c>
      <c r="Q2867" t="str">
        <f t="shared" si="354"/>
        <v>theater</v>
      </c>
      <c r="R2867" s="9" t="str">
        <f t="shared" si="355"/>
        <v>plays</v>
      </c>
      <c r="S2867" s="21">
        <f t="shared" si="356"/>
        <v>41950.114108796297</v>
      </c>
      <c r="T2867" s="21">
        <f t="shared" si="357"/>
        <v>42010.114108796297</v>
      </c>
      <c r="U2867">
        <f t="shared" si="358"/>
        <v>2014</v>
      </c>
      <c r="V2867" s="22">
        <f t="shared" si="359"/>
        <v>11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52"/>
        <v>0.89999999999999991</v>
      </c>
      <c r="P2868" s="8">
        <f t="shared" si="353"/>
        <v>22.5</v>
      </c>
      <c r="Q2868" t="str">
        <f t="shared" si="354"/>
        <v>theater</v>
      </c>
      <c r="R2868" s="9" t="str">
        <f t="shared" si="355"/>
        <v>plays</v>
      </c>
      <c r="S2868" s="21">
        <f t="shared" si="356"/>
        <v>42627.955104166671</v>
      </c>
      <c r="T2868" s="21">
        <f t="shared" si="357"/>
        <v>42657.916666666672</v>
      </c>
      <c r="U2868">
        <f t="shared" si="358"/>
        <v>2016</v>
      </c>
      <c r="V2868" s="22">
        <f t="shared" si="359"/>
        <v>9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52"/>
        <v>20.16</v>
      </c>
      <c r="P2869" s="8">
        <f t="shared" si="353"/>
        <v>50.4</v>
      </c>
      <c r="Q2869" t="str">
        <f t="shared" si="354"/>
        <v>theater</v>
      </c>
      <c r="R2869" s="9" t="str">
        <f t="shared" si="355"/>
        <v>plays</v>
      </c>
      <c r="S2869" s="21">
        <f t="shared" si="356"/>
        <v>42531.195277777777</v>
      </c>
      <c r="T2869" s="21">
        <f t="shared" si="357"/>
        <v>42555.166666666672</v>
      </c>
      <c r="U2869">
        <f t="shared" si="358"/>
        <v>2016</v>
      </c>
      <c r="V2869" s="22">
        <f t="shared" si="359"/>
        <v>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52"/>
        <v>42.011733333333332</v>
      </c>
      <c r="P2870" s="8">
        <f t="shared" si="353"/>
        <v>105.02933333333334</v>
      </c>
      <c r="Q2870" t="str">
        <f t="shared" si="354"/>
        <v>theater</v>
      </c>
      <c r="R2870" s="9" t="str">
        <f t="shared" si="355"/>
        <v>plays</v>
      </c>
      <c r="S2870" s="21">
        <f t="shared" si="356"/>
        <v>42618.827013888891</v>
      </c>
      <c r="T2870" s="21">
        <f t="shared" si="357"/>
        <v>42648.827013888891</v>
      </c>
      <c r="U2870">
        <f t="shared" si="358"/>
        <v>2016</v>
      </c>
      <c r="V2870" s="22">
        <f t="shared" si="359"/>
        <v>9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52"/>
        <v>0.88500000000000001</v>
      </c>
      <c r="P2871" s="8">
        <f t="shared" si="353"/>
        <v>35.4</v>
      </c>
      <c r="Q2871" t="str">
        <f t="shared" si="354"/>
        <v>theater</v>
      </c>
      <c r="R2871" s="9" t="str">
        <f t="shared" si="355"/>
        <v>plays</v>
      </c>
      <c r="S2871" s="21">
        <f t="shared" si="356"/>
        <v>42540.593530092592</v>
      </c>
      <c r="T2871" s="21">
        <f t="shared" si="357"/>
        <v>42570.593530092592</v>
      </c>
      <c r="U2871">
        <f t="shared" si="358"/>
        <v>2016</v>
      </c>
      <c r="V2871" s="22">
        <f t="shared" si="359"/>
        <v>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52"/>
        <v>15</v>
      </c>
      <c r="P2872" s="8">
        <f t="shared" si="353"/>
        <v>83.333333333333329</v>
      </c>
      <c r="Q2872" t="str">
        <f t="shared" si="354"/>
        <v>theater</v>
      </c>
      <c r="R2872" s="9" t="str">
        <f t="shared" si="355"/>
        <v>plays</v>
      </c>
      <c r="S2872" s="21">
        <f t="shared" si="356"/>
        <v>41746.189409722225</v>
      </c>
      <c r="T2872" s="21">
        <f t="shared" si="357"/>
        <v>41776.189409722225</v>
      </c>
      <c r="U2872">
        <f t="shared" si="358"/>
        <v>2014</v>
      </c>
      <c r="V2872" s="22">
        <f t="shared" si="359"/>
        <v>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52"/>
        <v>4.67</v>
      </c>
      <c r="P2873" s="8">
        <f t="shared" si="353"/>
        <v>35.92307692307692</v>
      </c>
      <c r="Q2873" t="str">
        <f t="shared" si="354"/>
        <v>theater</v>
      </c>
      <c r="R2873" s="9" t="str">
        <f t="shared" si="355"/>
        <v>plays</v>
      </c>
      <c r="S2873" s="21">
        <f t="shared" si="356"/>
        <v>41974.738576388889</v>
      </c>
      <c r="T2873" s="21">
        <f t="shared" si="357"/>
        <v>41994.738576388889</v>
      </c>
      <c r="U2873">
        <f t="shared" si="358"/>
        <v>2014</v>
      </c>
      <c r="V2873" s="22">
        <f t="shared" si="359"/>
        <v>12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52"/>
        <v>0</v>
      </c>
      <c r="P2874" s="8" t="e">
        <f t="shared" si="353"/>
        <v>#DIV/0!</v>
      </c>
      <c r="Q2874" t="str">
        <f t="shared" si="354"/>
        <v>theater</v>
      </c>
      <c r="R2874" s="9" t="str">
        <f t="shared" si="355"/>
        <v>plays</v>
      </c>
      <c r="S2874" s="21">
        <f t="shared" si="356"/>
        <v>42115.11618055556</v>
      </c>
      <c r="T2874" s="21">
        <f t="shared" si="357"/>
        <v>42175.11618055556</v>
      </c>
      <c r="U2874">
        <f t="shared" si="358"/>
        <v>2015</v>
      </c>
      <c r="V2874" s="22">
        <f t="shared" si="359"/>
        <v>4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52"/>
        <v>38.119999999999997</v>
      </c>
      <c r="P2875" s="8">
        <f t="shared" si="353"/>
        <v>119.125</v>
      </c>
      <c r="Q2875" t="str">
        <f t="shared" si="354"/>
        <v>theater</v>
      </c>
      <c r="R2875" s="9" t="str">
        <f t="shared" si="355"/>
        <v>plays</v>
      </c>
      <c r="S2875" s="21">
        <f t="shared" si="356"/>
        <v>42002.817488425921</v>
      </c>
      <c r="T2875" s="21">
        <f t="shared" si="357"/>
        <v>42032.817488425921</v>
      </c>
      <c r="U2875">
        <f t="shared" si="358"/>
        <v>2014</v>
      </c>
      <c r="V2875" s="22">
        <f t="shared" si="359"/>
        <v>12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52"/>
        <v>5.42</v>
      </c>
      <c r="P2876" s="8">
        <f t="shared" si="353"/>
        <v>90.333333333333329</v>
      </c>
      <c r="Q2876" t="str">
        <f t="shared" si="354"/>
        <v>theater</v>
      </c>
      <c r="R2876" s="9" t="str">
        <f t="shared" si="355"/>
        <v>plays</v>
      </c>
      <c r="S2876" s="21">
        <f t="shared" si="356"/>
        <v>42722.84474537037</v>
      </c>
      <c r="T2876" s="21">
        <f t="shared" si="357"/>
        <v>42752.84474537037</v>
      </c>
      <c r="U2876">
        <f t="shared" si="358"/>
        <v>2016</v>
      </c>
      <c r="V2876" s="22">
        <f t="shared" si="359"/>
        <v>12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52"/>
        <v>3.4999999999999996E-2</v>
      </c>
      <c r="P2877" s="8">
        <f t="shared" si="353"/>
        <v>2.3333333333333335</v>
      </c>
      <c r="Q2877" t="str">
        <f t="shared" si="354"/>
        <v>theater</v>
      </c>
      <c r="R2877" s="9" t="str">
        <f t="shared" si="355"/>
        <v>plays</v>
      </c>
      <c r="S2877" s="21">
        <f t="shared" si="356"/>
        <v>42465.128391203703</v>
      </c>
      <c r="T2877" s="21">
        <f t="shared" si="357"/>
        <v>42495.128391203703</v>
      </c>
      <c r="U2877">
        <f t="shared" si="358"/>
        <v>2016</v>
      </c>
      <c r="V2877" s="22">
        <f t="shared" si="359"/>
        <v>4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52"/>
        <v>0</v>
      </c>
      <c r="P2878" s="8" t="e">
        <f t="shared" si="353"/>
        <v>#DIV/0!</v>
      </c>
      <c r="Q2878" t="str">
        <f t="shared" si="354"/>
        <v>theater</v>
      </c>
      <c r="R2878" s="9" t="str">
        <f t="shared" si="355"/>
        <v>plays</v>
      </c>
      <c r="S2878" s="21">
        <f t="shared" si="356"/>
        <v>42171.743969907402</v>
      </c>
      <c r="T2878" s="21">
        <f t="shared" si="357"/>
        <v>42201.743969907402</v>
      </c>
      <c r="U2878">
        <f t="shared" si="358"/>
        <v>2015</v>
      </c>
      <c r="V2878" s="22">
        <f t="shared" si="359"/>
        <v>6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52"/>
        <v>10.833333333333334</v>
      </c>
      <c r="P2879" s="8">
        <f t="shared" si="353"/>
        <v>108.33333333333333</v>
      </c>
      <c r="Q2879" t="str">
        <f t="shared" si="354"/>
        <v>theater</v>
      </c>
      <c r="R2879" s="9" t="str">
        <f t="shared" si="355"/>
        <v>plays</v>
      </c>
      <c r="S2879" s="21">
        <f t="shared" si="356"/>
        <v>42672.955138888887</v>
      </c>
      <c r="T2879" s="21">
        <f t="shared" si="357"/>
        <v>42704.708333333328</v>
      </c>
      <c r="U2879">
        <f t="shared" si="358"/>
        <v>2016</v>
      </c>
      <c r="V2879" s="22">
        <f t="shared" si="359"/>
        <v>10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52"/>
        <v>2.1</v>
      </c>
      <c r="P2880" s="8">
        <f t="shared" si="353"/>
        <v>15.75</v>
      </c>
      <c r="Q2880" t="str">
        <f t="shared" si="354"/>
        <v>theater</v>
      </c>
      <c r="R2880" s="9" t="str">
        <f t="shared" si="355"/>
        <v>plays</v>
      </c>
      <c r="S2880" s="21">
        <f t="shared" si="356"/>
        <v>42128.615682870368</v>
      </c>
      <c r="T2880" s="21">
        <f t="shared" si="357"/>
        <v>42188.615682870368</v>
      </c>
      <c r="U2880">
        <f t="shared" si="358"/>
        <v>2015</v>
      </c>
      <c r="V2880" s="22">
        <f t="shared" si="359"/>
        <v>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52"/>
        <v>0.2589285714285714</v>
      </c>
      <c r="P2881" s="8">
        <f t="shared" si="353"/>
        <v>29</v>
      </c>
      <c r="Q2881" t="str">
        <f t="shared" si="354"/>
        <v>theater</v>
      </c>
      <c r="R2881" s="9" t="str">
        <f t="shared" si="355"/>
        <v>plays</v>
      </c>
      <c r="S2881" s="21">
        <f t="shared" si="356"/>
        <v>42359.725243055553</v>
      </c>
      <c r="T2881" s="21">
        <f t="shared" si="357"/>
        <v>42389.725243055553</v>
      </c>
      <c r="U2881">
        <f t="shared" si="358"/>
        <v>2015</v>
      </c>
      <c r="V2881" s="22">
        <f t="shared" si="359"/>
        <v>12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52"/>
        <v>23.333333333333332</v>
      </c>
      <c r="P2882" s="8">
        <f t="shared" si="353"/>
        <v>96.551724137931032</v>
      </c>
      <c r="Q2882" t="str">
        <f t="shared" si="354"/>
        <v>theater</v>
      </c>
      <c r="R2882" s="9" t="str">
        <f t="shared" si="355"/>
        <v>plays</v>
      </c>
      <c r="S2882" s="21">
        <f t="shared" si="356"/>
        <v>42192.905694444446</v>
      </c>
      <c r="T2882" s="21">
        <f t="shared" si="357"/>
        <v>42236.711805555555</v>
      </c>
      <c r="U2882">
        <f t="shared" si="358"/>
        <v>2015</v>
      </c>
      <c r="V2882" s="22">
        <f t="shared" si="359"/>
        <v>7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60">E2883/D2883*100</f>
        <v>0</v>
      </c>
      <c r="P2883" s="8" t="e">
        <f t="shared" ref="P2883:P2946" si="361">E2883/L2883</f>
        <v>#DIV/0!</v>
      </c>
      <c r="Q2883" t="str">
        <f t="shared" ref="Q2883:Q2946" si="362">TRIM(LEFT(N2883, FIND("/",N2883)-1))</f>
        <v>theater</v>
      </c>
      <c r="R2883" s="9" t="str">
        <f t="shared" ref="R2883:R2946" si="363">TRIM(RIGHT(N2883, LEN(N2883) - FIND("/",N2883)))</f>
        <v>plays</v>
      </c>
      <c r="S2883" s="21">
        <f t="shared" ref="S2883:S2946" si="364">(((J2883/60)/60)/24)+DATE(1970,1,1)</f>
        <v>41916.597638888888</v>
      </c>
      <c r="T2883" s="21">
        <f t="shared" ref="T2883:T2946" si="365">(((I2883/60)/60)/24)+DATE(1970,1,1)</f>
        <v>41976.639305555553</v>
      </c>
      <c r="U2883">
        <f t="shared" ref="U2883:U2946" si="366">YEAR(S2883)</f>
        <v>2014</v>
      </c>
      <c r="V2883" s="22">
        <f t="shared" ref="V2883:V2946" si="367">MONTH(S2883)</f>
        <v>10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60"/>
        <v>33.6</v>
      </c>
      <c r="P2884" s="8">
        <f t="shared" si="361"/>
        <v>63</v>
      </c>
      <c r="Q2884" t="str">
        <f t="shared" si="362"/>
        <v>theater</v>
      </c>
      <c r="R2884" s="9" t="str">
        <f t="shared" si="363"/>
        <v>plays</v>
      </c>
      <c r="S2884" s="21">
        <f t="shared" si="364"/>
        <v>42461.596273148149</v>
      </c>
      <c r="T2884" s="21">
        <f t="shared" si="365"/>
        <v>42491.596273148149</v>
      </c>
      <c r="U2884">
        <f t="shared" si="366"/>
        <v>2016</v>
      </c>
      <c r="V2884" s="22">
        <f t="shared" si="367"/>
        <v>4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60"/>
        <v>19.079999999999998</v>
      </c>
      <c r="P2885" s="8">
        <f t="shared" si="361"/>
        <v>381.6</v>
      </c>
      <c r="Q2885" t="str">
        <f t="shared" si="362"/>
        <v>theater</v>
      </c>
      <c r="R2885" s="9" t="str">
        <f t="shared" si="363"/>
        <v>plays</v>
      </c>
      <c r="S2885" s="21">
        <f t="shared" si="364"/>
        <v>42370.90320601852</v>
      </c>
      <c r="T2885" s="21">
        <f t="shared" si="365"/>
        <v>42406.207638888889</v>
      </c>
      <c r="U2885">
        <f t="shared" si="366"/>
        <v>2016</v>
      </c>
      <c r="V2885" s="22">
        <f t="shared" si="367"/>
        <v>1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60"/>
        <v>0.41111111111111115</v>
      </c>
      <c r="P2886" s="8">
        <f t="shared" si="361"/>
        <v>46.25</v>
      </c>
      <c r="Q2886" t="str">
        <f t="shared" si="362"/>
        <v>theater</v>
      </c>
      <c r="R2886" s="9" t="str">
        <f t="shared" si="363"/>
        <v>plays</v>
      </c>
      <c r="S2886" s="21">
        <f t="shared" si="364"/>
        <v>41948.727256944447</v>
      </c>
      <c r="T2886" s="21">
        <f t="shared" si="365"/>
        <v>41978.727256944447</v>
      </c>
      <c r="U2886">
        <f t="shared" si="366"/>
        <v>2014</v>
      </c>
      <c r="V2886" s="22">
        <f t="shared" si="367"/>
        <v>11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60"/>
        <v>32.5</v>
      </c>
      <c r="P2887" s="8">
        <f t="shared" si="361"/>
        <v>26</v>
      </c>
      <c r="Q2887" t="str">
        <f t="shared" si="362"/>
        <v>theater</v>
      </c>
      <c r="R2887" s="9" t="str">
        <f t="shared" si="363"/>
        <v>plays</v>
      </c>
      <c r="S2887" s="21">
        <f t="shared" si="364"/>
        <v>42047.07640046296</v>
      </c>
      <c r="T2887" s="21">
        <f t="shared" si="365"/>
        <v>42077.034733796296</v>
      </c>
      <c r="U2887">
        <f t="shared" si="366"/>
        <v>2015</v>
      </c>
      <c r="V2887" s="22">
        <f t="shared" si="367"/>
        <v>2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60"/>
        <v>5</v>
      </c>
      <c r="P2888" s="8">
        <f t="shared" si="361"/>
        <v>10</v>
      </c>
      <c r="Q2888" t="str">
        <f t="shared" si="362"/>
        <v>theater</v>
      </c>
      <c r="R2888" s="9" t="str">
        <f t="shared" si="363"/>
        <v>plays</v>
      </c>
      <c r="S2888" s="21">
        <f t="shared" si="364"/>
        <v>42261.632916666669</v>
      </c>
      <c r="T2888" s="21">
        <f t="shared" si="365"/>
        <v>42266.165972222225</v>
      </c>
      <c r="U2888">
        <f t="shared" si="366"/>
        <v>2015</v>
      </c>
      <c r="V2888" s="22">
        <f t="shared" si="367"/>
        <v>9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60"/>
        <v>0.16666666666666669</v>
      </c>
      <c r="P2889" s="8">
        <f t="shared" si="361"/>
        <v>5</v>
      </c>
      <c r="Q2889" t="str">
        <f t="shared" si="362"/>
        <v>theater</v>
      </c>
      <c r="R2889" s="9" t="str">
        <f t="shared" si="363"/>
        <v>plays</v>
      </c>
      <c r="S2889" s="21">
        <f t="shared" si="364"/>
        <v>41985.427361111113</v>
      </c>
      <c r="T2889" s="21">
        <f t="shared" si="365"/>
        <v>42015.427361111113</v>
      </c>
      <c r="U2889">
        <f t="shared" si="366"/>
        <v>2014</v>
      </c>
      <c r="V2889" s="22">
        <f t="shared" si="367"/>
        <v>12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60"/>
        <v>0</v>
      </c>
      <c r="P2890" s="8" t="e">
        <f t="shared" si="361"/>
        <v>#DIV/0!</v>
      </c>
      <c r="Q2890" t="str">
        <f t="shared" si="362"/>
        <v>theater</v>
      </c>
      <c r="R2890" s="9" t="str">
        <f t="shared" si="363"/>
        <v>plays</v>
      </c>
      <c r="S2890" s="21">
        <f t="shared" si="364"/>
        <v>41922.535185185188</v>
      </c>
      <c r="T2890" s="21">
        <f t="shared" si="365"/>
        <v>41930.207638888889</v>
      </c>
      <c r="U2890">
        <f t="shared" si="366"/>
        <v>2014</v>
      </c>
      <c r="V2890" s="22">
        <f t="shared" si="367"/>
        <v>10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60"/>
        <v>38.066666666666663</v>
      </c>
      <c r="P2891" s="8">
        <f t="shared" si="361"/>
        <v>81.571428571428569</v>
      </c>
      <c r="Q2891" t="str">
        <f t="shared" si="362"/>
        <v>theater</v>
      </c>
      <c r="R2891" s="9" t="str">
        <f t="shared" si="363"/>
        <v>plays</v>
      </c>
      <c r="S2891" s="21">
        <f t="shared" si="364"/>
        <v>41850.863252314812</v>
      </c>
      <c r="T2891" s="21">
        <f t="shared" si="365"/>
        <v>41880.863252314812</v>
      </c>
      <c r="U2891">
        <f t="shared" si="366"/>
        <v>2014</v>
      </c>
      <c r="V2891" s="22">
        <f t="shared" si="367"/>
        <v>7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60"/>
        <v>1.05</v>
      </c>
      <c r="P2892" s="8">
        <f t="shared" si="361"/>
        <v>7</v>
      </c>
      <c r="Q2892" t="str">
        <f t="shared" si="362"/>
        <v>theater</v>
      </c>
      <c r="R2892" s="9" t="str">
        <f t="shared" si="363"/>
        <v>plays</v>
      </c>
      <c r="S2892" s="21">
        <f t="shared" si="364"/>
        <v>41831.742962962962</v>
      </c>
      <c r="T2892" s="21">
        <f t="shared" si="365"/>
        <v>41860.125</v>
      </c>
      <c r="U2892">
        <f t="shared" si="366"/>
        <v>2014</v>
      </c>
      <c r="V2892" s="22">
        <f t="shared" si="367"/>
        <v>7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60"/>
        <v>2.73</v>
      </c>
      <c r="P2893" s="8">
        <f t="shared" si="361"/>
        <v>27.3</v>
      </c>
      <c r="Q2893" t="str">
        <f t="shared" si="362"/>
        <v>theater</v>
      </c>
      <c r="R2893" s="9" t="str">
        <f t="shared" si="363"/>
        <v>plays</v>
      </c>
      <c r="S2893" s="21">
        <f t="shared" si="364"/>
        <v>42415.883425925931</v>
      </c>
      <c r="T2893" s="21">
        <f t="shared" si="365"/>
        <v>42475.84175925926</v>
      </c>
      <c r="U2893">
        <f t="shared" si="366"/>
        <v>2016</v>
      </c>
      <c r="V2893" s="22">
        <f t="shared" si="367"/>
        <v>2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60"/>
        <v>9.0909090909090917</v>
      </c>
      <c r="P2894" s="8">
        <f t="shared" si="361"/>
        <v>29.411764705882351</v>
      </c>
      <c r="Q2894" t="str">
        <f t="shared" si="362"/>
        <v>theater</v>
      </c>
      <c r="R2894" s="9" t="str">
        <f t="shared" si="363"/>
        <v>plays</v>
      </c>
      <c r="S2894" s="21">
        <f t="shared" si="364"/>
        <v>41869.714166666665</v>
      </c>
      <c r="T2894" s="21">
        <f t="shared" si="365"/>
        <v>41876.875</v>
      </c>
      <c r="U2894">
        <f t="shared" si="366"/>
        <v>2014</v>
      </c>
      <c r="V2894" s="22">
        <f t="shared" si="367"/>
        <v>8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60"/>
        <v>0.5</v>
      </c>
      <c r="P2895" s="8">
        <f t="shared" si="361"/>
        <v>12.5</v>
      </c>
      <c r="Q2895" t="str">
        <f t="shared" si="362"/>
        <v>theater</v>
      </c>
      <c r="R2895" s="9" t="str">
        <f t="shared" si="363"/>
        <v>plays</v>
      </c>
      <c r="S2895" s="21">
        <f t="shared" si="364"/>
        <v>41953.773090277777</v>
      </c>
      <c r="T2895" s="21">
        <f t="shared" si="365"/>
        <v>42013.083333333328</v>
      </c>
      <c r="U2895">
        <f t="shared" si="366"/>
        <v>2014</v>
      </c>
      <c r="V2895" s="22">
        <f t="shared" si="367"/>
        <v>11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60"/>
        <v>0</v>
      </c>
      <c r="P2896" s="8" t="e">
        <f t="shared" si="361"/>
        <v>#DIV/0!</v>
      </c>
      <c r="Q2896" t="str">
        <f t="shared" si="362"/>
        <v>theater</v>
      </c>
      <c r="R2896" s="9" t="str">
        <f t="shared" si="363"/>
        <v>plays</v>
      </c>
      <c r="S2896" s="21">
        <f t="shared" si="364"/>
        <v>42037.986284722225</v>
      </c>
      <c r="T2896" s="21">
        <f t="shared" si="365"/>
        <v>42097.944618055553</v>
      </c>
      <c r="U2896">
        <f t="shared" si="366"/>
        <v>2015</v>
      </c>
      <c r="V2896" s="22">
        <f t="shared" si="367"/>
        <v>2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60"/>
        <v>4.5999999999999996</v>
      </c>
      <c r="P2897" s="8">
        <f t="shared" si="361"/>
        <v>5.75</v>
      </c>
      <c r="Q2897" t="str">
        <f t="shared" si="362"/>
        <v>theater</v>
      </c>
      <c r="R2897" s="9" t="str">
        <f t="shared" si="363"/>
        <v>plays</v>
      </c>
      <c r="S2897" s="21">
        <f t="shared" si="364"/>
        <v>41811.555462962962</v>
      </c>
      <c r="T2897" s="21">
        <f t="shared" si="365"/>
        <v>41812.875</v>
      </c>
      <c r="U2897">
        <f t="shared" si="366"/>
        <v>2014</v>
      </c>
      <c r="V2897" s="22">
        <f t="shared" si="367"/>
        <v>6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60"/>
        <v>20.833333333333336</v>
      </c>
      <c r="P2898" s="8">
        <f t="shared" si="361"/>
        <v>52.083333333333336</v>
      </c>
      <c r="Q2898" t="str">
        <f t="shared" si="362"/>
        <v>theater</v>
      </c>
      <c r="R2898" s="9" t="str">
        <f t="shared" si="363"/>
        <v>plays</v>
      </c>
      <c r="S2898" s="21">
        <f t="shared" si="364"/>
        <v>42701.908807870372</v>
      </c>
      <c r="T2898" s="21">
        <f t="shared" si="365"/>
        <v>42716.25</v>
      </c>
      <c r="U2898">
        <f t="shared" si="366"/>
        <v>2016</v>
      </c>
      <c r="V2898" s="22">
        <f t="shared" si="367"/>
        <v>11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60"/>
        <v>4.583333333333333</v>
      </c>
      <c r="P2899" s="8">
        <f t="shared" si="361"/>
        <v>183.33333333333334</v>
      </c>
      <c r="Q2899" t="str">
        <f t="shared" si="362"/>
        <v>theater</v>
      </c>
      <c r="R2899" s="9" t="str">
        <f t="shared" si="363"/>
        <v>plays</v>
      </c>
      <c r="S2899" s="21">
        <f t="shared" si="364"/>
        <v>42258.646504629629</v>
      </c>
      <c r="T2899" s="21">
        <f t="shared" si="365"/>
        <v>42288.645196759258</v>
      </c>
      <c r="U2899">
        <f t="shared" si="366"/>
        <v>2015</v>
      </c>
      <c r="V2899" s="22">
        <f t="shared" si="367"/>
        <v>9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60"/>
        <v>4.2133333333333338</v>
      </c>
      <c r="P2900" s="8">
        <f t="shared" si="361"/>
        <v>26.333333333333332</v>
      </c>
      <c r="Q2900" t="str">
        <f t="shared" si="362"/>
        <v>theater</v>
      </c>
      <c r="R2900" s="9" t="str">
        <f t="shared" si="363"/>
        <v>plays</v>
      </c>
      <c r="S2900" s="21">
        <f t="shared" si="364"/>
        <v>42278.664965277778</v>
      </c>
      <c r="T2900" s="21">
        <f t="shared" si="365"/>
        <v>42308.664965277778</v>
      </c>
      <c r="U2900">
        <f t="shared" si="366"/>
        <v>2015</v>
      </c>
      <c r="V2900" s="22">
        <f t="shared" si="367"/>
        <v>10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60"/>
        <v>0</v>
      </c>
      <c r="P2901" s="8" t="e">
        <f t="shared" si="361"/>
        <v>#DIV/0!</v>
      </c>
      <c r="Q2901" t="str">
        <f t="shared" si="362"/>
        <v>theater</v>
      </c>
      <c r="R2901" s="9" t="str">
        <f t="shared" si="363"/>
        <v>plays</v>
      </c>
      <c r="S2901" s="21">
        <f t="shared" si="364"/>
        <v>42515.078217592592</v>
      </c>
      <c r="T2901" s="21">
        <f t="shared" si="365"/>
        <v>42575.078217592592</v>
      </c>
      <c r="U2901">
        <f t="shared" si="366"/>
        <v>2016</v>
      </c>
      <c r="V2901" s="22">
        <f t="shared" si="367"/>
        <v>5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60"/>
        <v>61.909090909090914</v>
      </c>
      <c r="P2902" s="8">
        <f t="shared" si="361"/>
        <v>486.42857142857144</v>
      </c>
      <c r="Q2902" t="str">
        <f t="shared" si="362"/>
        <v>theater</v>
      </c>
      <c r="R2902" s="9" t="str">
        <f t="shared" si="363"/>
        <v>plays</v>
      </c>
      <c r="S2902" s="21">
        <f t="shared" si="364"/>
        <v>41830.234166666669</v>
      </c>
      <c r="T2902" s="21">
        <f t="shared" si="365"/>
        <v>41860.234166666669</v>
      </c>
      <c r="U2902">
        <f t="shared" si="366"/>
        <v>2014</v>
      </c>
      <c r="V2902" s="22">
        <f t="shared" si="367"/>
        <v>7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60"/>
        <v>0.8</v>
      </c>
      <c r="P2903" s="8">
        <f t="shared" si="361"/>
        <v>3</v>
      </c>
      <c r="Q2903" t="str">
        <f t="shared" si="362"/>
        <v>theater</v>
      </c>
      <c r="R2903" s="9" t="str">
        <f t="shared" si="363"/>
        <v>plays</v>
      </c>
      <c r="S2903" s="21">
        <f t="shared" si="364"/>
        <v>41982.904386574075</v>
      </c>
      <c r="T2903" s="21">
        <f t="shared" si="365"/>
        <v>42042.904386574075</v>
      </c>
      <c r="U2903">
        <f t="shared" si="366"/>
        <v>2014</v>
      </c>
      <c r="V2903" s="22">
        <f t="shared" si="367"/>
        <v>12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60"/>
        <v>1.6666666666666666E-2</v>
      </c>
      <c r="P2904" s="8">
        <f t="shared" si="361"/>
        <v>25</v>
      </c>
      <c r="Q2904" t="str">
        <f t="shared" si="362"/>
        <v>theater</v>
      </c>
      <c r="R2904" s="9" t="str">
        <f t="shared" si="363"/>
        <v>plays</v>
      </c>
      <c r="S2904" s="21">
        <f t="shared" si="364"/>
        <v>42210.439768518518</v>
      </c>
      <c r="T2904" s="21">
        <f t="shared" si="365"/>
        <v>42240.439768518518</v>
      </c>
      <c r="U2904">
        <f t="shared" si="366"/>
        <v>2015</v>
      </c>
      <c r="V2904" s="22">
        <f t="shared" si="367"/>
        <v>7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60"/>
        <v>0.77999999999999992</v>
      </c>
      <c r="P2905" s="8">
        <f t="shared" si="361"/>
        <v>9.75</v>
      </c>
      <c r="Q2905" t="str">
        <f t="shared" si="362"/>
        <v>theater</v>
      </c>
      <c r="R2905" s="9" t="str">
        <f t="shared" si="363"/>
        <v>plays</v>
      </c>
      <c r="S2905" s="21">
        <f t="shared" si="364"/>
        <v>42196.166874999995</v>
      </c>
      <c r="T2905" s="21">
        <f t="shared" si="365"/>
        <v>42256.166874999995</v>
      </c>
      <c r="U2905">
        <f t="shared" si="366"/>
        <v>2015</v>
      </c>
      <c r="V2905" s="22">
        <f t="shared" si="367"/>
        <v>7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60"/>
        <v>5</v>
      </c>
      <c r="P2906" s="8">
        <f t="shared" si="361"/>
        <v>18.75</v>
      </c>
      <c r="Q2906" t="str">
        <f t="shared" si="362"/>
        <v>theater</v>
      </c>
      <c r="R2906" s="9" t="str">
        <f t="shared" si="363"/>
        <v>plays</v>
      </c>
      <c r="S2906" s="21">
        <f t="shared" si="364"/>
        <v>41940.967951388891</v>
      </c>
      <c r="T2906" s="21">
        <f t="shared" si="365"/>
        <v>41952.5</v>
      </c>
      <c r="U2906">
        <f t="shared" si="366"/>
        <v>2014</v>
      </c>
      <c r="V2906" s="22">
        <f t="shared" si="367"/>
        <v>10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60"/>
        <v>17.771428571428572</v>
      </c>
      <c r="P2907" s="8">
        <f t="shared" si="361"/>
        <v>36.588235294117645</v>
      </c>
      <c r="Q2907" t="str">
        <f t="shared" si="362"/>
        <v>theater</v>
      </c>
      <c r="R2907" s="9" t="str">
        <f t="shared" si="363"/>
        <v>plays</v>
      </c>
      <c r="S2907" s="21">
        <f t="shared" si="364"/>
        <v>42606.056863425925</v>
      </c>
      <c r="T2907" s="21">
        <f t="shared" si="365"/>
        <v>42620.056863425925</v>
      </c>
      <c r="U2907">
        <f t="shared" si="366"/>
        <v>2016</v>
      </c>
      <c r="V2907" s="22">
        <f t="shared" si="367"/>
        <v>8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60"/>
        <v>9.4166666666666661</v>
      </c>
      <c r="P2908" s="8">
        <f t="shared" si="361"/>
        <v>80.714285714285708</v>
      </c>
      <c r="Q2908" t="str">
        <f t="shared" si="362"/>
        <v>theater</v>
      </c>
      <c r="R2908" s="9" t="str">
        <f t="shared" si="363"/>
        <v>plays</v>
      </c>
      <c r="S2908" s="21">
        <f t="shared" si="364"/>
        <v>42199.648912037039</v>
      </c>
      <c r="T2908" s="21">
        <f t="shared" si="365"/>
        <v>42217.041666666672</v>
      </c>
      <c r="U2908">
        <f t="shared" si="366"/>
        <v>2015</v>
      </c>
      <c r="V2908" s="22">
        <f t="shared" si="367"/>
        <v>7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60"/>
        <v>0.08</v>
      </c>
      <c r="P2909" s="8">
        <f t="shared" si="361"/>
        <v>1</v>
      </c>
      <c r="Q2909" t="str">
        <f t="shared" si="362"/>
        <v>theater</v>
      </c>
      <c r="R2909" s="9" t="str">
        <f t="shared" si="363"/>
        <v>plays</v>
      </c>
      <c r="S2909" s="21">
        <f t="shared" si="364"/>
        <v>42444.877743055549</v>
      </c>
      <c r="T2909" s="21">
        <f t="shared" si="365"/>
        <v>42504.877743055549</v>
      </c>
      <c r="U2909">
        <f t="shared" si="366"/>
        <v>2016</v>
      </c>
      <c r="V2909" s="22">
        <f t="shared" si="367"/>
        <v>3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60"/>
        <v>2.75</v>
      </c>
      <c r="P2910" s="8">
        <f t="shared" si="361"/>
        <v>52.8</v>
      </c>
      <c r="Q2910" t="str">
        <f t="shared" si="362"/>
        <v>theater</v>
      </c>
      <c r="R2910" s="9" t="str">
        <f t="shared" si="363"/>
        <v>plays</v>
      </c>
      <c r="S2910" s="21">
        <f t="shared" si="364"/>
        <v>42499.731701388882</v>
      </c>
      <c r="T2910" s="21">
        <f t="shared" si="365"/>
        <v>42529.731701388882</v>
      </c>
      <c r="U2910">
        <f t="shared" si="366"/>
        <v>2016</v>
      </c>
      <c r="V2910" s="22">
        <f t="shared" si="367"/>
        <v>5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60"/>
        <v>1.1111111111111112E-2</v>
      </c>
      <c r="P2911" s="8">
        <f t="shared" si="361"/>
        <v>20</v>
      </c>
      <c r="Q2911" t="str">
        <f t="shared" si="362"/>
        <v>theater</v>
      </c>
      <c r="R2911" s="9" t="str">
        <f t="shared" si="363"/>
        <v>plays</v>
      </c>
      <c r="S2911" s="21">
        <f t="shared" si="364"/>
        <v>41929.266215277778</v>
      </c>
      <c r="T2911" s="21">
        <f t="shared" si="365"/>
        <v>41968.823611111111</v>
      </c>
      <c r="U2911">
        <f t="shared" si="366"/>
        <v>2014</v>
      </c>
      <c r="V2911" s="22">
        <f t="shared" si="367"/>
        <v>10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60"/>
        <v>3.3333333333333335E-3</v>
      </c>
      <c r="P2912" s="8">
        <f t="shared" si="361"/>
        <v>1</v>
      </c>
      <c r="Q2912" t="str">
        <f t="shared" si="362"/>
        <v>theater</v>
      </c>
      <c r="R2912" s="9" t="str">
        <f t="shared" si="363"/>
        <v>plays</v>
      </c>
      <c r="S2912" s="21">
        <f t="shared" si="364"/>
        <v>42107.841284722221</v>
      </c>
      <c r="T2912" s="21">
        <f t="shared" si="365"/>
        <v>42167.841284722221</v>
      </c>
      <c r="U2912">
        <f t="shared" si="366"/>
        <v>2015</v>
      </c>
      <c r="V2912" s="22">
        <f t="shared" si="367"/>
        <v>4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60"/>
        <v>36.5</v>
      </c>
      <c r="P2913" s="8">
        <f t="shared" si="361"/>
        <v>46.928571428571431</v>
      </c>
      <c r="Q2913" t="str">
        <f t="shared" si="362"/>
        <v>theater</v>
      </c>
      <c r="R2913" s="9" t="str">
        <f t="shared" si="363"/>
        <v>plays</v>
      </c>
      <c r="S2913" s="21">
        <f t="shared" si="364"/>
        <v>42142.768819444449</v>
      </c>
      <c r="T2913" s="21">
        <f t="shared" si="365"/>
        <v>42182.768819444449</v>
      </c>
      <c r="U2913">
        <f t="shared" si="366"/>
        <v>2015</v>
      </c>
      <c r="V2913" s="22">
        <f t="shared" si="367"/>
        <v>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60"/>
        <v>14.058171745152354</v>
      </c>
      <c r="P2914" s="8">
        <f t="shared" si="361"/>
        <v>78.07692307692308</v>
      </c>
      <c r="Q2914" t="str">
        <f t="shared" si="362"/>
        <v>theater</v>
      </c>
      <c r="R2914" s="9" t="str">
        <f t="shared" si="363"/>
        <v>plays</v>
      </c>
      <c r="S2914" s="21">
        <f t="shared" si="364"/>
        <v>42354.131643518514</v>
      </c>
      <c r="T2914" s="21">
        <f t="shared" si="365"/>
        <v>42384.131643518514</v>
      </c>
      <c r="U2914">
        <f t="shared" si="366"/>
        <v>2015</v>
      </c>
      <c r="V2914" s="22">
        <f t="shared" si="367"/>
        <v>12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60"/>
        <v>0.02</v>
      </c>
      <c r="P2915" s="8">
        <f t="shared" si="361"/>
        <v>1</v>
      </c>
      <c r="Q2915" t="str">
        <f t="shared" si="362"/>
        <v>theater</v>
      </c>
      <c r="R2915" s="9" t="str">
        <f t="shared" si="363"/>
        <v>plays</v>
      </c>
      <c r="S2915" s="21">
        <f t="shared" si="364"/>
        <v>41828.922905092593</v>
      </c>
      <c r="T2915" s="21">
        <f t="shared" si="365"/>
        <v>41888.922905092593</v>
      </c>
      <c r="U2915">
        <f t="shared" si="366"/>
        <v>2014</v>
      </c>
      <c r="V2915" s="22">
        <f t="shared" si="367"/>
        <v>7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60"/>
        <v>4.0000000000000001E-3</v>
      </c>
      <c r="P2916" s="8">
        <f t="shared" si="361"/>
        <v>1</v>
      </c>
      <c r="Q2916" t="str">
        <f t="shared" si="362"/>
        <v>theater</v>
      </c>
      <c r="R2916" s="9" t="str">
        <f t="shared" si="363"/>
        <v>plays</v>
      </c>
      <c r="S2916" s="21">
        <f t="shared" si="364"/>
        <v>42017.907337962963</v>
      </c>
      <c r="T2916" s="21">
        <f t="shared" si="365"/>
        <v>42077.865671296298</v>
      </c>
      <c r="U2916">
        <f t="shared" si="366"/>
        <v>2015</v>
      </c>
      <c r="V2916" s="22">
        <f t="shared" si="367"/>
        <v>1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60"/>
        <v>61.1</v>
      </c>
      <c r="P2917" s="8">
        <f t="shared" si="361"/>
        <v>203.66666666666666</v>
      </c>
      <c r="Q2917" t="str">
        <f t="shared" si="362"/>
        <v>theater</v>
      </c>
      <c r="R2917" s="9" t="str">
        <f t="shared" si="363"/>
        <v>plays</v>
      </c>
      <c r="S2917" s="21">
        <f t="shared" si="364"/>
        <v>42415.398032407407</v>
      </c>
      <c r="T2917" s="21">
        <f t="shared" si="365"/>
        <v>42445.356365740736</v>
      </c>
      <c r="U2917">
        <f t="shared" si="366"/>
        <v>2016</v>
      </c>
      <c r="V2917" s="22">
        <f t="shared" si="367"/>
        <v>2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60"/>
        <v>7.8378378378378386</v>
      </c>
      <c r="P2918" s="8">
        <f t="shared" si="361"/>
        <v>20.714285714285715</v>
      </c>
      <c r="Q2918" t="str">
        <f t="shared" si="362"/>
        <v>theater</v>
      </c>
      <c r="R2918" s="9" t="str">
        <f t="shared" si="363"/>
        <v>plays</v>
      </c>
      <c r="S2918" s="21">
        <f t="shared" si="364"/>
        <v>41755.476724537039</v>
      </c>
      <c r="T2918" s="21">
        <f t="shared" si="365"/>
        <v>41778.476724537039</v>
      </c>
      <c r="U2918">
        <f t="shared" si="366"/>
        <v>2014</v>
      </c>
      <c r="V2918" s="22">
        <f t="shared" si="367"/>
        <v>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60"/>
        <v>21.85</v>
      </c>
      <c r="P2919" s="8">
        <f t="shared" si="361"/>
        <v>48.555555555555557</v>
      </c>
      <c r="Q2919" t="str">
        <f t="shared" si="362"/>
        <v>theater</v>
      </c>
      <c r="R2919" s="9" t="str">
        <f t="shared" si="363"/>
        <v>plays</v>
      </c>
      <c r="S2919" s="21">
        <f t="shared" si="364"/>
        <v>42245.234340277777</v>
      </c>
      <c r="T2919" s="21">
        <f t="shared" si="365"/>
        <v>42263.234340277777</v>
      </c>
      <c r="U2919">
        <f t="shared" si="366"/>
        <v>2015</v>
      </c>
      <c r="V2919" s="22">
        <f t="shared" si="367"/>
        <v>8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60"/>
        <v>27.24</v>
      </c>
      <c r="P2920" s="8">
        <f t="shared" si="361"/>
        <v>68.099999999999994</v>
      </c>
      <c r="Q2920" t="str">
        <f t="shared" si="362"/>
        <v>theater</v>
      </c>
      <c r="R2920" s="9" t="str">
        <f t="shared" si="363"/>
        <v>plays</v>
      </c>
      <c r="S2920" s="21">
        <f t="shared" si="364"/>
        <v>42278.629710648151</v>
      </c>
      <c r="T2920" s="21">
        <f t="shared" si="365"/>
        <v>42306.629710648151</v>
      </c>
      <c r="U2920">
        <f t="shared" si="366"/>
        <v>2015</v>
      </c>
      <c r="V2920" s="22">
        <f t="shared" si="367"/>
        <v>10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60"/>
        <v>8.5</v>
      </c>
      <c r="P2921" s="8">
        <f t="shared" si="361"/>
        <v>8.5</v>
      </c>
      <c r="Q2921" t="str">
        <f t="shared" si="362"/>
        <v>theater</v>
      </c>
      <c r="R2921" s="9" t="str">
        <f t="shared" si="363"/>
        <v>plays</v>
      </c>
      <c r="S2921" s="21">
        <f t="shared" si="364"/>
        <v>41826.61954861111</v>
      </c>
      <c r="T2921" s="21">
        <f t="shared" si="365"/>
        <v>41856.61954861111</v>
      </c>
      <c r="U2921">
        <f t="shared" si="366"/>
        <v>2014</v>
      </c>
      <c r="V2921" s="22">
        <f t="shared" si="367"/>
        <v>7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60"/>
        <v>26.840000000000003</v>
      </c>
      <c r="P2922" s="8">
        <f t="shared" si="361"/>
        <v>51.615384615384613</v>
      </c>
      <c r="Q2922" t="str">
        <f t="shared" si="362"/>
        <v>theater</v>
      </c>
      <c r="R2922" s="9" t="str">
        <f t="shared" si="363"/>
        <v>plays</v>
      </c>
      <c r="S2922" s="21">
        <f t="shared" si="364"/>
        <v>42058.792476851857</v>
      </c>
      <c r="T2922" s="21">
        <f t="shared" si="365"/>
        <v>42088.750810185185</v>
      </c>
      <c r="U2922">
        <f t="shared" si="366"/>
        <v>2015</v>
      </c>
      <c r="V2922" s="22">
        <f t="shared" si="367"/>
        <v>2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60"/>
        <v>129</v>
      </c>
      <c r="P2923" s="8">
        <f t="shared" si="361"/>
        <v>43</v>
      </c>
      <c r="Q2923" t="str">
        <f t="shared" si="362"/>
        <v>theater</v>
      </c>
      <c r="R2923" s="9" t="str">
        <f t="shared" si="363"/>
        <v>musical</v>
      </c>
      <c r="S2923" s="21">
        <f t="shared" si="364"/>
        <v>41877.886620370373</v>
      </c>
      <c r="T2923" s="21">
        <f t="shared" si="365"/>
        <v>41907.886620370373</v>
      </c>
      <c r="U2923">
        <f t="shared" si="366"/>
        <v>2014</v>
      </c>
      <c r="V2923" s="22">
        <f t="shared" si="367"/>
        <v>8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60"/>
        <v>100</v>
      </c>
      <c r="P2924" s="8">
        <f t="shared" si="361"/>
        <v>83.333333333333329</v>
      </c>
      <c r="Q2924" t="str">
        <f t="shared" si="362"/>
        <v>theater</v>
      </c>
      <c r="R2924" s="9" t="str">
        <f t="shared" si="363"/>
        <v>musical</v>
      </c>
      <c r="S2924" s="21">
        <f t="shared" si="364"/>
        <v>42097.874155092592</v>
      </c>
      <c r="T2924" s="21">
        <f t="shared" si="365"/>
        <v>42142.874155092592</v>
      </c>
      <c r="U2924">
        <f t="shared" si="366"/>
        <v>2015</v>
      </c>
      <c r="V2924" s="22">
        <f t="shared" si="367"/>
        <v>4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60"/>
        <v>100</v>
      </c>
      <c r="P2925" s="8">
        <f t="shared" si="361"/>
        <v>30</v>
      </c>
      <c r="Q2925" t="str">
        <f t="shared" si="362"/>
        <v>theater</v>
      </c>
      <c r="R2925" s="9" t="str">
        <f t="shared" si="363"/>
        <v>musical</v>
      </c>
      <c r="S2925" s="21">
        <f t="shared" si="364"/>
        <v>42013.15253472222</v>
      </c>
      <c r="T2925" s="21">
        <f t="shared" si="365"/>
        <v>42028.125</v>
      </c>
      <c r="U2925">
        <f t="shared" si="366"/>
        <v>2015</v>
      </c>
      <c r="V2925" s="22">
        <f t="shared" si="367"/>
        <v>1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60"/>
        <v>103.2</v>
      </c>
      <c r="P2926" s="8">
        <f t="shared" si="361"/>
        <v>175.51020408163265</v>
      </c>
      <c r="Q2926" t="str">
        <f t="shared" si="362"/>
        <v>theater</v>
      </c>
      <c r="R2926" s="9" t="str">
        <f t="shared" si="363"/>
        <v>musical</v>
      </c>
      <c r="S2926" s="21">
        <f t="shared" si="364"/>
        <v>42103.556828703702</v>
      </c>
      <c r="T2926" s="21">
        <f t="shared" si="365"/>
        <v>42133.165972222225</v>
      </c>
      <c r="U2926">
        <f t="shared" si="366"/>
        <v>2015</v>
      </c>
      <c r="V2926" s="22">
        <f t="shared" si="367"/>
        <v>4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60"/>
        <v>102.44597777777777</v>
      </c>
      <c r="P2927" s="8">
        <f t="shared" si="361"/>
        <v>231.66175879396985</v>
      </c>
      <c r="Q2927" t="str">
        <f t="shared" si="362"/>
        <v>theater</v>
      </c>
      <c r="R2927" s="9" t="str">
        <f t="shared" si="363"/>
        <v>musical</v>
      </c>
      <c r="S2927" s="21">
        <f t="shared" si="364"/>
        <v>41863.584120370368</v>
      </c>
      <c r="T2927" s="21">
        <f t="shared" si="365"/>
        <v>41893.584120370368</v>
      </c>
      <c r="U2927">
        <f t="shared" si="366"/>
        <v>2014</v>
      </c>
      <c r="V2927" s="22">
        <f t="shared" si="367"/>
        <v>8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60"/>
        <v>125</v>
      </c>
      <c r="P2928" s="8">
        <f t="shared" si="361"/>
        <v>75</v>
      </c>
      <c r="Q2928" t="str">
        <f t="shared" si="362"/>
        <v>theater</v>
      </c>
      <c r="R2928" s="9" t="str">
        <f t="shared" si="363"/>
        <v>musical</v>
      </c>
      <c r="S2928" s="21">
        <f t="shared" si="364"/>
        <v>42044.765960648147</v>
      </c>
      <c r="T2928" s="21">
        <f t="shared" si="365"/>
        <v>42058.765960648147</v>
      </c>
      <c r="U2928">
        <f t="shared" si="366"/>
        <v>2015</v>
      </c>
      <c r="V2928" s="22">
        <f t="shared" si="367"/>
        <v>2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60"/>
        <v>130.83333333333334</v>
      </c>
      <c r="P2929" s="8">
        <f t="shared" si="361"/>
        <v>112.14285714285714</v>
      </c>
      <c r="Q2929" t="str">
        <f t="shared" si="362"/>
        <v>theater</v>
      </c>
      <c r="R2929" s="9" t="str">
        <f t="shared" si="363"/>
        <v>musical</v>
      </c>
      <c r="S2929" s="21">
        <f t="shared" si="364"/>
        <v>41806.669317129628</v>
      </c>
      <c r="T2929" s="21">
        <f t="shared" si="365"/>
        <v>41835.208333333336</v>
      </c>
      <c r="U2929">
        <f t="shared" si="366"/>
        <v>2014</v>
      </c>
      <c r="V2929" s="22">
        <f t="shared" si="367"/>
        <v>6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60"/>
        <v>100</v>
      </c>
      <c r="P2930" s="8">
        <f t="shared" si="361"/>
        <v>41.666666666666664</v>
      </c>
      <c r="Q2930" t="str">
        <f t="shared" si="362"/>
        <v>theater</v>
      </c>
      <c r="R2930" s="9" t="str">
        <f t="shared" si="363"/>
        <v>musical</v>
      </c>
      <c r="S2930" s="21">
        <f t="shared" si="364"/>
        <v>42403.998217592598</v>
      </c>
      <c r="T2930" s="21">
        <f t="shared" si="365"/>
        <v>42433.998217592598</v>
      </c>
      <c r="U2930">
        <f t="shared" si="366"/>
        <v>2016</v>
      </c>
      <c r="V2930" s="22">
        <f t="shared" si="367"/>
        <v>2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60"/>
        <v>102.06937499999999</v>
      </c>
      <c r="P2931" s="8">
        <f t="shared" si="361"/>
        <v>255.17343750000001</v>
      </c>
      <c r="Q2931" t="str">
        <f t="shared" si="362"/>
        <v>theater</v>
      </c>
      <c r="R2931" s="9" t="str">
        <f t="shared" si="363"/>
        <v>musical</v>
      </c>
      <c r="S2931" s="21">
        <f t="shared" si="364"/>
        <v>41754.564328703702</v>
      </c>
      <c r="T2931" s="21">
        <f t="shared" si="365"/>
        <v>41784.564328703702</v>
      </c>
      <c r="U2931">
        <f t="shared" si="366"/>
        <v>2014</v>
      </c>
      <c r="V2931" s="22">
        <f t="shared" si="367"/>
        <v>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60"/>
        <v>100.92000000000002</v>
      </c>
      <c r="P2932" s="8">
        <f t="shared" si="361"/>
        <v>162.7741935483871</v>
      </c>
      <c r="Q2932" t="str">
        <f t="shared" si="362"/>
        <v>theater</v>
      </c>
      <c r="R2932" s="9" t="str">
        <f t="shared" si="363"/>
        <v>musical</v>
      </c>
      <c r="S2932" s="21">
        <f t="shared" si="364"/>
        <v>42101.584074074075</v>
      </c>
      <c r="T2932" s="21">
        <f t="shared" si="365"/>
        <v>42131.584074074075</v>
      </c>
      <c r="U2932">
        <f t="shared" si="366"/>
        <v>2015</v>
      </c>
      <c r="V2932" s="22">
        <f t="shared" si="367"/>
        <v>4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60"/>
        <v>106</v>
      </c>
      <c r="P2933" s="8">
        <f t="shared" si="361"/>
        <v>88.333333333333329</v>
      </c>
      <c r="Q2933" t="str">
        <f t="shared" si="362"/>
        <v>theater</v>
      </c>
      <c r="R2933" s="9" t="str">
        <f t="shared" si="363"/>
        <v>musical</v>
      </c>
      <c r="S2933" s="21">
        <f t="shared" si="364"/>
        <v>41872.291238425925</v>
      </c>
      <c r="T2933" s="21">
        <f t="shared" si="365"/>
        <v>41897.255555555559</v>
      </c>
      <c r="U2933">
        <f t="shared" si="366"/>
        <v>2014</v>
      </c>
      <c r="V2933" s="22">
        <f t="shared" si="367"/>
        <v>8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60"/>
        <v>105.0967741935484</v>
      </c>
      <c r="P2934" s="8">
        <f t="shared" si="361"/>
        <v>85.736842105263165</v>
      </c>
      <c r="Q2934" t="str">
        <f t="shared" si="362"/>
        <v>theater</v>
      </c>
      <c r="R2934" s="9" t="str">
        <f t="shared" si="363"/>
        <v>musical</v>
      </c>
      <c r="S2934" s="21">
        <f t="shared" si="364"/>
        <v>42025.164780092593</v>
      </c>
      <c r="T2934" s="21">
        <f t="shared" si="365"/>
        <v>42056.458333333328</v>
      </c>
      <c r="U2934">
        <f t="shared" si="366"/>
        <v>2015</v>
      </c>
      <c r="V2934" s="22">
        <f t="shared" si="367"/>
        <v>1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60"/>
        <v>102.76</v>
      </c>
      <c r="P2935" s="8">
        <f t="shared" si="361"/>
        <v>47.574074074074076</v>
      </c>
      <c r="Q2935" t="str">
        <f t="shared" si="362"/>
        <v>theater</v>
      </c>
      <c r="R2935" s="9" t="str">
        <f t="shared" si="363"/>
        <v>musical</v>
      </c>
      <c r="S2935" s="21">
        <f t="shared" si="364"/>
        <v>42495.956631944442</v>
      </c>
      <c r="T2935" s="21">
        <f t="shared" si="365"/>
        <v>42525.956631944442</v>
      </c>
      <c r="U2935">
        <f t="shared" si="366"/>
        <v>2016</v>
      </c>
      <c r="V2935" s="22">
        <f t="shared" si="367"/>
        <v>5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60"/>
        <v>108</v>
      </c>
      <c r="P2936" s="8">
        <f t="shared" si="361"/>
        <v>72.972972972972968</v>
      </c>
      <c r="Q2936" t="str">
        <f t="shared" si="362"/>
        <v>theater</v>
      </c>
      <c r="R2936" s="9" t="str">
        <f t="shared" si="363"/>
        <v>musical</v>
      </c>
      <c r="S2936" s="21">
        <f t="shared" si="364"/>
        <v>41775.636157407411</v>
      </c>
      <c r="T2936" s="21">
        <f t="shared" si="365"/>
        <v>41805.636157407411</v>
      </c>
      <c r="U2936">
        <f t="shared" si="366"/>
        <v>2014</v>
      </c>
      <c r="V2936" s="22">
        <f t="shared" si="367"/>
        <v>5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60"/>
        <v>100.88571428571429</v>
      </c>
      <c r="P2937" s="8">
        <f t="shared" si="361"/>
        <v>90.538461538461533</v>
      </c>
      <c r="Q2937" t="str">
        <f t="shared" si="362"/>
        <v>theater</v>
      </c>
      <c r="R2937" s="9" t="str">
        <f t="shared" si="363"/>
        <v>musical</v>
      </c>
      <c r="S2937" s="21">
        <f t="shared" si="364"/>
        <v>42553.583425925928</v>
      </c>
      <c r="T2937" s="21">
        <f t="shared" si="365"/>
        <v>42611.708333333328</v>
      </c>
      <c r="U2937">
        <f t="shared" si="366"/>
        <v>2016</v>
      </c>
      <c r="V2937" s="22">
        <f t="shared" si="367"/>
        <v>7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60"/>
        <v>128</v>
      </c>
      <c r="P2938" s="8">
        <f t="shared" si="361"/>
        <v>37.647058823529413</v>
      </c>
      <c r="Q2938" t="str">
        <f t="shared" si="362"/>
        <v>theater</v>
      </c>
      <c r="R2938" s="9" t="str">
        <f t="shared" si="363"/>
        <v>musical</v>
      </c>
      <c r="S2938" s="21">
        <f t="shared" si="364"/>
        <v>41912.650729166664</v>
      </c>
      <c r="T2938" s="21">
        <f t="shared" si="365"/>
        <v>41925.207638888889</v>
      </c>
      <c r="U2938">
        <f t="shared" si="366"/>
        <v>2014</v>
      </c>
      <c r="V2938" s="22">
        <f t="shared" si="367"/>
        <v>9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60"/>
        <v>133.33333333333331</v>
      </c>
      <c r="P2939" s="8">
        <f t="shared" si="361"/>
        <v>36.363636363636367</v>
      </c>
      <c r="Q2939" t="str">
        <f t="shared" si="362"/>
        <v>theater</v>
      </c>
      <c r="R2939" s="9" t="str">
        <f t="shared" si="363"/>
        <v>musical</v>
      </c>
      <c r="S2939" s="21">
        <f t="shared" si="364"/>
        <v>41803.457326388889</v>
      </c>
      <c r="T2939" s="21">
        <f t="shared" si="365"/>
        <v>41833.457326388889</v>
      </c>
      <c r="U2939">
        <f t="shared" si="366"/>
        <v>2014</v>
      </c>
      <c r="V2939" s="22">
        <f t="shared" si="367"/>
        <v>6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60"/>
        <v>101.375</v>
      </c>
      <c r="P2940" s="8">
        <f t="shared" si="361"/>
        <v>126.71875</v>
      </c>
      <c r="Q2940" t="str">
        <f t="shared" si="362"/>
        <v>theater</v>
      </c>
      <c r="R2940" s="9" t="str">
        <f t="shared" si="363"/>
        <v>musical</v>
      </c>
      <c r="S2940" s="21">
        <f t="shared" si="364"/>
        <v>42004.703865740739</v>
      </c>
      <c r="T2940" s="21">
        <f t="shared" si="365"/>
        <v>42034.703865740739</v>
      </c>
      <c r="U2940">
        <f t="shared" si="366"/>
        <v>2014</v>
      </c>
      <c r="V2940" s="22">
        <f t="shared" si="367"/>
        <v>12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60"/>
        <v>102.875</v>
      </c>
      <c r="P2941" s="8">
        <f t="shared" si="361"/>
        <v>329.2</v>
      </c>
      <c r="Q2941" t="str">
        <f t="shared" si="362"/>
        <v>theater</v>
      </c>
      <c r="R2941" s="9" t="str">
        <f t="shared" si="363"/>
        <v>musical</v>
      </c>
      <c r="S2941" s="21">
        <f t="shared" si="364"/>
        <v>41845.809166666666</v>
      </c>
      <c r="T2941" s="21">
        <f t="shared" si="365"/>
        <v>41879.041666666664</v>
      </c>
      <c r="U2941">
        <f t="shared" si="366"/>
        <v>2014</v>
      </c>
      <c r="V2941" s="22">
        <f t="shared" si="367"/>
        <v>7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60"/>
        <v>107.24000000000001</v>
      </c>
      <c r="P2942" s="8">
        <f t="shared" si="361"/>
        <v>81.242424242424249</v>
      </c>
      <c r="Q2942" t="str">
        <f t="shared" si="362"/>
        <v>theater</v>
      </c>
      <c r="R2942" s="9" t="str">
        <f t="shared" si="363"/>
        <v>musical</v>
      </c>
      <c r="S2942" s="21">
        <f t="shared" si="364"/>
        <v>41982.773356481484</v>
      </c>
      <c r="T2942" s="21">
        <f t="shared" si="365"/>
        <v>42022.773356481484</v>
      </c>
      <c r="U2942">
        <f t="shared" si="366"/>
        <v>2014</v>
      </c>
      <c r="V2942" s="22">
        <f t="shared" si="367"/>
        <v>12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60"/>
        <v>4.0000000000000001E-3</v>
      </c>
      <c r="P2943" s="8">
        <f t="shared" si="361"/>
        <v>1</v>
      </c>
      <c r="Q2943" t="str">
        <f t="shared" si="362"/>
        <v>theater</v>
      </c>
      <c r="R2943" s="9" t="str">
        <f t="shared" si="363"/>
        <v>spaces</v>
      </c>
      <c r="S2943" s="21">
        <f t="shared" si="364"/>
        <v>42034.960127314815</v>
      </c>
      <c r="T2943" s="21">
        <f t="shared" si="365"/>
        <v>42064.960127314815</v>
      </c>
      <c r="U2943">
        <f t="shared" si="366"/>
        <v>2015</v>
      </c>
      <c r="V2943" s="22">
        <f t="shared" si="367"/>
        <v>1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60"/>
        <v>20.424999999999997</v>
      </c>
      <c r="P2944" s="8">
        <f t="shared" si="361"/>
        <v>202.22772277227722</v>
      </c>
      <c r="Q2944" t="str">
        <f t="shared" si="362"/>
        <v>theater</v>
      </c>
      <c r="R2944" s="9" t="str">
        <f t="shared" si="363"/>
        <v>spaces</v>
      </c>
      <c r="S2944" s="21">
        <f t="shared" si="364"/>
        <v>42334.803923611107</v>
      </c>
      <c r="T2944" s="21">
        <f t="shared" si="365"/>
        <v>42354.845833333333</v>
      </c>
      <c r="U2944">
        <f t="shared" si="366"/>
        <v>2015</v>
      </c>
      <c r="V2944" s="22">
        <f t="shared" si="367"/>
        <v>11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60"/>
        <v>0</v>
      </c>
      <c r="P2945" s="8" t="e">
        <f t="shared" si="361"/>
        <v>#DIV/0!</v>
      </c>
      <c r="Q2945" t="str">
        <f t="shared" si="362"/>
        <v>theater</v>
      </c>
      <c r="R2945" s="9" t="str">
        <f t="shared" si="363"/>
        <v>spaces</v>
      </c>
      <c r="S2945" s="21">
        <f t="shared" si="364"/>
        <v>42077.129398148143</v>
      </c>
      <c r="T2945" s="21">
        <f t="shared" si="365"/>
        <v>42107.129398148143</v>
      </c>
      <c r="U2945">
        <f t="shared" si="366"/>
        <v>2015</v>
      </c>
      <c r="V2945" s="22">
        <f t="shared" si="367"/>
        <v>3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60"/>
        <v>1</v>
      </c>
      <c r="P2946" s="8">
        <f t="shared" si="361"/>
        <v>100</v>
      </c>
      <c r="Q2946" t="str">
        <f t="shared" si="362"/>
        <v>theater</v>
      </c>
      <c r="R2946" s="9" t="str">
        <f t="shared" si="363"/>
        <v>spaces</v>
      </c>
      <c r="S2946" s="21">
        <f t="shared" si="364"/>
        <v>42132.9143287037</v>
      </c>
      <c r="T2946" s="21">
        <f t="shared" si="365"/>
        <v>42162.9143287037</v>
      </c>
      <c r="U2946">
        <f t="shared" si="366"/>
        <v>2015</v>
      </c>
      <c r="V2946" s="22">
        <f t="shared" si="367"/>
        <v>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68">E2947/D2947*100</f>
        <v>0</v>
      </c>
      <c r="P2947" s="8" t="e">
        <f t="shared" ref="P2947:P3010" si="369">E2947/L2947</f>
        <v>#DIV/0!</v>
      </c>
      <c r="Q2947" t="str">
        <f t="shared" ref="Q2947:Q3010" si="370">TRIM(LEFT(N2947, FIND("/",N2947)-1))</f>
        <v>theater</v>
      </c>
      <c r="R2947" s="9" t="str">
        <f t="shared" ref="R2947:R3010" si="371">TRIM(RIGHT(N2947, LEN(N2947) - FIND("/",N2947)))</f>
        <v>spaces</v>
      </c>
      <c r="S2947" s="21">
        <f t="shared" ref="S2947:S3010" si="372">(((J2947/60)/60)/24)+DATE(1970,1,1)</f>
        <v>42118.139583333337</v>
      </c>
      <c r="T2947" s="21">
        <f t="shared" ref="T2947:T3010" si="373">(((I2947/60)/60)/24)+DATE(1970,1,1)</f>
        <v>42148.139583333337</v>
      </c>
      <c r="U2947">
        <f t="shared" ref="U2947:U3010" si="374">YEAR(S2947)</f>
        <v>2015</v>
      </c>
      <c r="V2947" s="22">
        <f t="shared" ref="V2947:V3010" si="375">MONTH(S2947)</f>
        <v>4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68"/>
        <v>0.1</v>
      </c>
      <c r="P2948" s="8">
        <f t="shared" si="369"/>
        <v>1</v>
      </c>
      <c r="Q2948" t="str">
        <f t="shared" si="370"/>
        <v>theater</v>
      </c>
      <c r="R2948" s="9" t="str">
        <f t="shared" si="371"/>
        <v>spaces</v>
      </c>
      <c r="S2948" s="21">
        <f t="shared" si="372"/>
        <v>42567.531157407408</v>
      </c>
      <c r="T2948" s="21">
        <f t="shared" si="373"/>
        <v>42597.531157407408</v>
      </c>
      <c r="U2948">
        <f t="shared" si="374"/>
        <v>2016</v>
      </c>
      <c r="V2948" s="22">
        <f t="shared" si="375"/>
        <v>7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68"/>
        <v>4.2880000000000003</v>
      </c>
      <c r="P2949" s="8">
        <f t="shared" si="369"/>
        <v>82.461538461538467</v>
      </c>
      <c r="Q2949" t="str">
        <f t="shared" si="370"/>
        <v>theater</v>
      </c>
      <c r="R2949" s="9" t="str">
        <f t="shared" si="371"/>
        <v>spaces</v>
      </c>
      <c r="S2949" s="21">
        <f t="shared" si="372"/>
        <v>42649.562118055561</v>
      </c>
      <c r="T2949" s="21">
        <f t="shared" si="373"/>
        <v>42698.715972222228</v>
      </c>
      <c r="U2949">
        <f t="shared" si="374"/>
        <v>2016</v>
      </c>
      <c r="V2949" s="22">
        <f t="shared" si="375"/>
        <v>10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68"/>
        <v>4.8000000000000004E-3</v>
      </c>
      <c r="P2950" s="8">
        <f t="shared" si="369"/>
        <v>2.6666666666666665</v>
      </c>
      <c r="Q2950" t="str">
        <f t="shared" si="370"/>
        <v>theater</v>
      </c>
      <c r="R2950" s="9" t="str">
        <f t="shared" si="371"/>
        <v>spaces</v>
      </c>
      <c r="S2950" s="21">
        <f t="shared" si="372"/>
        <v>42097.649224537032</v>
      </c>
      <c r="T2950" s="21">
        <f t="shared" si="373"/>
        <v>42157.649224537032</v>
      </c>
      <c r="U2950">
        <f t="shared" si="374"/>
        <v>2015</v>
      </c>
      <c r="V2950" s="22">
        <f t="shared" si="375"/>
        <v>4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68"/>
        <v>2.5</v>
      </c>
      <c r="P2951" s="8">
        <f t="shared" si="369"/>
        <v>12.5</v>
      </c>
      <c r="Q2951" t="str">
        <f t="shared" si="370"/>
        <v>theater</v>
      </c>
      <c r="R2951" s="9" t="str">
        <f t="shared" si="371"/>
        <v>spaces</v>
      </c>
      <c r="S2951" s="21">
        <f t="shared" si="372"/>
        <v>42297.823113425926</v>
      </c>
      <c r="T2951" s="21">
        <f t="shared" si="373"/>
        <v>42327.864780092597</v>
      </c>
      <c r="U2951">
        <f t="shared" si="374"/>
        <v>2015</v>
      </c>
      <c r="V2951" s="22">
        <f t="shared" si="375"/>
        <v>10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68"/>
        <v>0</v>
      </c>
      <c r="P2952" s="8" t="e">
        <f t="shared" si="369"/>
        <v>#DIV/0!</v>
      </c>
      <c r="Q2952" t="str">
        <f t="shared" si="370"/>
        <v>theater</v>
      </c>
      <c r="R2952" s="9" t="str">
        <f t="shared" si="371"/>
        <v>spaces</v>
      </c>
      <c r="S2952" s="21">
        <f t="shared" si="372"/>
        <v>42362.36518518519</v>
      </c>
      <c r="T2952" s="21">
        <f t="shared" si="373"/>
        <v>42392.36518518519</v>
      </c>
      <c r="U2952">
        <f t="shared" si="374"/>
        <v>2015</v>
      </c>
      <c r="V2952" s="22">
        <f t="shared" si="375"/>
        <v>12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68"/>
        <v>2.1919999999999997</v>
      </c>
      <c r="P2953" s="8">
        <f t="shared" si="369"/>
        <v>18.896551724137932</v>
      </c>
      <c r="Q2953" t="str">
        <f t="shared" si="370"/>
        <v>theater</v>
      </c>
      <c r="R2953" s="9" t="str">
        <f t="shared" si="371"/>
        <v>spaces</v>
      </c>
      <c r="S2953" s="21">
        <f t="shared" si="372"/>
        <v>41872.802928240737</v>
      </c>
      <c r="T2953" s="21">
        <f t="shared" si="373"/>
        <v>41917.802928240737</v>
      </c>
      <c r="U2953">
        <f t="shared" si="374"/>
        <v>2014</v>
      </c>
      <c r="V2953" s="22">
        <f t="shared" si="375"/>
        <v>8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68"/>
        <v>8.0250000000000004</v>
      </c>
      <c r="P2954" s="8">
        <f t="shared" si="369"/>
        <v>200.625</v>
      </c>
      <c r="Q2954" t="str">
        <f t="shared" si="370"/>
        <v>theater</v>
      </c>
      <c r="R2954" s="9" t="str">
        <f t="shared" si="371"/>
        <v>spaces</v>
      </c>
      <c r="S2954" s="21">
        <f t="shared" si="372"/>
        <v>42628.690266203703</v>
      </c>
      <c r="T2954" s="21">
        <f t="shared" si="373"/>
        <v>42660.166666666672</v>
      </c>
      <c r="U2954">
        <f t="shared" si="374"/>
        <v>2016</v>
      </c>
      <c r="V2954" s="22">
        <f t="shared" si="375"/>
        <v>9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68"/>
        <v>0.15125</v>
      </c>
      <c r="P2955" s="8">
        <f t="shared" si="369"/>
        <v>201.66666666666666</v>
      </c>
      <c r="Q2955" t="str">
        <f t="shared" si="370"/>
        <v>theater</v>
      </c>
      <c r="R2955" s="9" t="str">
        <f t="shared" si="371"/>
        <v>spaces</v>
      </c>
      <c r="S2955" s="21">
        <f t="shared" si="372"/>
        <v>42255.791909722218</v>
      </c>
      <c r="T2955" s="21">
        <f t="shared" si="373"/>
        <v>42285.791909722218</v>
      </c>
      <c r="U2955">
        <f t="shared" si="374"/>
        <v>2015</v>
      </c>
      <c r="V2955" s="22">
        <f t="shared" si="375"/>
        <v>9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68"/>
        <v>0</v>
      </c>
      <c r="P2956" s="8" t="e">
        <f t="shared" si="369"/>
        <v>#DIV/0!</v>
      </c>
      <c r="Q2956" t="str">
        <f t="shared" si="370"/>
        <v>theater</v>
      </c>
      <c r="R2956" s="9" t="str">
        <f t="shared" si="371"/>
        <v>spaces</v>
      </c>
      <c r="S2956" s="21">
        <f t="shared" si="372"/>
        <v>42790.583368055552</v>
      </c>
      <c r="T2956" s="21">
        <f t="shared" si="373"/>
        <v>42810.541701388895</v>
      </c>
      <c r="U2956">
        <f t="shared" si="374"/>
        <v>2017</v>
      </c>
      <c r="V2956" s="22">
        <f t="shared" si="375"/>
        <v>2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68"/>
        <v>59.583333333333336</v>
      </c>
      <c r="P2957" s="8">
        <f t="shared" si="369"/>
        <v>65</v>
      </c>
      <c r="Q2957" t="str">
        <f t="shared" si="370"/>
        <v>theater</v>
      </c>
      <c r="R2957" s="9" t="str">
        <f t="shared" si="371"/>
        <v>spaces</v>
      </c>
      <c r="S2957" s="21">
        <f t="shared" si="372"/>
        <v>42141.741307870368</v>
      </c>
      <c r="T2957" s="21">
        <f t="shared" si="373"/>
        <v>42171.741307870368</v>
      </c>
      <c r="U2957">
        <f t="shared" si="374"/>
        <v>2015</v>
      </c>
      <c r="V2957" s="22">
        <f t="shared" si="375"/>
        <v>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68"/>
        <v>16.734177215189874</v>
      </c>
      <c r="P2958" s="8">
        <f t="shared" si="369"/>
        <v>66.099999999999994</v>
      </c>
      <c r="Q2958" t="str">
        <f t="shared" si="370"/>
        <v>theater</v>
      </c>
      <c r="R2958" s="9" t="str">
        <f t="shared" si="371"/>
        <v>spaces</v>
      </c>
      <c r="S2958" s="21">
        <f t="shared" si="372"/>
        <v>42464.958912037036</v>
      </c>
      <c r="T2958" s="21">
        <f t="shared" si="373"/>
        <v>42494.958912037036</v>
      </c>
      <c r="U2958">
        <f t="shared" si="374"/>
        <v>2016</v>
      </c>
      <c r="V2958" s="22">
        <f t="shared" si="375"/>
        <v>4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68"/>
        <v>1.8666666666666669</v>
      </c>
      <c r="P2959" s="8">
        <f t="shared" si="369"/>
        <v>93.333333333333329</v>
      </c>
      <c r="Q2959" t="str">
        <f t="shared" si="370"/>
        <v>theater</v>
      </c>
      <c r="R2959" s="9" t="str">
        <f t="shared" si="371"/>
        <v>spaces</v>
      </c>
      <c r="S2959" s="21">
        <f t="shared" si="372"/>
        <v>42031.011249999996</v>
      </c>
      <c r="T2959" s="21">
        <f t="shared" si="373"/>
        <v>42090.969583333332</v>
      </c>
      <c r="U2959">
        <f t="shared" si="374"/>
        <v>2015</v>
      </c>
      <c r="V2959" s="22">
        <f t="shared" si="375"/>
        <v>1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68"/>
        <v>0</v>
      </c>
      <c r="P2960" s="8" t="e">
        <f t="shared" si="369"/>
        <v>#DIV/0!</v>
      </c>
      <c r="Q2960" t="str">
        <f t="shared" si="370"/>
        <v>theater</v>
      </c>
      <c r="R2960" s="9" t="str">
        <f t="shared" si="371"/>
        <v>spaces</v>
      </c>
      <c r="S2960" s="21">
        <f t="shared" si="372"/>
        <v>42438.779131944444</v>
      </c>
      <c r="T2960" s="21">
        <f t="shared" si="373"/>
        <v>42498.73746527778</v>
      </c>
      <c r="U2960">
        <f t="shared" si="374"/>
        <v>2016</v>
      </c>
      <c r="V2960" s="22">
        <f t="shared" si="375"/>
        <v>3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68"/>
        <v>0</v>
      </c>
      <c r="P2961" s="8" t="e">
        <f t="shared" si="369"/>
        <v>#DIV/0!</v>
      </c>
      <c r="Q2961" t="str">
        <f t="shared" si="370"/>
        <v>theater</v>
      </c>
      <c r="R2961" s="9" t="str">
        <f t="shared" si="371"/>
        <v>spaces</v>
      </c>
      <c r="S2961" s="21">
        <f t="shared" si="372"/>
        <v>42498.008391203708</v>
      </c>
      <c r="T2961" s="21">
        <f t="shared" si="373"/>
        <v>42528.008391203708</v>
      </c>
      <c r="U2961">
        <f t="shared" si="374"/>
        <v>2016</v>
      </c>
      <c r="V2961" s="22">
        <f t="shared" si="375"/>
        <v>5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68"/>
        <v>0</v>
      </c>
      <c r="P2962" s="8" t="e">
        <f t="shared" si="369"/>
        <v>#DIV/0!</v>
      </c>
      <c r="Q2962" t="str">
        <f t="shared" si="370"/>
        <v>theater</v>
      </c>
      <c r="R2962" s="9" t="str">
        <f t="shared" si="371"/>
        <v>spaces</v>
      </c>
      <c r="S2962" s="21">
        <f t="shared" si="372"/>
        <v>41863.757210648146</v>
      </c>
      <c r="T2962" s="21">
        <f t="shared" si="373"/>
        <v>41893.757210648146</v>
      </c>
      <c r="U2962">
        <f t="shared" si="374"/>
        <v>2014</v>
      </c>
      <c r="V2962" s="22">
        <f t="shared" si="375"/>
        <v>8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68"/>
        <v>109.62</v>
      </c>
      <c r="P2963" s="8">
        <f t="shared" si="369"/>
        <v>50.75</v>
      </c>
      <c r="Q2963" t="str">
        <f t="shared" si="370"/>
        <v>theater</v>
      </c>
      <c r="R2963" s="9" t="str">
        <f t="shared" si="371"/>
        <v>plays</v>
      </c>
      <c r="S2963" s="21">
        <f t="shared" si="372"/>
        <v>42061.212488425925</v>
      </c>
      <c r="T2963" s="21">
        <f t="shared" si="373"/>
        <v>42089.166666666672</v>
      </c>
      <c r="U2963">
        <f t="shared" si="374"/>
        <v>2015</v>
      </c>
      <c r="V2963" s="22">
        <f t="shared" si="375"/>
        <v>2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68"/>
        <v>121.8</v>
      </c>
      <c r="P2964" s="8">
        <f t="shared" si="369"/>
        <v>60.9</v>
      </c>
      <c r="Q2964" t="str">
        <f t="shared" si="370"/>
        <v>theater</v>
      </c>
      <c r="R2964" s="9" t="str">
        <f t="shared" si="371"/>
        <v>plays</v>
      </c>
      <c r="S2964" s="21">
        <f t="shared" si="372"/>
        <v>42036.24428240741</v>
      </c>
      <c r="T2964" s="21">
        <f t="shared" si="373"/>
        <v>42064.290972222225</v>
      </c>
      <c r="U2964">
        <f t="shared" si="374"/>
        <v>2015</v>
      </c>
      <c r="V2964" s="22">
        <f t="shared" si="375"/>
        <v>2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68"/>
        <v>106.85</v>
      </c>
      <c r="P2965" s="8">
        <f t="shared" si="369"/>
        <v>109.03061224489795</v>
      </c>
      <c r="Q2965" t="str">
        <f t="shared" si="370"/>
        <v>theater</v>
      </c>
      <c r="R2965" s="9" t="str">
        <f t="shared" si="371"/>
        <v>plays</v>
      </c>
      <c r="S2965" s="21">
        <f t="shared" si="372"/>
        <v>42157.470185185186</v>
      </c>
      <c r="T2965" s="21">
        <f t="shared" si="373"/>
        <v>42187.470185185186</v>
      </c>
      <c r="U2965">
        <f t="shared" si="374"/>
        <v>2015</v>
      </c>
      <c r="V2965" s="22">
        <f t="shared" si="375"/>
        <v>6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68"/>
        <v>100.71379999999999</v>
      </c>
      <c r="P2966" s="8">
        <f t="shared" si="369"/>
        <v>25.692295918367346</v>
      </c>
      <c r="Q2966" t="str">
        <f t="shared" si="370"/>
        <v>theater</v>
      </c>
      <c r="R2966" s="9" t="str">
        <f t="shared" si="371"/>
        <v>plays</v>
      </c>
      <c r="S2966" s="21">
        <f t="shared" si="372"/>
        <v>41827.909942129627</v>
      </c>
      <c r="T2966" s="21">
        <f t="shared" si="373"/>
        <v>41857.897222222222</v>
      </c>
      <c r="U2966">
        <f t="shared" si="374"/>
        <v>2014</v>
      </c>
      <c r="V2966" s="22">
        <f t="shared" si="375"/>
        <v>7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68"/>
        <v>109.00000000000001</v>
      </c>
      <c r="P2967" s="8">
        <f t="shared" si="369"/>
        <v>41.92307692307692</v>
      </c>
      <c r="Q2967" t="str">
        <f t="shared" si="370"/>
        <v>theater</v>
      </c>
      <c r="R2967" s="9" t="str">
        <f t="shared" si="371"/>
        <v>plays</v>
      </c>
      <c r="S2967" s="21">
        <f t="shared" si="372"/>
        <v>42162.729548611111</v>
      </c>
      <c r="T2967" s="21">
        <f t="shared" si="373"/>
        <v>42192.729548611111</v>
      </c>
      <c r="U2967">
        <f t="shared" si="374"/>
        <v>2015</v>
      </c>
      <c r="V2967" s="22">
        <f t="shared" si="375"/>
        <v>6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68"/>
        <v>113.63000000000001</v>
      </c>
      <c r="P2968" s="8">
        <f t="shared" si="369"/>
        <v>88.7734375</v>
      </c>
      <c r="Q2968" t="str">
        <f t="shared" si="370"/>
        <v>theater</v>
      </c>
      <c r="R2968" s="9" t="str">
        <f t="shared" si="371"/>
        <v>plays</v>
      </c>
      <c r="S2968" s="21">
        <f t="shared" si="372"/>
        <v>42233.738564814819</v>
      </c>
      <c r="T2968" s="21">
        <f t="shared" si="373"/>
        <v>42263.738564814819</v>
      </c>
      <c r="U2968">
        <f t="shared" si="374"/>
        <v>2015</v>
      </c>
      <c r="V2968" s="22">
        <f t="shared" si="375"/>
        <v>8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68"/>
        <v>113.92</v>
      </c>
      <c r="P2969" s="8">
        <f t="shared" si="369"/>
        <v>80.225352112676063</v>
      </c>
      <c r="Q2969" t="str">
        <f t="shared" si="370"/>
        <v>theater</v>
      </c>
      <c r="R2969" s="9" t="str">
        <f t="shared" si="371"/>
        <v>plays</v>
      </c>
      <c r="S2969" s="21">
        <f t="shared" si="372"/>
        <v>42042.197824074072</v>
      </c>
      <c r="T2969" s="21">
        <f t="shared" si="373"/>
        <v>42072.156157407408</v>
      </c>
      <c r="U2969">
        <f t="shared" si="374"/>
        <v>2015</v>
      </c>
      <c r="V2969" s="22">
        <f t="shared" si="375"/>
        <v>2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68"/>
        <v>106</v>
      </c>
      <c r="P2970" s="8">
        <f t="shared" si="369"/>
        <v>78.936170212765958</v>
      </c>
      <c r="Q2970" t="str">
        <f t="shared" si="370"/>
        <v>theater</v>
      </c>
      <c r="R2970" s="9" t="str">
        <f t="shared" si="371"/>
        <v>plays</v>
      </c>
      <c r="S2970" s="21">
        <f t="shared" si="372"/>
        <v>42585.523842592593</v>
      </c>
      <c r="T2970" s="21">
        <f t="shared" si="373"/>
        <v>42599.165972222225</v>
      </c>
      <c r="U2970">
        <f t="shared" si="374"/>
        <v>2016</v>
      </c>
      <c r="V2970" s="22">
        <f t="shared" si="375"/>
        <v>8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68"/>
        <v>162.5</v>
      </c>
      <c r="P2971" s="8">
        <f t="shared" si="369"/>
        <v>95.588235294117652</v>
      </c>
      <c r="Q2971" t="str">
        <f t="shared" si="370"/>
        <v>theater</v>
      </c>
      <c r="R2971" s="9" t="str">
        <f t="shared" si="371"/>
        <v>plays</v>
      </c>
      <c r="S2971" s="21">
        <f t="shared" si="372"/>
        <v>42097.786493055552</v>
      </c>
      <c r="T2971" s="21">
        <f t="shared" si="373"/>
        <v>42127.952083333337</v>
      </c>
      <c r="U2971">
        <f t="shared" si="374"/>
        <v>2015</v>
      </c>
      <c r="V2971" s="22">
        <f t="shared" si="375"/>
        <v>4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68"/>
        <v>106</v>
      </c>
      <c r="P2972" s="8">
        <f t="shared" si="369"/>
        <v>69.890109890109883</v>
      </c>
      <c r="Q2972" t="str">
        <f t="shared" si="370"/>
        <v>theater</v>
      </c>
      <c r="R2972" s="9" t="str">
        <f t="shared" si="371"/>
        <v>plays</v>
      </c>
      <c r="S2972" s="21">
        <f t="shared" si="372"/>
        <v>41808.669571759259</v>
      </c>
      <c r="T2972" s="21">
        <f t="shared" si="373"/>
        <v>41838.669571759259</v>
      </c>
      <c r="U2972">
        <f t="shared" si="374"/>
        <v>2014</v>
      </c>
      <c r="V2972" s="22">
        <f t="shared" si="375"/>
        <v>6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68"/>
        <v>100.15624999999999</v>
      </c>
      <c r="P2973" s="8">
        <f t="shared" si="369"/>
        <v>74.534883720930239</v>
      </c>
      <c r="Q2973" t="str">
        <f t="shared" si="370"/>
        <v>theater</v>
      </c>
      <c r="R2973" s="9" t="str">
        <f t="shared" si="371"/>
        <v>plays</v>
      </c>
      <c r="S2973" s="21">
        <f t="shared" si="372"/>
        <v>41852.658310185187</v>
      </c>
      <c r="T2973" s="21">
        <f t="shared" si="373"/>
        <v>41882.658310185187</v>
      </c>
      <c r="U2973">
        <f t="shared" si="374"/>
        <v>2014</v>
      </c>
      <c r="V2973" s="22">
        <f t="shared" si="375"/>
        <v>8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68"/>
        <v>105.35000000000001</v>
      </c>
      <c r="P2974" s="8">
        <f t="shared" si="369"/>
        <v>123.94117647058823</v>
      </c>
      <c r="Q2974" t="str">
        <f t="shared" si="370"/>
        <v>theater</v>
      </c>
      <c r="R2974" s="9" t="str">
        <f t="shared" si="371"/>
        <v>plays</v>
      </c>
      <c r="S2974" s="21">
        <f t="shared" si="372"/>
        <v>42694.110185185185</v>
      </c>
      <c r="T2974" s="21">
        <f t="shared" si="373"/>
        <v>42709.041666666672</v>
      </c>
      <c r="U2974">
        <f t="shared" si="374"/>
        <v>2016</v>
      </c>
      <c r="V2974" s="22">
        <f t="shared" si="375"/>
        <v>11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68"/>
        <v>174.8</v>
      </c>
      <c r="P2975" s="8">
        <f t="shared" si="369"/>
        <v>264.84848484848487</v>
      </c>
      <c r="Q2975" t="str">
        <f t="shared" si="370"/>
        <v>theater</v>
      </c>
      <c r="R2975" s="9" t="str">
        <f t="shared" si="371"/>
        <v>plays</v>
      </c>
      <c r="S2975" s="21">
        <f t="shared" si="372"/>
        <v>42341.818379629629</v>
      </c>
      <c r="T2975" s="21">
        <f t="shared" si="373"/>
        <v>42370.166666666672</v>
      </c>
      <c r="U2975">
        <f t="shared" si="374"/>
        <v>2015</v>
      </c>
      <c r="V2975" s="22">
        <f t="shared" si="375"/>
        <v>12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68"/>
        <v>102</v>
      </c>
      <c r="P2976" s="8">
        <f t="shared" si="369"/>
        <v>58.620689655172413</v>
      </c>
      <c r="Q2976" t="str">
        <f t="shared" si="370"/>
        <v>theater</v>
      </c>
      <c r="R2976" s="9" t="str">
        <f t="shared" si="371"/>
        <v>plays</v>
      </c>
      <c r="S2976" s="21">
        <f t="shared" si="372"/>
        <v>41880.061006944445</v>
      </c>
      <c r="T2976" s="21">
        <f t="shared" si="373"/>
        <v>41908.065972222219</v>
      </c>
      <c r="U2976">
        <f t="shared" si="374"/>
        <v>2014</v>
      </c>
      <c r="V2976" s="22">
        <f t="shared" si="375"/>
        <v>8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68"/>
        <v>100.125</v>
      </c>
      <c r="P2977" s="8">
        <f t="shared" si="369"/>
        <v>70.884955752212392</v>
      </c>
      <c r="Q2977" t="str">
        <f t="shared" si="370"/>
        <v>theater</v>
      </c>
      <c r="R2977" s="9" t="str">
        <f t="shared" si="371"/>
        <v>plays</v>
      </c>
      <c r="S2977" s="21">
        <f t="shared" si="372"/>
        <v>41941.683865740742</v>
      </c>
      <c r="T2977" s="21">
        <f t="shared" si="373"/>
        <v>41970.125</v>
      </c>
      <c r="U2977">
        <f t="shared" si="374"/>
        <v>2014</v>
      </c>
      <c r="V2977" s="22">
        <f t="shared" si="375"/>
        <v>10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68"/>
        <v>171.42857142857142</v>
      </c>
      <c r="P2978" s="8">
        <f t="shared" si="369"/>
        <v>8.5714285714285712</v>
      </c>
      <c r="Q2978" t="str">
        <f t="shared" si="370"/>
        <v>theater</v>
      </c>
      <c r="R2978" s="9" t="str">
        <f t="shared" si="371"/>
        <v>plays</v>
      </c>
      <c r="S2978" s="21">
        <f t="shared" si="372"/>
        <v>42425.730671296296</v>
      </c>
      <c r="T2978" s="21">
        <f t="shared" si="373"/>
        <v>42442.5</v>
      </c>
      <c r="U2978">
        <f t="shared" si="374"/>
        <v>2016</v>
      </c>
      <c r="V2978" s="22">
        <f t="shared" si="375"/>
        <v>2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68"/>
        <v>113.56666666666666</v>
      </c>
      <c r="P2979" s="8">
        <f t="shared" si="369"/>
        <v>113.56666666666666</v>
      </c>
      <c r="Q2979" t="str">
        <f t="shared" si="370"/>
        <v>theater</v>
      </c>
      <c r="R2979" s="9" t="str">
        <f t="shared" si="371"/>
        <v>plays</v>
      </c>
      <c r="S2979" s="21">
        <f t="shared" si="372"/>
        <v>42026.88118055556</v>
      </c>
      <c r="T2979" s="21">
        <f t="shared" si="373"/>
        <v>42086.093055555553</v>
      </c>
      <c r="U2979">
        <f t="shared" si="374"/>
        <v>2015</v>
      </c>
      <c r="V2979" s="22">
        <f t="shared" si="375"/>
        <v>1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68"/>
        <v>129.46666666666667</v>
      </c>
      <c r="P2980" s="8">
        <f t="shared" si="369"/>
        <v>60.6875</v>
      </c>
      <c r="Q2980" t="str">
        <f t="shared" si="370"/>
        <v>theater</v>
      </c>
      <c r="R2980" s="9" t="str">
        <f t="shared" si="371"/>
        <v>plays</v>
      </c>
      <c r="S2980" s="21">
        <f t="shared" si="372"/>
        <v>41922.640590277777</v>
      </c>
      <c r="T2980" s="21">
        <f t="shared" si="373"/>
        <v>41932.249305555553</v>
      </c>
      <c r="U2980">
        <f t="shared" si="374"/>
        <v>2014</v>
      </c>
      <c r="V2980" s="22">
        <f t="shared" si="375"/>
        <v>10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68"/>
        <v>101.4</v>
      </c>
      <c r="P2981" s="8">
        <f t="shared" si="369"/>
        <v>110.21739130434783</v>
      </c>
      <c r="Q2981" t="str">
        <f t="shared" si="370"/>
        <v>theater</v>
      </c>
      <c r="R2981" s="9" t="str">
        <f t="shared" si="371"/>
        <v>plays</v>
      </c>
      <c r="S2981" s="21">
        <f t="shared" si="372"/>
        <v>41993.824340277773</v>
      </c>
      <c r="T2981" s="21">
        <f t="shared" si="373"/>
        <v>42010.25</v>
      </c>
      <c r="U2981">
        <f t="shared" si="374"/>
        <v>2014</v>
      </c>
      <c r="V2981" s="22">
        <f t="shared" si="375"/>
        <v>12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68"/>
        <v>109.16666666666666</v>
      </c>
      <c r="P2982" s="8">
        <f t="shared" si="369"/>
        <v>136.45833333333334</v>
      </c>
      <c r="Q2982" t="str">
        <f t="shared" si="370"/>
        <v>theater</v>
      </c>
      <c r="R2982" s="9" t="str">
        <f t="shared" si="371"/>
        <v>plays</v>
      </c>
      <c r="S2982" s="21">
        <f t="shared" si="372"/>
        <v>42219.915856481486</v>
      </c>
      <c r="T2982" s="21">
        <f t="shared" si="373"/>
        <v>42240.083333333328</v>
      </c>
      <c r="U2982">
        <f t="shared" si="374"/>
        <v>2015</v>
      </c>
      <c r="V2982" s="22">
        <f t="shared" si="375"/>
        <v>8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68"/>
        <v>128.92500000000001</v>
      </c>
      <c r="P2983" s="8">
        <f t="shared" si="369"/>
        <v>53.164948453608247</v>
      </c>
      <c r="Q2983" t="str">
        <f t="shared" si="370"/>
        <v>theater</v>
      </c>
      <c r="R2983" s="9" t="str">
        <f t="shared" si="371"/>
        <v>spaces</v>
      </c>
      <c r="S2983" s="21">
        <f t="shared" si="372"/>
        <v>42225.559675925921</v>
      </c>
      <c r="T2983" s="21">
        <f t="shared" si="373"/>
        <v>42270.559675925921</v>
      </c>
      <c r="U2983">
        <f t="shared" si="374"/>
        <v>2015</v>
      </c>
      <c r="V2983" s="22">
        <f t="shared" si="375"/>
        <v>8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68"/>
        <v>102.06</v>
      </c>
      <c r="P2984" s="8">
        <f t="shared" si="369"/>
        <v>86.491525423728817</v>
      </c>
      <c r="Q2984" t="str">
        <f t="shared" si="370"/>
        <v>theater</v>
      </c>
      <c r="R2984" s="9" t="str">
        <f t="shared" si="371"/>
        <v>spaces</v>
      </c>
      <c r="S2984" s="21">
        <f t="shared" si="372"/>
        <v>42381.686840277776</v>
      </c>
      <c r="T2984" s="21">
        <f t="shared" si="373"/>
        <v>42411.686840277776</v>
      </c>
      <c r="U2984">
        <f t="shared" si="374"/>
        <v>2016</v>
      </c>
      <c r="V2984" s="22">
        <f t="shared" si="375"/>
        <v>1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68"/>
        <v>146.53957758620692</v>
      </c>
      <c r="P2985" s="8">
        <f t="shared" si="369"/>
        <v>155.23827397260274</v>
      </c>
      <c r="Q2985" t="str">
        <f t="shared" si="370"/>
        <v>theater</v>
      </c>
      <c r="R2985" s="9" t="str">
        <f t="shared" si="371"/>
        <v>spaces</v>
      </c>
      <c r="S2985" s="21">
        <f t="shared" si="372"/>
        <v>41894.632361111115</v>
      </c>
      <c r="T2985" s="21">
        <f t="shared" si="373"/>
        <v>41954.674027777779</v>
      </c>
      <c r="U2985">
        <f t="shared" si="374"/>
        <v>2014</v>
      </c>
      <c r="V2985" s="22">
        <f t="shared" si="375"/>
        <v>9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68"/>
        <v>100.352</v>
      </c>
      <c r="P2986" s="8">
        <f t="shared" si="369"/>
        <v>115.08256880733946</v>
      </c>
      <c r="Q2986" t="str">
        <f t="shared" si="370"/>
        <v>theater</v>
      </c>
      <c r="R2986" s="9" t="str">
        <f t="shared" si="371"/>
        <v>spaces</v>
      </c>
      <c r="S2986" s="21">
        <f t="shared" si="372"/>
        <v>42576.278715277775</v>
      </c>
      <c r="T2986" s="21">
        <f t="shared" si="373"/>
        <v>42606.278715277775</v>
      </c>
      <c r="U2986">
        <f t="shared" si="374"/>
        <v>2016</v>
      </c>
      <c r="V2986" s="22">
        <f t="shared" si="375"/>
        <v>7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68"/>
        <v>121.64999999999999</v>
      </c>
      <c r="P2987" s="8">
        <f t="shared" si="369"/>
        <v>109.5945945945946</v>
      </c>
      <c r="Q2987" t="str">
        <f t="shared" si="370"/>
        <v>theater</v>
      </c>
      <c r="R2987" s="9" t="str">
        <f t="shared" si="371"/>
        <v>spaces</v>
      </c>
      <c r="S2987" s="21">
        <f t="shared" si="372"/>
        <v>42654.973703703698</v>
      </c>
      <c r="T2987" s="21">
        <f t="shared" si="373"/>
        <v>42674.166666666672</v>
      </c>
      <c r="U2987">
        <f t="shared" si="374"/>
        <v>2016</v>
      </c>
      <c r="V2987" s="22">
        <f t="shared" si="375"/>
        <v>10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68"/>
        <v>105.5</v>
      </c>
      <c r="P2988" s="8">
        <f t="shared" si="369"/>
        <v>45.214285714285715</v>
      </c>
      <c r="Q2988" t="str">
        <f t="shared" si="370"/>
        <v>theater</v>
      </c>
      <c r="R2988" s="9" t="str">
        <f t="shared" si="371"/>
        <v>spaces</v>
      </c>
      <c r="S2988" s="21">
        <f t="shared" si="372"/>
        <v>42431.500069444446</v>
      </c>
      <c r="T2988" s="21">
        <f t="shared" si="373"/>
        <v>42491.458402777775</v>
      </c>
      <c r="U2988">
        <f t="shared" si="374"/>
        <v>2016</v>
      </c>
      <c r="V2988" s="22">
        <f t="shared" si="375"/>
        <v>3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68"/>
        <v>110.4008</v>
      </c>
      <c r="P2989" s="8">
        <f t="shared" si="369"/>
        <v>104.15169811320754</v>
      </c>
      <c r="Q2989" t="str">
        <f t="shared" si="370"/>
        <v>theater</v>
      </c>
      <c r="R2989" s="9" t="str">
        <f t="shared" si="371"/>
        <v>spaces</v>
      </c>
      <c r="S2989" s="21">
        <f t="shared" si="372"/>
        <v>42627.307303240741</v>
      </c>
      <c r="T2989" s="21">
        <f t="shared" si="373"/>
        <v>42656</v>
      </c>
      <c r="U2989">
        <f t="shared" si="374"/>
        <v>2016</v>
      </c>
      <c r="V2989" s="22">
        <f t="shared" si="375"/>
        <v>9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68"/>
        <v>100</v>
      </c>
      <c r="P2990" s="8">
        <f t="shared" si="369"/>
        <v>35.714285714285715</v>
      </c>
      <c r="Q2990" t="str">
        <f t="shared" si="370"/>
        <v>theater</v>
      </c>
      <c r="R2990" s="9" t="str">
        <f t="shared" si="371"/>
        <v>spaces</v>
      </c>
      <c r="S2990" s="21">
        <f t="shared" si="372"/>
        <v>42511.362048611118</v>
      </c>
      <c r="T2990" s="21">
        <f t="shared" si="373"/>
        <v>42541.362048611118</v>
      </c>
      <c r="U2990">
        <f t="shared" si="374"/>
        <v>2016</v>
      </c>
      <c r="V2990" s="22">
        <f t="shared" si="375"/>
        <v>5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68"/>
        <v>176.535</v>
      </c>
      <c r="P2991" s="8">
        <f t="shared" si="369"/>
        <v>96.997252747252745</v>
      </c>
      <c r="Q2991" t="str">
        <f t="shared" si="370"/>
        <v>theater</v>
      </c>
      <c r="R2991" s="9" t="str">
        <f t="shared" si="371"/>
        <v>spaces</v>
      </c>
      <c r="S2991" s="21">
        <f t="shared" si="372"/>
        <v>42337.02039351852</v>
      </c>
      <c r="T2991" s="21">
        <f t="shared" si="373"/>
        <v>42359.207638888889</v>
      </c>
      <c r="U2991">
        <f t="shared" si="374"/>
        <v>2015</v>
      </c>
      <c r="V2991" s="22">
        <f t="shared" si="375"/>
        <v>11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68"/>
        <v>100</v>
      </c>
      <c r="P2992" s="8">
        <f t="shared" si="369"/>
        <v>370.37037037037038</v>
      </c>
      <c r="Q2992" t="str">
        <f t="shared" si="370"/>
        <v>theater</v>
      </c>
      <c r="R2992" s="9" t="str">
        <f t="shared" si="371"/>
        <v>spaces</v>
      </c>
      <c r="S2992" s="21">
        <f t="shared" si="372"/>
        <v>42341.57430555555</v>
      </c>
      <c r="T2992" s="21">
        <f t="shared" si="373"/>
        <v>42376.57430555555</v>
      </c>
      <c r="U2992">
        <f t="shared" si="374"/>
        <v>2015</v>
      </c>
      <c r="V2992" s="22">
        <f t="shared" si="375"/>
        <v>12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68"/>
        <v>103.29411764705883</v>
      </c>
      <c r="P2993" s="8">
        <f t="shared" si="369"/>
        <v>94.408602150537632</v>
      </c>
      <c r="Q2993" t="str">
        <f t="shared" si="370"/>
        <v>theater</v>
      </c>
      <c r="R2993" s="9" t="str">
        <f t="shared" si="371"/>
        <v>spaces</v>
      </c>
      <c r="S2993" s="21">
        <f t="shared" si="372"/>
        <v>42740.837152777778</v>
      </c>
      <c r="T2993" s="21">
        <f t="shared" si="373"/>
        <v>42762.837152777778</v>
      </c>
      <c r="U2993">
        <f t="shared" si="374"/>
        <v>2017</v>
      </c>
      <c r="V2993" s="22">
        <f t="shared" si="375"/>
        <v>1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68"/>
        <v>104.5</v>
      </c>
      <c r="P2994" s="8">
        <f t="shared" si="369"/>
        <v>48.984375</v>
      </c>
      <c r="Q2994" t="str">
        <f t="shared" si="370"/>
        <v>theater</v>
      </c>
      <c r="R2994" s="9" t="str">
        <f t="shared" si="371"/>
        <v>spaces</v>
      </c>
      <c r="S2994" s="21">
        <f t="shared" si="372"/>
        <v>42622.767476851848</v>
      </c>
      <c r="T2994" s="21">
        <f t="shared" si="373"/>
        <v>42652.767476851848</v>
      </c>
      <c r="U2994">
        <f t="shared" si="374"/>
        <v>2016</v>
      </c>
      <c r="V2994" s="22">
        <f t="shared" si="375"/>
        <v>9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68"/>
        <v>100.29999999999998</v>
      </c>
      <c r="P2995" s="8">
        <f t="shared" si="369"/>
        <v>45.590909090909093</v>
      </c>
      <c r="Q2995" t="str">
        <f t="shared" si="370"/>
        <v>theater</v>
      </c>
      <c r="R2995" s="9" t="str">
        <f t="shared" si="371"/>
        <v>spaces</v>
      </c>
      <c r="S2995" s="21">
        <f t="shared" si="372"/>
        <v>42390.838738425926</v>
      </c>
      <c r="T2995" s="21">
        <f t="shared" si="373"/>
        <v>42420.838738425926</v>
      </c>
      <c r="U2995">
        <f t="shared" si="374"/>
        <v>2016</v>
      </c>
      <c r="V2995" s="22">
        <f t="shared" si="375"/>
        <v>1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68"/>
        <v>457.74666666666673</v>
      </c>
      <c r="P2996" s="8">
        <f t="shared" si="369"/>
        <v>23.275254237288134</v>
      </c>
      <c r="Q2996" t="str">
        <f t="shared" si="370"/>
        <v>theater</v>
      </c>
      <c r="R2996" s="9" t="str">
        <f t="shared" si="371"/>
        <v>spaces</v>
      </c>
      <c r="S2996" s="21">
        <f t="shared" si="372"/>
        <v>41885.478842592594</v>
      </c>
      <c r="T2996" s="21">
        <f t="shared" si="373"/>
        <v>41915.478842592594</v>
      </c>
      <c r="U2996">
        <f t="shared" si="374"/>
        <v>2014</v>
      </c>
      <c r="V2996" s="22">
        <f t="shared" si="375"/>
        <v>9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68"/>
        <v>104.96000000000001</v>
      </c>
      <c r="P2997" s="8">
        <f t="shared" si="369"/>
        <v>63.2289156626506</v>
      </c>
      <c r="Q2997" t="str">
        <f t="shared" si="370"/>
        <v>theater</v>
      </c>
      <c r="R2997" s="9" t="str">
        <f t="shared" si="371"/>
        <v>spaces</v>
      </c>
      <c r="S2997" s="21">
        <f t="shared" si="372"/>
        <v>42724.665173611109</v>
      </c>
      <c r="T2997" s="21">
        <f t="shared" si="373"/>
        <v>42754.665173611109</v>
      </c>
      <c r="U2997">
        <f t="shared" si="374"/>
        <v>2016</v>
      </c>
      <c r="V2997" s="22">
        <f t="shared" si="375"/>
        <v>12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68"/>
        <v>171.94285714285715</v>
      </c>
      <c r="P2998" s="8">
        <f t="shared" si="369"/>
        <v>153.5204081632653</v>
      </c>
      <c r="Q2998" t="str">
        <f t="shared" si="370"/>
        <v>theater</v>
      </c>
      <c r="R2998" s="9" t="str">
        <f t="shared" si="371"/>
        <v>spaces</v>
      </c>
      <c r="S2998" s="21">
        <f t="shared" si="372"/>
        <v>42090.912500000006</v>
      </c>
      <c r="T2998" s="21">
        <f t="shared" si="373"/>
        <v>42150.912500000006</v>
      </c>
      <c r="U2998">
        <f t="shared" si="374"/>
        <v>2015</v>
      </c>
      <c r="V2998" s="22">
        <f t="shared" si="375"/>
        <v>3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68"/>
        <v>103.73000000000002</v>
      </c>
      <c r="P2999" s="8">
        <f t="shared" si="369"/>
        <v>90.2</v>
      </c>
      <c r="Q2999" t="str">
        <f t="shared" si="370"/>
        <v>theater</v>
      </c>
      <c r="R2999" s="9" t="str">
        <f t="shared" si="371"/>
        <v>spaces</v>
      </c>
      <c r="S2999" s="21">
        <f t="shared" si="372"/>
        <v>42775.733715277776</v>
      </c>
      <c r="T2999" s="21">
        <f t="shared" si="373"/>
        <v>42793.207638888889</v>
      </c>
      <c r="U2999">
        <f t="shared" si="374"/>
        <v>2017</v>
      </c>
      <c r="V2999" s="22">
        <f t="shared" si="375"/>
        <v>2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68"/>
        <v>103.029</v>
      </c>
      <c r="P3000" s="8">
        <f t="shared" si="369"/>
        <v>118.97113163972287</v>
      </c>
      <c r="Q3000" t="str">
        <f t="shared" si="370"/>
        <v>theater</v>
      </c>
      <c r="R3000" s="9" t="str">
        <f t="shared" si="371"/>
        <v>spaces</v>
      </c>
      <c r="S3000" s="21">
        <f t="shared" si="372"/>
        <v>41778.193622685183</v>
      </c>
      <c r="T3000" s="21">
        <f t="shared" si="373"/>
        <v>41806.184027777781</v>
      </c>
      <c r="U3000">
        <f t="shared" si="374"/>
        <v>2014</v>
      </c>
      <c r="V3000" s="22">
        <f t="shared" si="375"/>
        <v>5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68"/>
        <v>118.88888888888889</v>
      </c>
      <c r="P3001" s="8">
        <f t="shared" si="369"/>
        <v>80.25</v>
      </c>
      <c r="Q3001" t="str">
        <f t="shared" si="370"/>
        <v>theater</v>
      </c>
      <c r="R3001" s="9" t="str">
        <f t="shared" si="371"/>
        <v>spaces</v>
      </c>
      <c r="S3001" s="21">
        <f t="shared" si="372"/>
        <v>42780.740277777775</v>
      </c>
      <c r="T3001" s="21">
        <f t="shared" si="373"/>
        <v>42795.083333333328</v>
      </c>
      <c r="U3001">
        <f t="shared" si="374"/>
        <v>2017</v>
      </c>
      <c r="V3001" s="22">
        <f t="shared" si="375"/>
        <v>2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68"/>
        <v>100</v>
      </c>
      <c r="P3002" s="8">
        <f t="shared" si="369"/>
        <v>62.5</v>
      </c>
      <c r="Q3002" t="str">
        <f t="shared" si="370"/>
        <v>theater</v>
      </c>
      <c r="R3002" s="9" t="str">
        <f t="shared" si="371"/>
        <v>spaces</v>
      </c>
      <c r="S3002" s="21">
        <f t="shared" si="372"/>
        <v>42752.827199074076</v>
      </c>
      <c r="T3002" s="21">
        <f t="shared" si="373"/>
        <v>42766.75</v>
      </c>
      <c r="U3002">
        <f t="shared" si="374"/>
        <v>2017</v>
      </c>
      <c r="V3002" s="22">
        <f t="shared" si="375"/>
        <v>1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68"/>
        <v>318.69988910451895</v>
      </c>
      <c r="P3003" s="8">
        <f t="shared" si="369"/>
        <v>131.37719999999999</v>
      </c>
      <c r="Q3003" t="str">
        <f t="shared" si="370"/>
        <v>theater</v>
      </c>
      <c r="R3003" s="9" t="str">
        <f t="shared" si="371"/>
        <v>spaces</v>
      </c>
      <c r="S3003" s="21">
        <f t="shared" si="372"/>
        <v>42534.895625000005</v>
      </c>
      <c r="T3003" s="21">
        <f t="shared" si="373"/>
        <v>42564.895625000005</v>
      </c>
      <c r="U3003">
        <f t="shared" si="374"/>
        <v>2016</v>
      </c>
      <c r="V3003" s="22">
        <f t="shared" si="375"/>
        <v>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68"/>
        <v>108.50614285714286</v>
      </c>
      <c r="P3004" s="8">
        <f t="shared" si="369"/>
        <v>73.032980769230775</v>
      </c>
      <c r="Q3004" t="str">
        <f t="shared" si="370"/>
        <v>theater</v>
      </c>
      <c r="R3004" s="9" t="str">
        <f t="shared" si="371"/>
        <v>spaces</v>
      </c>
      <c r="S3004" s="21">
        <f t="shared" si="372"/>
        <v>41239.83625</v>
      </c>
      <c r="T3004" s="21">
        <f t="shared" si="373"/>
        <v>41269.83625</v>
      </c>
      <c r="U3004">
        <f t="shared" si="374"/>
        <v>2012</v>
      </c>
      <c r="V3004" s="22">
        <f t="shared" si="375"/>
        <v>11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68"/>
        <v>101.16666666666667</v>
      </c>
      <c r="P3005" s="8">
        <f t="shared" si="369"/>
        <v>178.52941176470588</v>
      </c>
      <c r="Q3005" t="str">
        <f t="shared" si="370"/>
        <v>theater</v>
      </c>
      <c r="R3005" s="9" t="str">
        <f t="shared" si="371"/>
        <v>spaces</v>
      </c>
      <c r="S3005" s="21">
        <f t="shared" si="372"/>
        <v>42398.849259259259</v>
      </c>
      <c r="T3005" s="21">
        <f t="shared" si="373"/>
        <v>42430.249305555553</v>
      </c>
      <c r="U3005">
        <f t="shared" si="374"/>
        <v>2016</v>
      </c>
      <c r="V3005" s="22">
        <f t="shared" si="375"/>
        <v>1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68"/>
        <v>112.815</v>
      </c>
      <c r="P3006" s="8">
        <f t="shared" si="369"/>
        <v>162.90974729241879</v>
      </c>
      <c r="Q3006" t="str">
        <f t="shared" si="370"/>
        <v>theater</v>
      </c>
      <c r="R3006" s="9" t="str">
        <f t="shared" si="371"/>
        <v>spaces</v>
      </c>
      <c r="S3006" s="21">
        <f t="shared" si="372"/>
        <v>41928.881064814814</v>
      </c>
      <c r="T3006" s="21">
        <f t="shared" si="373"/>
        <v>41958.922731481478</v>
      </c>
      <c r="U3006">
        <f t="shared" si="374"/>
        <v>2014</v>
      </c>
      <c r="V3006" s="22">
        <f t="shared" si="375"/>
        <v>10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68"/>
        <v>120.49622641509434</v>
      </c>
      <c r="P3007" s="8">
        <f t="shared" si="369"/>
        <v>108.24237288135593</v>
      </c>
      <c r="Q3007" t="str">
        <f t="shared" si="370"/>
        <v>theater</v>
      </c>
      <c r="R3007" s="9" t="str">
        <f t="shared" si="371"/>
        <v>spaces</v>
      </c>
      <c r="S3007" s="21">
        <f t="shared" si="372"/>
        <v>41888.674826388888</v>
      </c>
      <c r="T3007" s="21">
        <f t="shared" si="373"/>
        <v>41918.674826388888</v>
      </c>
      <c r="U3007">
        <f t="shared" si="374"/>
        <v>2014</v>
      </c>
      <c r="V3007" s="22">
        <f t="shared" si="375"/>
        <v>9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68"/>
        <v>107.74999999999999</v>
      </c>
      <c r="P3008" s="8">
        <f t="shared" si="369"/>
        <v>88.865979381443296</v>
      </c>
      <c r="Q3008" t="str">
        <f t="shared" si="370"/>
        <v>theater</v>
      </c>
      <c r="R3008" s="9" t="str">
        <f t="shared" si="371"/>
        <v>spaces</v>
      </c>
      <c r="S3008" s="21">
        <f t="shared" si="372"/>
        <v>41957.756840277783</v>
      </c>
      <c r="T3008" s="21">
        <f t="shared" si="373"/>
        <v>41987.756840277783</v>
      </c>
      <c r="U3008">
        <f t="shared" si="374"/>
        <v>2014</v>
      </c>
      <c r="V3008" s="22">
        <f t="shared" si="375"/>
        <v>11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68"/>
        <v>180</v>
      </c>
      <c r="P3009" s="8">
        <f t="shared" si="369"/>
        <v>54</v>
      </c>
      <c r="Q3009" t="str">
        <f t="shared" si="370"/>
        <v>theater</v>
      </c>
      <c r="R3009" s="9" t="str">
        <f t="shared" si="371"/>
        <v>spaces</v>
      </c>
      <c r="S3009" s="21">
        <f t="shared" si="372"/>
        <v>42098.216238425928</v>
      </c>
      <c r="T3009" s="21">
        <f t="shared" si="373"/>
        <v>42119.216238425928</v>
      </c>
      <c r="U3009">
        <f t="shared" si="374"/>
        <v>2015</v>
      </c>
      <c r="V3009" s="22">
        <f t="shared" si="375"/>
        <v>4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68"/>
        <v>101.16666666666667</v>
      </c>
      <c r="P3010" s="8">
        <f t="shared" si="369"/>
        <v>116.73076923076923</v>
      </c>
      <c r="Q3010" t="str">
        <f t="shared" si="370"/>
        <v>theater</v>
      </c>
      <c r="R3010" s="9" t="str">
        <f t="shared" si="371"/>
        <v>spaces</v>
      </c>
      <c r="S3010" s="21">
        <f t="shared" si="372"/>
        <v>42360.212025462963</v>
      </c>
      <c r="T3010" s="21">
        <f t="shared" si="373"/>
        <v>42390.212025462963</v>
      </c>
      <c r="U3010">
        <f t="shared" si="374"/>
        <v>2015</v>
      </c>
      <c r="V3010" s="22">
        <f t="shared" si="375"/>
        <v>12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76">E3011/D3011*100</f>
        <v>119.756</v>
      </c>
      <c r="P3011" s="8">
        <f t="shared" ref="P3011:P3074" si="377">E3011/L3011</f>
        <v>233.8984375</v>
      </c>
      <c r="Q3011" t="str">
        <f t="shared" ref="Q3011:Q3074" si="378">TRIM(LEFT(N3011, FIND("/",N3011)-1))</f>
        <v>theater</v>
      </c>
      <c r="R3011" s="9" t="str">
        <f t="shared" ref="R3011:R3074" si="379">TRIM(RIGHT(N3011, LEN(N3011) - FIND("/",N3011)))</f>
        <v>spaces</v>
      </c>
      <c r="S3011" s="21">
        <f t="shared" ref="S3011:S3074" si="380">(((J3011/60)/60)/24)+DATE(1970,1,1)</f>
        <v>41939.569907407407</v>
      </c>
      <c r="T3011" s="21">
        <f t="shared" ref="T3011:T3074" si="381">(((I3011/60)/60)/24)+DATE(1970,1,1)</f>
        <v>41969.611574074079</v>
      </c>
      <c r="U3011">
        <f t="shared" ref="U3011:U3074" si="382">YEAR(S3011)</f>
        <v>2014</v>
      </c>
      <c r="V3011" s="22">
        <f t="shared" ref="V3011:V3074" si="383">MONTH(S3011)</f>
        <v>10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76"/>
        <v>158</v>
      </c>
      <c r="P3012" s="8">
        <f t="shared" si="377"/>
        <v>158</v>
      </c>
      <c r="Q3012" t="str">
        <f t="shared" si="378"/>
        <v>theater</v>
      </c>
      <c r="R3012" s="9" t="str">
        <f t="shared" si="379"/>
        <v>spaces</v>
      </c>
      <c r="S3012" s="21">
        <f t="shared" si="380"/>
        <v>41996.832395833335</v>
      </c>
      <c r="T3012" s="21">
        <f t="shared" si="381"/>
        <v>42056.832395833335</v>
      </c>
      <c r="U3012">
        <f t="shared" si="382"/>
        <v>2014</v>
      </c>
      <c r="V3012" s="22">
        <f t="shared" si="383"/>
        <v>12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76"/>
        <v>123.66666666666666</v>
      </c>
      <c r="P3013" s="8">
        <f t="shared" si="377"/>
        <v>14.84</v>
      </c>
      <c r="Q3013" t="str">
        <f t="shared" si="378"/>
        <v>theater</v>
      </c>
      <c r="R3013" s="9" t="str">
        <f t="shared" si="379"/>
        <v>spaces</v>
      </c>
      <c r="S3013" s="21">
        <f t="shared" si="380"/>
        <v>42334.468935185185</v>
      </c>
      <c r="T3013" s="21">
        <f t="shared" si="381"/>
        <v>42361.957638888889</v>
      </c>
      <c r="U3013">
        <f t="shared" si="382"/>
        <v>2015</v>
      </c>
      <c r="V3013" s="22">
        <f t="shared" si="383"/>
        <v>11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76"/>
        <v>117.12499999999999</v>
      </c>
      <c r="P3014" s="8">
        <f t="shared" si="377"/>
        <v>85.181818181818187</v>
      </c>
      <c r="Q3014" t="str">
        <f t="shared" si="378"/>
        <v>theater</v>
      </c>
      <c r="R3014" s="9" t="str">
        <f t="shared" si="379"/>
        <v>spaces</v>
      </c>
      <c r="S3014" s="21">
        <f t="shared" si="380"/>
        <v>42024.702893518523</v>
      </c>
      <c r="T3014" s="21">
        <f t="shared" si="381"/>
        <v>42045.702893518523</v>
      </c>
      <c r="U3014">
        <f t="shared" si="382"/>
        <v>2015</v>
      </c>
      <c r="V3014" s="22">
        <f t="shared" si="383"/>
        <v>1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76"/>
        <v>156.96</v>
      </c>
      <c r="P3015" s="8">
        <f t="shared" si="377"/>
        <v>146.69158878504672</v>
      </c>
      <c r="Q3015" t="str">
        <f t="shared" si="378"/>
        <v>theater</v>
      </c>
      <c r="R3015" s="9" t="str">
        <f t="shared" si="379"/>
        <v>spaces</v>
      </c>
      <c r="S3015" s="21">
        <f t="shared" si="380"/>
        <v>42146.836215277777</v>
      </c>
      <c r="T3015" s="21">
        <f t="shared" si="381"/>
        <v>42176.836215277777</v>
      </c>
      <c r="U3015">
        <f t="shared" si="382"/>
        <v>2015</v>
      </c>
      <c r="V3015" s="22">
        <f t="shared" si="383"/>
        <v>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76"/>
        <v>113.104</v>
      </c>
      <c r="P3016" s="8">
        <f t="shared" si="377"/>
        <v>50.764811490125673</v>
      </c>
      <c r="Q3016" t="str">
        <f t="shared" si="378"/>
        <v>theater</v>
      </c>
      <c r="R3016" s="9" t="str">
        <f t="shared" si="379"/>
        <v>spaces</v>
      </c>
      <c r="S3016" s="21">
        <f t="shared" si="380"/>
        <v>41920.123611111114</v>
      </c>
      <c r="T3016" s="21">
        <f t="shared" si="381"/>
        <v>41948.208333333336</v>
      </c>
      <c r="U3016">
        <f t="shared" si="382"/>
        <v>2014</v>
      </c>
      <c r="V3016" s="22">
        <f t="shared" si="383"/>
        <v>10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76"/>
        <v>103.17647058823529</v>
      </c>
      <c r="P3017" s="8">
        <f t="shared" si="377"/>
        <v>87.7</v>
      </c>
      <c r="Q3017" t="str">
        <f t="shared" si="378"/>
        <v>theater</v>
      </c>
      <c r="R3017" s="9" t="str">
        <f t="shared" si="379"/>
        <v>spaces</v>
      </c>
      <c r="S3017" s="21">
        <f t="shared" si="380"/>
        <v>41785.72729166667</v>
      </c>
      <c r="T3017" s="21">
        <f t="shared" si="381"/>
        <v>41801.166666666664</v>
      </c>
      <c r="U3017">
        <f t="shared" si="382"/>
        <v>2014</v>
      </c>
      <c r="V3017" s="22">
        <f t="shared" si="383"/>
        <v>5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76"/>
        <v>102.61176470588236</v>
      </c>
      <c r="P3018" s="8">
        <f t="shared" si="377"/>
        <v>242.27777777777777</v>
      </c>
      <c r="Q3018" t="str">
        <f t="shared" si="378"/>
        <v>theater</v>
      </c>
      <c r="R3018" s="9" t="str">
        <f t="shared" si="379"/>
        <v>spaces</v>
      </c>
      <c r="S3018" s="21">
        <f t="shared" si="380"/>
        <v>41778.548055555555</v>
      </c>
      <c r="T3018" s="21">
        <f t="shared" si="381"/>
        <v>41838.548055555555</v>
      </c>
      <c r="U3018">
        <f t="shared" si="382"/>
        <v>2014</v>
      </c>
      <c r="V3018" s="22">
        <f t="shared" si="383"/>
        <v>5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76"/>
        <v>105.84090909090908</v>
      </c>
      <c r="P3019" s="8">
        <f t="shared" si="377"/>
        <v>146.44654088050314</v>
      </c>
      <c r="Q3019" t="str">
        <f t="shared" si="378"/>
        <v>theater</v>
      </c>
      <c r="R3019" s="9" t="str">
        <f t="shared" si="379"/>
        <v>spaces</v>
      </c>
      <c r="S3019" s="21">
        <f t="shared" si="380"/>
        <v>41841.850034722222</v>
      </c>
      <c r="T3019" s="21">
        <f t="shared" si="381"/>
        <v>41871.850034722222</v>
      </c>
      <c r="U3019">
        <f t="shared" si="382"/>
        <v>2014</v>
      </c>
      <c r="V3019" s="22">
        <f t="shared" si="383"/>
        <v>7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76"/>
        <v>100.71428571428571</v>
      </c>
      <c r="P3020" s="8">
        <f t="shared" si="377"/>
        <v>103.17073170731707</v>
      </c>
      <c r="Q3020" t="str">
        <f t="shared" si="378"/>
        <v>theater</v>
      </c>
      <c r="R3020" s="9" t="str">
        <f t="shared" si="379"/>
        <v>spaces</v>
      </c>
      <c r="S3020" s="21">
        <f t="shared" si="380"/>
        <v>42163.29833333334</v>
      </c>
      <c r="T3020" s="21">
        <f t="shared" si="381"/>
        <v>42205.916666666672</v>
      </c>
      <c r="U3020">
        <f t="shared" si="382"/>
        <v>2015</v>
      </c>
      <c r="V3020" s="22">
        <f t="shared" si="383"/>
        <v>6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76"/>
        <v>121.23333333333332</v>
      </c>
      <c r="P3021" s="8">
        <f t="shared" si="377"/>
        <v>80.464601769911511</v>
      </c>
      <c r="Q3021" t="str">
        <f t="shared" si="378"/>
        <v>theater</v>
      </c>
      <c r="R3021" s="9" t="str">
        <f t="shared" si="379"/>
        <v>spaces</v>
      </c>
      <c r="S3021" s="21">
        <f t="shared" si="380"/>
        <v>41758.833564814813</v>
      </c>
      <c r="T3021" s="21">
        <f t="shared" si="381"/>
        <v>41786.125</v>
      </c>
      <c r="U3021">
        <f t="shared" si="382"/>
        <v>2014</v>
      </c>
      <c r="V3021" s="22">
        <f t="shared" si="383"/>
        <v>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76"/>
        <v>100.57142857142858</v>
      </c>
      <c r="P3022" s="8">
        <f t="shared" si="377"/>
        <v>234.66666666666666</v>
      </c>
      <c r="Q3022" t="str">
        <f t="shared" si="378"/>
        <v>theater</v>
      </c>
      <c r="R3022" s="9" t="str">
        <f t="shared" si="379"/>
        <v>spaces</v>
      </c>
      <c r="S3022" s="21">
        <f t="shared" si="380"/>
        <v>42170.846446759257</v>
      </c>
      <c r="T3022" s="21">
        <f t="shared" si="381"/>
        <v>42230.846446759257</v>
      </c>
      <c r="U3022">
        <f t="shared" si="382"/>
        <v>2015</v>
      </c>
      <c r="V3022" s="22">
        <f t="shared" si="383"/>
        <v>6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76"/>
        <v>116.02222222222223</v>
      </c>
      <c r="P3023" s="8">
        <f t="shared" si="377"/>
        <v>50.689320388349515</v>
      </c>
      <c r="Q3023" t="str">
        <f t="shared" si="378"/>
        <v>theater</v>
      </c>
      <c r="R3023" s="9" t="str">
        <f t="shared" si="379"/>
        <v>spaces</v>
      </c>
      <c r="S3023" s="21">
        <f t="shared" si="380"/>
        <v>42660.618854166663</v>
      </c>
      <c r="T3023" s="21">
        <f t="shared" si="381"/>
        <v>42696.249305555553</v>
      </c>
      <c r="U3023">
        <f t="shared" si="382"/>
        <v>2016</v>
      </c>
      <c r="V3023" s="22">
        <f t="shared" si="383"/>
        <v>10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76"/>
        <v>100.88</v>
      </c>
      <c r="P3024" s="8">
        <f t="shared" si="377"/>
        <v>162.70967741935485</v>
      </c>
      <c r="Q3024" t="str">
        <f t="shared" si="378"/>
        <v>theater</v>
      </c>
      <c r="R3024" s="9" t="str">
        <f t="shared" si="379"/>
        <v>spaces</v>
      </c>
      <c r="S3024" s="21">
        <f t="shared" si="380"/>
        <v>42564.95380787037</v>
      </c>
      <c r="T3024" s="21">
        <f t="shared" si="381"/>
        <v>42609.95380787037</v>
      </c>
      <c r="U3024">
        <f t="shared" si="382"/>
        <v>2016</v>
      </c>
      <c r="V3024" s="22">
        <f t="shared" si="383"/>
        <v>7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76"/>
        <v>103</v>
      </c>
      <c r="P3025" s="8">
        <f t="shared" si="377"/>
        <v>120.16666666666667</v>
      </c>
      <c r="Q3025" t="str">
        <f t="shared" si="378"/>
        <v>theater</v>
      </c>
      <c r="R3025" s="9" t="str">
        <f t="shared" si="379"/>
        <v>spaces</v>
      </c>
      <c r="S3025" s="21">
        <f t="shared" si="380"/>
        <v>42121.675763888896</v>
      </c>
      <c r="T3025" s="21">
        <f t="shared" si="381"/>
        <v>42166.675763888896</v>
      </c>
      <c r="U3025">
        <f t="shared" si="382"/>
        <v>2015</v>
      </c>
      <c r="V3025" s="22">
        <f t="shared" si="383"/>
        <v>4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76"/>
        <v>246.42</v>
      </c>
      <c r="P3026" s="8">
        <f t="shared" si="377"/>
        <v>67.697802197802204</v>
      </c>
      <c r="Q3026" t="str">
        <f t="shared" si="378"/>
        <v>theater</v>
      </c>
      <c r="R3026" s="9" t="str">
        <f t="shared" si="379"/>
        <v>spaces</v>
      </c>
      <c r="S3026" s="21">
        <f t="shared" si="380"/>
        <v>41158.993923611109</v>
      </c>
      <c r="T3026" s="21">
        <f t="shared" si="381"/>
        <v>41188.993923611109</v>
      </c>
      <c r="U3026">
        <f t="shared" si="382"/>
        <v>2012</v>
      </c>
      <c r="V3026" s="22">
        <f t="shared" si="383"/>
        <v>9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76"/>
        <v>302.2</v>
      </c>
      <c r="P3027" s="8">
        <f t="shared" si="377"/>
        <v>52.103448275862071</v>
      </c>
      <c r="Q3027" t="str">
        <f t="shared" si="378"/>
        <v>theater</v>
      </c>
      <c r="R3027" s="9" t="str">
        <f t="shared" si="379"/>
        <v>spaces</v>
      </c>
      <c r="S3027" s="21">
        <f t="shared" si="380"/>
        <v>41761.509409722225</v>
      </c>
      <c r="T3027" s="21">
        <f t="shared" si="381"/>
        <v>41789.666666666664</v>
      </c>
      <c r="U3027">
        <f t="shared" si="382"/>
        <v>2014</v>
      </c>
      <c r="V3027" s="22">
        <f t="shared" si="383"/>
        <v>5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76"/>
        <v>143.33333333333334</v>
      </c>
      <c r="P3028" s="8">
        <f t="shared" si="377"/>
        <v>51.6</v>
      </c>
      <c r="Q3028" t="str">
        <f t="shared" si="378"/>
        <v>theater</v>
      </c>
      <c r="R3028" s="9" t="str">
        <f t="shared" si="379"/>
        <v>spaces</v>
      </c>
      <c r="S3028" s="21">
        <f t="shared" si="380"/>
        <v>42783.459398148145</v>
      </c>
      <c r="T3028" s="21">
        <f t="shared" si="381"/>
        <v>42797.459398148145</v>
      </c>
      <c r="U3028">
        <f t="shared" si="382"/>
        <v>2017</v>
      </c>
      <c r="V3028" s="22">
        <f t="shared" si="383"/>
        <v>2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76"/>
        <v>131.44</v>
      </c>
      <c r="P3029" s="8">
        <f t="shared" si="377"/>
        <v>164.3</v>
      </c>
      <c r="Q3029" t="str">
        <f t="shared" si="378"/>
        <v>theater</v>
      </c>
      <c r="R3029" s="9" t="str">
        <f t="shared" si="379"/>
        <v>spaces</v>
      </c>
      <c r="S3029" s="21">
        <f t="shared" si="380"/>
        <v>42053.704293981486</v>
      </c>
      <c r="T3029" s="21">
        <f t="shared" si="381"/>
        <v>42083.662627314814</v>
      </c>
      <c r="U3029">
        <f t="shared" si="382"/>
        <v>2015</v>
      </c>
      <c r="V3029" s="22">
        <f t="shared" si="383"/>
        <v>2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76"/>
        <v>168.01999999999998</v>
      </c>
      <c r="P3030" s="8">
        <f t="shared" si="377"/>
        <v>84.858585858585855</v>
      </c>
      <c r="Q3030" t="str">
        <f t="shared" si="378"/>
        <v>theater</v>
      </c>
      <c r="R3030" s="9" t="str">
        <f t="shared" si="379"/>
        <v>spaces</v>
      </c>
      <c r="S3030" s="21">
        <f t="shared" si="380"/>
        <v>42567.264178240745</v>
      </c>
      <c r="T3030" s="21">
        <f t="shared" si="381"/>
        <v>42597.264178240745</v>
      </c>
      <c r="U3030">
        <f t="shared" si="382"/>
        <v>2016</v>
      </c>
      <c r="V3030" s="22">
        <f t="shared" si="383"/>
        <v>7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76"/>
        <v>109.67666666666666</v>
      </c>
      <c r="P3031" s="8">
        <f t="shared" si="377"/>
        <v>94.548850574712645</v>
      </c>
      <c r="Q3031" t="str">
        <f t="shared" si="378"/>
        <v>theater</v>
      </c>
      <c r="R3031" s="9" t="str">
        <f t="shared" si="379"/>
        <v>spaces</v>
      </c>
      <c r="S3031" s="21">
        <f t="shared" si="380"/>
        <v>41932.708877314813</v>
      </c>
      <c r="T3031" s="21">
        <f t="shared" si="381"/>
        <v>41961.190972222219</v>
      </c>
      <c r="U3031">
        <f t="shared" si="382"/>
        <v>2014</v>
      </c>
      <c r="V3031" s="22">
        <f t="shared" si="383"/>
        <v>10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76"/>
        <v>106.6857142857143</v>
      </c>
      <c r="P3032" s="8">
        <f t="shared" si="377"/>
        <v>45.536585365853661</v>
      </c>
      <c r="Q3032" t="str">
        <f t="shared" si="378"/>
        <v>theater</v>
      </c>
      <c r="R3032" s="9" t="str">
        <f t="shared" si="379"/>
        <v>spaces</v>
      </c>
      <c r="S3032" s="21">
        <f t="shared" si="380"/>
        <v>42233.747349537036</v>
      </c>
      <c r="T3032" s="21">
        <f t="shared" si="381"/>
        <v>42263.747349537036</v>
      </c>
      <c r="U3032">
        <f t="shared" si="382"/>
        <v>2015</v>
      </c>
      <c r="V3032" s="22">
        <f t="shared" si="383"/>
        <v>8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76"/>
        <v>100</v>
      </c>
      <c r="P3033" s="8">
        <f t="shared" si="377"/>
        <v>51.724137931034484</v>
      </c>
      <c r="Q3033" t="str">
        <f t="shared" si="378"/>
        <v>theater</v>
      </c>
      <c r="R3033" s="9" t="str">
        <f t="shared" si="379"/>
        <v>spaces</v>
      </c>
      <c r="S3033" s="21">
        <f t="shared" si="380"/>
        <v>42597.882488425923</v>
      </c>
      <c r="T3033" s="21">
        <f t="shared" si="381"/>
        <v>42657.882488425923</v>
      </c>
      <c r="U3033">
        <f t="shared" si="382"/>
        <v>2016</v>
      </c>
      <c r="V3033" s="22">
        <f t="shared" si="383"/>
        <v>8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76"/>
        <v>127.2</v>
      </c>
      <c r="P3034" s="8">
        <f t="shared" si="377"/>
        <v>50.88</v>
      </c>
      <c r="Q3034" t="str">
        <f t="shared" si="378"/>
        <v>theater</v>
      </c>
      <c r="R3034" s="9" t="str">
        <f t="shared" si="379"/>
        <v>spaces</v>
      </c>
      <c r="S3034" s="21">
        <f t="shared" si="380"/>
        <v>42228.044664351852</v>
      </c>
      <c r="T3034" s="21">
        <f t="shared" si="381"/>
        <v>42258.044664351852</v>
      </c>
      <c r="U3034">
        <f t="shared" si="382"/>
        <v>2015</v>
      </c>
      <c r="V3034" s="22">
        <f t="shared" si="383"/>
        <v>8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76"/>
        <v>146.53333333333333</v>
      </c>
      <c r="P3035" s="8">
        <f t="shared" si="377"/>
        <v>191.13043478260869</v>
      </c>
      <c r="Q3035" t="str">
        <f t="shared" si="378"/>
        <v>theater</v>
      </c>
      <c r="R3035" s="9" t="str">
        <f t="shared" si="379"/>
        <v>spaces</v>
      </c>
      <c r="S3035" s="21">
        <f t="shared" si="380"/>
        <v>42570.110243055555</v>
      </c>
      <c r="T3035" s="21">
        <f t="shared" si="381"/>
        <v>42600.110243055555</v>
      </c>
      <c r="U3035">
        <f t="shared" si="382"/>
        <v>2016</v>
      </c>
      <c r="V3035" s="22">
        <f t="shared" si="383"/>
        <v>7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76"/>
        <v>112.53599999999999</v>
      </c>
      <c r="P3036" s="8">
        <f t="shared" si="377"/>
        <v>89.314285714285717</v>
      </c>
      <c r="Q3036" t="str">
        <f t="shared" si="378"/>
        <v>theater</v>
      </c>
      <c r="R3036" s="9" t="str">
        <f t="shared" si="379"/>
        <v>spaces</v>
      </c>
      <c r="S3036" s="21">
        <f t="shared" si="380"/>
        <v>42644.535358796296</v>
      </c>
      <c r="T3036" s="21">
        <f t="shared" si="381"/>
        <v>42675.165972222225</v>
      </c>
      <c r="U3036">
        <f t="shared" si="382"/>
        <v>2016</v>
      </c>
      <c r="V3036" s="22">
        <f t="shared" si="383"/>
        <v>10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76"/>
        <v>108.78684000000001</v>
      </c>
      <c r="P3037" s="8">
        <f t="shared" si="377"/>
        <v>88.588631921824103</v>
      </c>
      <c r="Q3037" t="str">
        <f t="shared" si="378"/>
        <v>theater</v>
      </c>
      <c r="R3037" s="9" t="str">
        <f t="shared" si="379"/>
        <v>spaces</v>
      </c>
      <c r="S3037" s="21">
        <f t="shared" si="380"/>
        <v>41368.560289351852</v>
      </c>
      <c r="T3037" s="21">
        <f t="shared" si="381"/>
        <v>41398.560289351852</v>
      </c>
      <c r="U3037">
        <f t="shared" si="382"/>
        <v>2013</v>
      </c>
      <c r="V3037" s="22">
        <f t="shared" si="383"/>
        <v>4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76"/>
        <v>126.732</v>
      </c>
      <c r="P3038" s="8">
        <f t="shared" si="377"/>
        <v>96.300911854103347</v>
      </c>
      <c r="Q3038" t="str">
        <f t="shared" si="378"/>
        <v>theater</v>
      </c>
      <c r="R3038" s="9" t="str">
        <f t="shared" si="379"/>
        <v>spaces</v>
      </c>
      <c r="S3038" s="21">
        <f t="shared" si="380"/>
        <v>41466.785231481481</v>
      </c>
      <c r="T3038" s="21">
        <f t="shared" si="381"/>
        <v>41502.499305555553</v>
      </c>
      <c r="U3038">
        <f t="shared" si="382"/>
        <v>2013</v>
      </c>
      <c r="V3038" s="22">
        <f t="shared" si="383"/>
        <v>7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76"/>
        <v>213.20000000000002</v>
      </c>
      <c r="P3039" s="8">
        <f t="shared" si="377"/>
        <v>33.3125</v>
      </c>
      <c r="Q3039" t="str">
        <f t="shared" si="378"/>
        <v>theater</v>
      </c>
      <c r="R3039" s="9" t="str">
        <f t="shared" si="379"/>
        <v>spaces</v>
      </c>
      <c r="S3039" s="21">
        <f t="shared" si="380"/>
        <v>40378.893206018518</v>
      </c>
      <c r="T3039" s="21">
        <f t="shared" si="381"/>
        <v>40453.207638888889</v>
      </c>
      <c r="U3039">
        <f t="shared" si="382"/>
        <v>2010</v>
      </c>
      <c r="V3039" s="22">
        <f t="shared" si="383"/>
        <v>7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76"/>
        <v>100.49999999999999</v>
      </c>
      <c r="P3040" s="8">
        <f t="shared" si="377"/>
        <v>37.222222222222221</v>
      </c>
      <c r="Q3040" t="str">
        <f t="shared" si="378"/>
        <v>theater</v>
      </c>
      <c r="R3040" s="9" t="str">
        <f t="shared" si="379"/>
        <v>spaces</v>
      </c>
      <c r="S3040" s="21">
        <f t="shared" si="380"/>
        <v>42373.252280092594</v>
      </c>
      <c r="T3040" s="21">
        <f t="shared" si="381"/>
        <v>42433.252280092594</v>
      </c>
      <c r="U3040">
        <f t="shared" si="382"/>
        <v>2016</v>
      </c>
      <c r="V3040" s="22">
        <f t="shared" si="383"/>
        <v>1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76"/>
        <v>108.71389999999998</v>
      </c>
      <c r="P3041" s="8">
        <f t="shared" si="377"/>
        <v>92.130423728813554</v>
      </c>
      <c r="Q3041" t="str">
        <f t="shared" si="378"/>
        <v>theater</v>
      </c>
      <c r="R3041" s="9" t="str">
        <f t="shared" si="379"/>
        <v>spaces</v>
      </c>
      <c r="S3041" s="21">
        <f t="shared" si="380"/>
        <v>41610.794421296298</v>
      </c>
      <c r="T3041" s="21">
        <f t="shared" si="381"/>
        <v>41637.332638888889</v>
      </c>
      <c r="U3041">
        <f t="shared" si="382"/>
        <v>2013</v>
      </c>
      <c r="V3041" s="22">
        <f t="shared" si="383"/>
        <v>12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76"/>
        <v>107.5</v>
      </c>
      <c r="P3042" s="8">
        <f t="shared" si="377"/>
        <v>76.785714285714292</v>
      </c>
      <c r="Q3042" t="str">
        <f t="shared" si="378"/>
        <v>theater</v>
      </c>
      <c r="R3042" s="9" t="str">
        <f t="shared" si="379"/>
        <v>spaces</v>
      </c>
      <c r="S3042" s="21">
        <f t="shared" si="380"/>
        <v>42177.791909722218</v>
      </c>
      <c r="T3042" s="21">
        <f t="shared" si="381"/>
        <v>42181.958333333328</v>
      </c>
      <c r="U3042">
        <f t="shared" si="382"/>
        <v>2015</v>
      </c>
      <c r="V3042" s="22">
        <f t="shared" si="383"/>
        <v>6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76"/>
        <v>110.48192771084338</v>
      </c>
      <c r="P3043" s="8">
        <f t="shared" si="377"/>
        <v>96.526315789473685</v>
      </c>
      <c r="Q3043" t="str">
        <f t="shared" si="378"/>
        <v>theater</v>
      </c>
      <c r="R3043" s="9" t="str">
        <f t="shared" si="379"/>
        <v>spaces</v>
      </c>
      <c r="S3043" s="21">
        <f t="shared" si="380"/>
        <v>42359.868611111116</v>
      </c>
      <c r="T3043" s="21">
        <f t="shared" si="381"/>
        <v>42389.868611111116</v>
      </c>
      <c r="U3043">
        <f t="shared" si="382"/>
        <v>2015</v>
      </c>
      <c r="V3043" s="22">
        <f t="shared" si="383"/>
        <v>12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76"/>
        <v>128</v>
      </c>
      <c r="P3044" s="8">
        <f t="shared" si="377"/>
        <v>51.891891891891895</v>
      </c>
      <c r="Q3044" t="str">
        <f t="shared" si="378"/>
        <v>theater</v>
      </c>
      <c r="R3044" s="9" t="str">
        <f t="shared" si="379"/>
        <v>spaces</v>
      </c>
      <c r="S3044" s="21">
        <f t="shared" si="380"/>
        <v>42253.688043981485</v>
      </c>
      <c r="T3044" s="21">
        <f t="shared" si="381"/>
        <v>42283.688043981485</v>
      </c>
      <c r="U3044">
        <f t="shared" si="382"/>
        <v>2015</v>
      </c>
      <c r="V3044" s="22">
        <f t="shared" si="383"/>
        <v>9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76"/>
        <v>110.00666666666667</v>
      </c>
      <c r="P3045" s="8">
        <f t="shared" si="377"/>
        <v>128.9140625</v>
      </c>
      <c r="Q3045" t="str">
        <f t="shared" si="378"/>
        <v>theater</v>
      </c>
      <c r="R3045" s="9" t="str">
        <f t="shared" si="379"/>
        <v>spaces</v>
      </c>
      <c r="S3045" s="21">
        <f t="shared" si="380"/>
        <v>42083.070590277777</v>
      </c>
      <c r="T3045" s="21">
        <f t="shared" si="381"/>
        <v>42110.118055555555</v>
      </c>
      <c r="U3045">
        <f t="shared" si="382"/>
        <v>2015</v>
      </c>
      <c r="V3045" s="22">
        <f t="shared" si="383"/>
        <v>3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76"/>
        <v>109.34166666666667</v>
      </c>
      <c r="P3046" s="8">
        <f t="shared" si="377"/>
        <v>84.108974358974365</v>
      </c>
      <c r="Q3046" t="str">
        <f t="shared" si="378"/>
        <v>theater</v>
      </c>
      <c r="R3046" s="9" t="str">
        <f t="shared" si="379"/>
        <v>spaces</v>
      </c>
      <c r="S3046" s="21">
        <f t="shared" si="380"/>
        <v>42387.7268287037</v>
      </c>
      <c r="T3046" s="21">
        <f t="shared" si="381"/>
        <v>42402.7268287037</v>
      </c>
      <c r="U3046">
        <f t="shared" si="382"/>
        <v>2016</v>
      </c>
      <c r="V3046" s="22">
        <f t="shared" si="383"/>
        <v>1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76"/>
        <v>132.70650000000001</v>
      </c>
      <c r="P3047" s="8">
        <f t="shared" si="377"/>
        <v>82.941562500000003</v>
      </c>
      <c r="Q3047" t="str">
        <f t="shared" si="378"/>
        <v>theater</v>
      </c>
      <c r="R3047" s="9" t="str">
        <f t="shared" si="379"/>
        <v>spaces</v>
      </c>
      <c r="S3047" s="21">
        <f t="shared" si="380"/>
        <v>41843.155729166669</v>
      </c>
      <c r="T3047" s="21">
        <f t="shared" si="381"/>
        <v>41873.155729166669</v>
      </c>
      <c r="U3047">
        <f t="shared" si="382"/>
        <v>2014</v>
      </c>
      <c r="V3047" s="22">
        <f t="shared" si="383"/>
        <v>7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76"/>
        <v>190.84810126582278</v>
      </c>
      <c r="P3048" s="8">
        <f t="shared" si="377"/>
        <v>259.94827586206895</v>
      </c>
      <c r="Q3048" t="str">
        <f t="shared" si="378"/>
        <v>theater</v>
      </c>
      <c r="R3048" s="9" t="str">
        <f t="shared" si="379"/>
        <v>spaces</v>
      </c>
      <c r="S3048" s="21">
        <f t="shared" si="380"/>
        <v>41862.803078703706</v>
      </c>
      <c r="T3048" s="21">
        <f t="shared" si="381"/>
        <v>41892.202777777777</v>
      </c>
      <c r="U3048">
        <f t="shared" si="382"/>
        <v>2014</v>
      </c>
      <c r="V3048" s="22">
        <f t="shared" si="383"/>
        <v>8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76"/>
        <v>149</v>
      </c>
      <c r="P3049" s="8">
        <f t="shared" si="377"/>
        <v>37.25</v>
      </c>
      <c r="Q3049" t="str">
        <f t="shared" si="378"/>
        <v>theater</v>
      </c>
      <c r="R3049" s="9" t="str">
        <f t="shared" si="379"/>
        <v>spaces</v>
      </c>
      <c r="S3049" s="21">
        <f t="shared" si="380"/>
        <v>42443.989050925928</v>
      </c>
      <c r="T3049" s="21">
        <f t="shared" si="381"/>
        <v>42487.552777777775</v>
      </c>
      <c r="U3049">
        <f t="shared" si="382"/>
        <v>2016</v>
      </c>
      <c r="V3049" s="22">
        <f t="shared" si="383"/>
        <v>3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76"/>
        <v>166.4</v>
      </c>
      <c r="P3050" s="8">
        <f t="shared" si="377"/>
        <v>177.02127659574469</v>
      </c>
      <c r="Q3050" t="str">
        <f t="shared" si="378"/>
        <v>theater</v>
      </c>
      <c r="R3050" s="9" t="str">
        <f t="shared" si="379"/>
        <v>spaces</v>
      </c>
      <c r="S3050" s="21">
        <f t="shared" si="380"/>
        <v>41975.901180555549</v>
      </c>
      <c r="T3050" s="21">
        <f t="shared" si="381"/>
        <v>42004.890277777777</v>
      </c>
      <c r="U3050">
        <f t="shared" si="382"/>
        <v>2014</v>
      </c>
      <c r="V3050" s="22">
        <f t="shared" si="383"/>
        <v>12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76"/>
        <v>106.66666666666667</v>
      </c>
      <c r="P3051" s="8">
        <f t="shared" si="377"/>
        <v>74.074074074074076</v>
      </c>
      <c r="Q3051" t="str">
        <f t="shared" si="378"/>
        <v>theater</v>
      </c>
      <c r="R3051" s="9" t="str">
        <f t="shared" si="379"/>
        <v>spaces</v>
      </c>
      <c r="S3051" s="21">
        <f t="shared" si="380"/>
        <v>42139.014525462961</v>
      </c>
      <c r="T3051" s="21">
        <f t="shared" si="381"/>
        <v>42169.014525462961</v>
      </c>
      <c r="U3051">
        <f t="shared" si="382"/>
        <v>2015</v>
      </c>
      <c r="V3051" s="22">
        <f t="shared" si="383"/>
        <v>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76"/>
        <v>106</v>
      </c>
      <c r="P3052" s="8">
        <f t="shared" si="377"/>
        <v>70.666666666666671</v>
      </c>
      <c r="Q3052" t="str">
        <f t="shared" si="378"/>
        <v>theater</v>
      </c>
      <c r="R3052" s="9" t="str">
        <f t="shared" si="379"/>
        <v>spaces</v>
      </c>
      <c r="S3052" s="21">
        <f t="shared" si="380"/>
        <v>42465.16851851852</v>
      </c>
      <c r="T3052" s="21">
        <f t="shared" si="381"/>
        <v>42495.16851851852</v>
      </c>
      <c r="U3052">
        <f t="shared" si="382"/>
        <v>2016</v>
      </c>
      <c r="V3052" s="22">
        <f t="shared" si="383"/>
        <v>4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76"/>
        <v>23.62857142857143</v>
      </c>
      <c r="P3053" s="8">
        <f t="shared" si="377"/>
        <v>23.62857142857143</v>
      </c>
      <c r="Q3053" t="str">
        <f t="shared" si="378"/>
        <v>theater</v>
      </c>
      <c r="R3053" s="9" t="str">
        <f t="shared" si="379"/>
        <v>spaces</v>
      </c>
      <c r="S3053" s="21">
        <f t="shared" si="380"/>
        <v>42744.416030092587</v>
      </c>
      <c r="T3053" s="21">
        <f t="shared" si="381"/>
        <v>42774.416030092587</v>
      </c>
      <c r="U3053">
        <f t="shared" si="382"/>
        <v>2017</v>
      </c>
      <c r="V3053" s="22">
        <f t="shared" si="383"/>
        <v>1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76"/>
        <v>0.15</v>
      </c>
      <c r="P3054" s="8">
        <f t="shared" si="377"/>
        <v>37.5</v>
      </c>
      <c r="Q3054" t="str">
        <f t="shared" si="378"/>
        <v>theater</v>
      </c>
      <c r="R3054" s="9" t="str">
        <f t="shared" si="379"/>
        <v>spaces</v>
      </c>
      <c r="S3054" s="21">
        <f t="shared" si="380"/>
        <v>42122.670069444444</v>
      </c>
      <c r="T3054" s="21">
        <f t="shared" si="381"/>
        <v>42152.665972222225</v>
      </c>
      <c r="U3054">
        <f t="shared" si="382"/>
        <v>2015</v>
      </c>
      <c r="V3054" s="22">
        <f t="shared" si="383"/>
        <v>4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76"/>
        <v>0.4</v>
      </c>
      <c r="P3055" s="8">
        <f t="shared" si="377"/>
        <v>13.333333333333334</v>
      </c>
      <c r="Q3055" t="str">
        <f t="shared" si="378"/>
        <v>theater</v>
      </c>
      <c r="R3055" s="9" t="str">
        <f t="shared" si="379"/>
        <v>spaces</v>
      </c>
      <c r="S3055" s="21">
        <f t="shared" si="380"/>
        <v>41862.761724537035</v>
      </c>
      <c r="T3055" s="21">
        <f t="shared" si="381"/>
        <v>41914.165972222225</v>
      </c>
      <c r="U3055">
        <f t="shared" si="382"/>
        <v>2014</v>
      </c>
      <c r="V3055" s="22">
        <f t="shared" si="383"/>
        <v>8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76"/>
        <v>0</v>
      </c>
      <c r="P3056" s="8" t="e">
        <f t="shared" si="377"/>
        <v>#DIV/0!</v>
      </c>
      <c r="Q3056" t="str">
        <f t="shared" si="378"/>
        <v>theater</v>
      </c>
      <c r="R3056" s="9" t="str">
        <f t="shared" si="379"/>
        <v>spaces</v>
      </c>
      <c r="S3056" s="21">
        <f t="shared" si="380"/>
        <v>42027.832800925928</v>
      </c>
      <c r="T3056" s="21">
        <f t="shared" si="381"/>
        <v>42065.044444444444</v>
      </c>
      <c r="U3056">
        <f t="shared" si="382"/>
        <v>2015</v>
      </c>
      <c r="V3056" s="22">
        <f t="shared" si="383"/>
        <v>1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76"/>
        <v>5.0000000000000001E-3</v>
      </c>
      <c r="P3057" s="8">
        <f t="shared" si="377"/>
        <v>1</v>
      </c>
      <c r="Q3057" t="str">
        <f t="shared" si="378"/>
        <v>theater</v>
      </c>
      <c r="R3057" s="9" t="str">
        <f t="shared" si="379"/>
        <v>spaces</v>
      </c>
      <c r="S3057" s="21">
        <f t="shared" si="380"/>
        <v>41953.95821759259</v>
      </c>
      <c r="T3057" s="21">
        <f t="shared" si="381"/>
        <v>42013.95821759259</v>
      </c>
      <c r="U3057">
        <f t="shared" si="382"/>
        <v>2014</v>
      </c>
      <c r="V3057" s="22">
        <f t="shared" si="383"/>
        <v>11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76"/>
        <v>0</v>
      </c>
      <c r="P3058" s="8" t="e">
        <f t="shared" si="377"/>
        <v>#DIV/0!</v>
      </c>
      <c r="Q3058" t="str">
        <f t="shared" si="378"/>
        <v>theater</v>
      </c>
      <c r="R3058" s="9" t="str">
        <f t="shared" si="379"/>
        <v>spaces</v>
      </c>
      <c r="S3058" s="21">
        <f t="shared" si="380"/>
        <v>41851.636388888888</v>
      </c>
      <c r="T3058" s="21">
        <f t="shared" si="381"/>
        <v>41911.636388888888</v>
      </c>
      <c r="U3058">
        <f t="shared" si="382"/>
        <v>2014</v>
      </c>
      <c r="V3058" s="22">
        <f t="shared" si="383"/>
        <v>7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76"/>
        <v>0</v>
      </c>
      <c r="P3059" s="8" t="e">
        <f t="shared" si="377"/>
        <v>#DIV/0!</v>
      </c>
      <c r="Q3059" t="str">
        <f t="shared" si="378"/>
        <v>theater</v>
      </c>
      <c r="R3059" s="9" t="str">
        <f t="shared" si="379"/>
        <v>spaces</v>
      </c>
      <c r="S3059" s="21">
        <f t="shared" si="380"/>
        <v>42433.650590277779</v>
      </c>
      <c r="T3059" s="21">
        <f t="shared" si="381"/>
        <v>42463.608923611115</v>
      </c>
      <c r="U3059">
        <f t="shared" si="382"/>
        <v>2016</v>
      </c>
      <c r="V3059" s="22">
        <f t="shared" si="383"/>
        <v>3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76"/>
        <v>1.6666666666666666E-2</v>
      </c>
      <c r="P3060" s="8">
        <f t="shared" si="377"/>
        <v>1</v>
      </c>
      <c r="Q3060" t="str">
        <f t="shared" si="378"/>
        <v>theater</v>
      </c>
      <c r="R3060" s="9" t="str">
        <f t="shared" si="379"/>
        <v>spaces</v>
      </c>
      <c r="S3060" s="21">
        <f t="shared" si="380"/>
        <v>42460.374305555553</v>
      </c>
      <c r="T3060" s="21">
        <f t="shared" si="381"/>
        <v>42510.374305555553</v>
      </c>
      <c r="U3060">
        <f t="shared" si="382"/>
        <v>2016</v>
      </c>
      <c r="V3060" s="22">
        <f t="shared" si="383"/>
        <v>3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76"/>
        <v>3.0066666666666664</v>
      </c>
      <c r="P3061" s="8">
        <f t="shared" si="377"/>
        <v>41</v>
      </c>
      <c r="Q3061" t="str">
        <f t="shared" si="378"/>
        <v>theater</v>
      </c>
      <c r="R3061" s="9" t="str">
        <f t="shared" si="379"/>
        <v>spaces</v>
      </c>
      <c r="S3061" s="21">
        <f t="shared" si="380"/>
        <v>41829.935717592591</v>
      </c>
      <c r="T3061" s="21">
        <f t="shared" si="381"/>
        <v>41859.935717592591</v>
      </c>
      <c r="U3061">
        <f t="shared" si="382"/>
        <v>2014</v>
      </c>
      <c r="V3061" s="22">
        <f t="shared" si="383"/>
        <v>7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76"/>
        <v>0.15227272727272728</v>
      </c>
      <c r="P3062" s="8">
        <f t="shared" si="377"/>
        <v>55.833333333333336</v>
      </c>
      <c r="Q3062" t="str">
        <f t="shared" si="378"/>
        <v>theater</v>
      </c>
      <c r="R3062" s="9" t="str">
        <f t="shared" si="379"/>
        <v>spaces</v>
      </c>
      <c r="S3062" s="21">
        <f t="shared" si="380"/>
        <v>42245.274699074071</v>
      </c>
      <c r="T3062" s="21">
        <f t="shared" si="381"/>
        <v>42275.274699074071</v>
      </c>
      <c r="U3062">
        <f t="shared" si="382"/>
        <v>2015</v>
      </c>
      <c r="V3062" s="22">
        <f t="shared" si="383"/>
        <v>8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76"/>
        <v>0</v>
      </c>
      <c r="P3063" s="8" t="e">
        <f t="shared" si="377"/>
        <v>#DIV/0!</v>
      </c>
      <c r="Q3063" t="str">
        <f t="shared" si="378"/>
        <v>theater</v>
      </c>
      <c r="R3063" s="9" t="str">
        <f t="shared" si="379"/>
        <v>spaces</v>
      </c>
      <c r="S3063" s="21">
        <f t="shared" si="380"/>
        <v>41834.784120370372</v>
      </c>
      <c r="T3063" s="21">
        <f t="shared" si="381"/>
        <v>41864.784120370372</v>
      </c>
      <c r="U3063">
        <f t="shared" si="382"/>
        <v>2014</v>
      </c>
      <c r="V3063" s="22">
        <f t="shared" si="383"/>
        <v>7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76"/>
        <v>66.84</v>
      </c>
      <c r="P3064" s="8">
        <f t="shared" si="377"/>
        <v>99.761194029850742</v>
      </c>
      <c r="Q3064" t="str">
        <f t="shared" si="378"/>
        <v>theater</v>
      </c>
      <c r="R3064" s="9" t="str">
        <f t="shared" si="379"/>
        <v>spaces</v>
      </c>
      <c r="S3064" s="21">
        <f t="shared" si="380"/>
        <v>42248.535787037035</v>
      </c>
      <c r="T3064" s="21">
        <f t="shared" si="381"/>
        <v>42277.75</v>
      </c>
      <c r="U3064">
        <f t="shared" si="382"/>
        <v>2015</v>
      </c>
      <c r="V3064" s="22">
        <f t="shared" si="383"/>
        <v>9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76"/>
        <v>19.566666666666666</v>
      </c>
      <c r="P3065" s="8">
        <f t="shared" si="377"/>
        <v>25.521739130434781</v>
      </c>
      <c r="Q3065" t="str">
        <f t="shared" si="378"/>
        <v>theater</v>
      </c>
      <c r="R3065" s="9" t="str">
        <f t="shared" si="379"/>
        <v>spaces</v>
      </c>
      <c r="S3065" s="21">
        <f t="shared" si="380"/>
        <v>42630.922893518517</v>
      </c>
      <c r="T3065" s="21">
        <f t="shared" si="381"/>
        <v>42665.922893518517</v>
      </c>
      <c r="U3065">
        <f t="shared" si="382"/>
        <v>2016</v>
      </c>
      <c r="V3065" s="22">
        <f t="shared" si="383"/>
        <v>9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76"/>
        <v>11.294666666666666</v>
      </c>
      <c r="P3066" s="8">
        <f t="shared" si="377"/>
        <v>117.65277777777777</v>
      </c>
      <c r="Q3066" t="str">
        <f t="shared" si="378"/>
        <v>theater</v>
      </c>
      <c r="R3066" s="9" t="str">
        <f t="shared" si="379"/>
        <v>spaces</v>
      </c>
      <c r="S3066" s="21">
        <f t="shared" si="380"/>
        <v>42299.130162037036</v>
      </c>
      <c r="T3066" s="21">
        <f t="shared" si="381"/>
        <v>42330.290972222225</v>
      </c>
      <c r="U3066">
        <f t="shared" si="382"/>
        <v>2015</v>
      </c>
      <c r="V3066" s="22">
        <f t="shared" si="383"/>
        <v>10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76"/>
        <v>0.04</v>
      </c>
      <c r="P3067" s="8">
        <f t="shared" si="377"/>
        <v>5</v>
      </c>
      <c r="Q3067" t="str">
        <f t="shared" si="378"/>
        <v>theater</v>
      </c>
      <c r="R3067" s="9" t="str">
        <f t="shared" si="379"/>
        <v>spaces</v>
      </c>
      <c r="S3067" s="21">
        <f t="shared" si="380"/>
        <v>41825.055231481485</v>
      </c>
      <c r="T3067" s="21">
        <f t="shared" si="381"/>
        <v>41850.055231481485</v>
      </c>
      <c r="U3067">
        <f t="shared" si="382"/>
        <v>2014</v>
      </c>
      <c r="V3067" s="22">
        <f t="shared" si="383"/>
        <v>7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76"/>
        <v>11.985714285714286</v>
      </c>
      <c r="P3068" s="8">
        <f t="shared" si="377"/>
        <v>2796.6666666666665</v>
      </c>
      <c r="Q3068" t="str">
        <f t="shared" si="378"/>
        <v>theater</v>
      </c>
      <c r="R3068" s="9" t="str">
        <f t="shared" si="379"/>
        <v>spaces</v>
      </c>
      <c r="S3068" s="21">
        <f t="shared" si="380"/>
        <v>42531.228437500002</v>
      </c>
      <c r="T3068" s="21">
        <f t="shared" si="381"/>
        <v>42561.228437500002</v>
      </c>
      <c r="U3068">
        <f t="shared" si="382"/>
        <v>2016</v>
      </c>
      <c r="V3068" s="22">
        <f t="shared" si="383"/>
        <v>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76"/>
        <v>2.5</v>
      </c>
      <c r="P3069" s="8">
        <f t="shared" si="377"/>
        <v>200</v>
      </c>
      <c r="Q3069" t="str">
        <f t="shared" si="378"/>
        <v>theater</v>
      </c>
      <c r="R3069" s="9" t="str">
        <f t="shared" si="379"/>
        <v>spaces</v>
      </c>
      <c r="S3069" s="21">
        <f t="shared" si="380"/>
        <v>42226.938414351855</v>
      </c>
      <c r="T3069" s="21">
        <f t="shared" si="381"/>
        <v>42256.938414351855</v>
      </c>
      <c r="U3069">
        <f t="shared" si="382"/>
        <v>2015</v>
      </c>
      <c r="V3069" s="22">
        <f t="shared" si="383"/>
        <v>8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76"/>
        <v>6.9999999999999993E-2</v>
      </c>
      <c r="P3070" s="8">
        <f t="shared" si="377"/>
        <v>87.5</v>
      </c>
      <c r="Q3070" t="str">
        <f t="shared" si="378"/>
        <v>theater</v>
      </c>
      <c r="R3070" s="9" t="str">
        <f t="shared" si="379"/>
        <v>spaces</v>
      </c>
      <c r="S3070" s="21">
        <f t="shared" si="380"/>
        <v>42263.691574074073</v>
      </c>
      <c r="T3070" s="21">
        <f t="shared" si="381"/>
        <v>42293.691574074073</v>
      </c>
      <c r="U3070">
        <f t="shared" si="382"/>
        <v>2015</v>
      </c>
      <c r="V3070" s="22">
        <f t="shared" si="383"/>
        <v>9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76"/>
        <v>14.099999999999998</v>
      </c>
      <c r="P3071" s="8">
        <f t="shared" si="377"/>
        <v>20.142857142857142</v>
      </c>
      <c r="Q3071" t="str">
        <f t="shared" si="378"/>
        <v>theater</v>
      </c>
      <c r="R3071" s="9" t="str">
        <f t="shared" si="379"/>
        <v>spaces</v>
      </c>
      <c r="S3071" s="21">
        <f t="shared" si="380"/>
        <v>41957.833726851852</v>
      </c>
      <c r="T3071" s="21">
        <f t="shared" si="381"/>
        <v>41987.833726851852</v>
      </c>
      <c r="U3071">
        <f t="shared" si="382"/>
        <v>2014</v>
      </c>
      <c r="V3071" s="22">
        <f t="shared" si="383"/>
        <v>11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76"/>
        <v>3.34</v>
      </c>
      <c r="P3072" s="8">
        <f t="shared" si="377"/>
        <v>20.875</v>
      </c>
      <c r="Q3072" t="str">
        <f t="shared" si="378"/>
        <v>theater</v>
      </c>
      <c r="R3072" s="9" t="str">
        <f t="shared" si="379"/>
        <v>spaces</v>
      </c>
      <c r="S3072" s="21">
        <f t="shared" si="380"/>
        <v>42690.733437499999</v>
      </c>
      <c r="T3072" s="21">
        <f t="shared" si="381"/>
        <v>42711.733437499999</v>
      </c>
      <c r="U3072">
        <f t="shared" si="382"/>
        <v>2016</v>
      </c>
      <c r="V3072" s="22">
        <f t="shared" si="383"/>
        <v>11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76"/>
        <v>59.774999999999999</v>
      </c>
      <c r="P3073" s="8">
        <f t="shared" si="377"/>
        <v>61.307692307692307</v>
      </c>
      <c r="Q3073" t="str">
        <f t="shared" si="378"/>
        <v>theater</v>
      </c>
      <c r="R3073" s="9" t="str">
        <f t="shared" si="379"/>
        <v>spaces</v>
      </c>
      <c r="S3073" s="21">
        <f t="shared" si="380"/>
        <v>42097.732418981483</v>
      </c>
      <c r="T3073" s="21">
        <f t="shared" si="381"/>
        <v>42115.249305555553</v>
      </c>
      <c r="U3073">
        <f t="shared" si="382"/>
        <v>2015</v>
      </c>
      <c r="V3073" s="22">
        <f t="shared" si="383"/>
        <v>4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76"/>
        <v>1.6666666666666666E-2</v>
      </c>
      <c r="P3074" s="8">
        <f t="shared" si="377"/>
        <v>1</v>
      </c>
      <c r="Q3074" t="str">
        <f t="shared" si="378"/>
        <v>theater</v>
      </c>
      <c r="R3074" s="9" t="str">
        <f t="shared" si="379"/>
        <v>spaces</v>
      </c>
      <c r="S3074" s="21">
        <f t="shared" si="380"/>
        <v>42658.690532407403</v>
      </c>
      <c r="T3074" s="21">
        <f t="shared" si="381"/>
        <v>42673.073611111111</v>
      </c>
      <c r="U3074">
        <f t="shared" si="382"/>
        <v>2016</v>
      </c>
      <c r="V3074" s="22">
        <f t="shared" si="383"/>
        <v>10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84">E3075/D3075*100</f>
        <v>2.3035714285714284E-2</v>
      </c>
      <c r="P3075" s="8">
        <f t="shared" ref="P3075:P3138" si="385">E3075/L3075</f>
        <v>92.142857142857139</v>
      </c>
      <c r="Q3075" t="str">
        <f t="shared" ref="Q3075:Q3138" si="386">TRIM(LEFT(N3075, FIND("/",N3075)-1))</f>
        <v>theater</v>
      </c>
      <c r="R3075" s="9" t="str">
        <f t="shared" ref="R3075:R3138" si="387">TRIM(RIGHT(N3075, LEN(N3075) - FIND("/",N3075)))</f>
        <v>spaces</v>
      </c>
      <c r="S3075" s="21">
        <f t="shared" ref="S3075:S3138" si="388">(((J3075/60)/60)/24)+DATE(1970,1,1)</f>
        <v>42111.684027777781</v>
      </c>
      <c r="T3075" s="21">
        <f t="shared" ref="T3075:T3138" si="389">(((I3075/60)/60)/24)+DATE(1970,1,1)</f>
        <v>42169.804861111115</v>
      </c>
      <c r="U3075">
        <f t="shared" ref="U3075:U3138" si="390">YEAR(S3075)</f>
        <v>2015</v>
      </c>
      <c r="V3075" s="22">
        <f t="shared" ref="V3075:V3138" si="391">MONTH(S3075)</f>
        <v>4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84"/>
        <v>8.8000000000000009E-2</v>
      </c>
      <c r="P3076" s="8">
        <f t="shared" si="385"/>
        <v>7.333333333333333</v>
      </c>
      <c r="Q3076" t="str">
        <f t="shared" si="386"/>
        <v>theater</v>
      </c>
      <c r="R3076" s="9" t="str">
        <f t="shared" si="387"/>
        <v>spaces</v>
      </c>
      <c r="S3076" s="21">
        <f t="shared" si="388"/>
        <v>42409.571284722217</v>
      </c>
      <c r="T3076" s="21">
        <f t="shared" si="389"/>
        <v>42439.571284722217</v>
      </c>
      <c r="U3076">
        <f t="shared" si="390"/>
        <v>2016</v>
      </c>
      <c r="V3076" s="22">
        <f t="shared" si="391"/>
        <v>2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84"/>
        <v>8.64</v>
      </c>
      <c r="P3077" s="8">
        <f t="shared" si="385"/>
        <v>64.8</v>
      </c>
      <c r="Q3077" t="str">
        <f t="shared" si="386"/>
        <v>theater</v>
      </c>
      <c r="R3077" s="9" t="str">
        <f t="shared" si="387"/>
        <v>spaces</v>
      </c>
      <c r="S3077" s="21">
        <f t="shared" si="388"/>
        <v>42551.102314814809</v>
      </c>
      <c r="T3077" s="21">
        <f t="shared" si="389"/>
        <v>42601.102314814809</v>
      </c>
      <c r="U3077">
        <f t="shared" si="390"/>
        <v>2016</v>
      </c>
      <c r="V3077" s="22">
        <f t="shared" si="391"/>
        <v>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84"/>
        <v>15.06</v>
      </c>
      <c r="P3078" s="8">
        <f t="shared" si="385"/>
        <v>30.12</v>
      </c>
      <c r="Q3078" t="str">
        <f t="shared" si="386"/>
        <v>theater</v>
      </c>
      <c r="R3078" s="9" t="str">
        <f t="shared" si="387"/>
        <v>spaces</v>
      </c>
      <c r="S3078" s="21">
        <f t="shared" si="388"/>
        <v>42226.651886574073</v>
      </c>
      <c r="T3078" s="21">
        <f t="shared" si="389"/>
        <v>42286.651886574073</v>
      </c>
      <c r="U3078">
        <f t="shared" si="390"/>
        <v>2015</v>
      </c>
      <c r="V3078" s="22">
        <f t="shared" si="391"/>
        <v>8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84"/>
        <v>0.47727272727272729</v>
      </c>
      <c r="P3079" s="8">
        <f t="shared" si="385"/>
        <v>52.5</v>
      </c>
      <c r="Q3079" t="str">
        <f t="shared" si="386"/>
        <v>theater</v>
      </c>
      <c r="R3079" s="9" t="str">
        <f t="shared" si="387"/>
        <v>spaces</v>
      </c>
      <c r="S3079" s="21">
        <f t="shared" si="388"/>
        <v>42766.956921296296</v>
      </c>
      <c r="T3079" s="21">
        <f t="shared" si="389"/>
        <v>42796.956921296296</v>
      </c>
      <c r="U3079">
        <f t="shared" si="390"/>
        <v>2017</v>
      </c>
      <c r="V3079" s="22">
        <f t="shared" si="391"/>
        <v>1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84"/>
        <v>0.11833333333333333</v>
      </c>
      <c r="P3080" s="8">
        <f t="shared" si="385"/>
        <v>23.666666666666668</v>
      </c>
      <c r="Q3080" t="str">
        <f t="shared" si="386"/>
        <v>theater</v>
      </c>
      <c r="R3080" s="9" t="str">
        <f t="shared" si="387"/>
        <v>spaces</v>
      </c>
      <c r="S3080" s="21">
        <f t="shared" si="388"/>
        <v>42031.138831018514</v>
      </c>
      <c r="T3080" s="21">
        <f t="shared" si="389"/>
        <v>42061.138831018514</v>
      </c>
      <c r="U3080">
        <f t="shared" si="390"/>
        <v>2015</v>
      </c>
      <c r="V3080" s="22">
        <f t="shared" si="391"/>
        <v>1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84"/>
        <v>0.8417399858735245</v>
      </c>
      <c r="P3081" s="8">
        <f t="shared" si="385"/>
        <v>415.77777777777777</v>
      </c>
      <c r="Q3081" t="str">
        <f t="shared" si="386"/>
        <v>theater</v>
      </c>
      <c r="R3081" s="9" t="str">
        <f t="shared" si="387"/>
        <v>spaces</v>
      </c>
      <c r="S3081" s="21">
        <f t="shared" si="388"/>
        <v>42055.713368055556</v>
      </c>
      <c r="T3081" s="21">
        <f t="shared" si="389"/>
        <v>42085.671701388885</v>
      </c>
      <c r="U3081">
        <f t="shared" si="390"/>
        <v>2015</v>
      </c>
      <c r="V3081" s="22">
        <f t="shared" si="391"/>
        <v>2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84"/>
        <v>1.8799999999999997E-2</v>
      </c>
      <c r="P3082" s="8">
        <f t="shared" si="385"/>
        <v>53.714285714285715</v>
      </c>
      <c r="Q3082" t="str">
        <f t="shared" si="386"/>
        <v>theater</v>
      </c>
      <c r="R3082" s="9" t="str">
        <f t="shared" si="387"/>
        <v>spaces</v>
      </c>
      <c r="S3082" s="21">
        <f t="shared" si="388"/>
        <v>41940.028287037036</v>
      </c>
      <c r="T3082" s="21">
        <f t="shared" si="389"/>
        <v>42000.0699537037</v>
      </c>
      <c r="U3082">
        <f t="shared" si="390"/>
        <v>2014</v>
      </c>
      <c r="V3082" s="22">
        <f t="shared" si="391"/>
        <v>10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84"/>
        <v>0.21029999999999999</v>
      </c>
      <c r="P3083" s="8">
        <f t="shared" si="385"/>
        <v>420.6</v>
      </c>
      <c r="Q3083" t="str">
        <f t="shared" si="386"/>
        <v>theater</v>
      </c>
      <c r="R3083" s="9" t="str">
        <f t="shared" si="387"/>
        <v>spaces</v>
      </c>
      <c r="S3083" s="21">
        <f t="shared" si="388"/>
        <v>42237.181608796294</v>
      </c>
      <c r="T3083" s="21">
        <f t="shared" si="389"/>
        <v>42267.181608796294</v>
      </c>
      <c r="U3083">
        <f t="shared" si="390"/>
        <v>2015</v>
      </c>
      <c r="V3083" s="22">
        <f t="shared" si="391"/>
        <v>8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84"/>
        <v>0</v>
      </c>
      <c r="P3084" s="8" t="e">
        <f t="shared" si="385"/>
        <v>#DIV/0!</v>
      </c>
      <c r="Q3084" t="str">
        <f t="shared" si="386"/>
        <v>theater</v>
      </c>
      <c r="R3084" s="9" t="str">
        <f t="shared" si="387"/>
        <v>spaces</v>
      </c>
      <c r="S3084" s="21">
        <f t="shared" si="388"/>
        <v>42293.922986111109</v>
      </c>
      <c r="T3084" s="21">
        <f t="shared" si="389"/>
        <v>42323.96465277778</v>
      </c>
      <c r="U3084">
        <f t="shared" si="390"/>
        <v>2015</v>
      </c>
      <c r="V3084" s="22">
        <f t="shared" si="391"/>
        <v>10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84"/>
        <v>0.27999999999999997</v>
      </c>
      <c r="P3085" s="8">
        <f t="shared" si="385"/>
        <v>18.666666666666668</v>
      </c>
      <c r="Q3085" t="str">
        <f t="shared" si="386"/>
        <v>theater</v>
      </c>
      <c r="R3085" s="9" t="str">
        <f t="shared" si="387"/>
        <v>spaces</v>
      </c>
      <c r="S3085" s="21">
        <f t="shared" si="388"/>
        <v>41853.563402777778</v>
      </c>
      <c r="T3085" s="21">
        <f t="shared" si="389"/>
        <v>41883.208333333336</v>
      </c>
      <c r="U3085">
        <f t="shared" si="390"/>
        <v>2014</v>
      </c>
      <c r="V3085" s="22">
        <f t="shared" si="391"/>
        <v>8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84"/>
        <v>11.57920670115792</v>
      </c>
      <c r="P3086" s="8">
        <f t="shared" si="385"/>
        <v>78.333333333333329</v>
      </c>
      <c r="Q3086" t="str">
        <f t="shared" si="386"/>
        <v>theater</v>
      </c>
      <c r="R3086" s="9" t="str">
        <f t="shared" si="387"/>
        <v>spaces</v>
      </c>
      <c r="S3086" s="21">
        <f t="shared" si="388"/>
        <v>42100.723738425921</v>
      </c>
      <c r="T3086" s="21">
        <f t="shared" si="389"/>
        <v>42129.783333333333</v>
      </c>
      <c r="U3086">
        <f t="shared" si="390"/>
        <v>2015</v>
      </c>
      <c r="V3086" s="22">
        <f t="shared" si="391"/>
        <v>4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84"/>
        <v>2.44</v>
      </c>
      <c r="P3087" s="8">
        <f t="shared" si="385"/>
        <v>67.777777777777771</v>
      </c>
      <c r="Q3087" t="str">
        <f t="shared" si="386"/>
        <v>theater</v>
      </c>
      <c r="R3087" s="9" t="str">
        <f t="shared" si="387"/>
        <v>spaces</v>
      </c>
      <c r="S3087" s="21">
        <f t="shared" si="388"/>
        <v>42246.883784722217</v>
      </c>
      <c r="T3087" s="21">
        <f t="shared" si="389"/>
        <v>42276.883784722217</v>
      </c>
      <c r="U3087">
        <f t="shared" si="390"/>
        <v>2015</v>
      </c>
      <c r="V3087" s="22">
        <f t="shared" si="391"/>
        <v>8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84"/>
        <v>0.25</v>
      </c>
      <c r="P3088" s="8">
        <f t="shared" si="385"/>
        <v>16.666666666666668</v>
      </c>
      <c r="Q3088" t="str">
        <f t="shared" si="386"/>
        <v>theater</v>
      </c>
      <c r="R3088" s="9" t="str">
        <f t="shared" si="387"/>
        <v>spaces</v>
      </c>
      <c r="S3088" s="21">
        <f t="shared" si="388"/>
        <v>42173.67082175926</v>
      </c>
      <c r="T3088" s="21">
        <f t="shared" si="389"/>
        <v>42233.67082175926</v>
      </c>
      <c r="U3088">
        <f t="shared" si="390"/>
        <v>2015</v>
      </c>
      <c r="V3088" s="22">
        <f t="shared" si="391"/>
        <v>6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84"/>
        <v>0.625</v>
      </c>
      <c r="P3089" s="8">
        <f t="shared" si="385"/>
        <v>62.5</v>
      </c>
      <c r="Q3089" t="str">
        <f t="shared" si="386"/>
        <v>theater</v>
      </c>
      <c r="R3089" s="9" t="str">
        <f t="shared" si="387"/>
        <v>spaces</v>
      </c>
      <c r="S3089" s="21">
        <f t="shared" si="388"/>
        <v>42665.150347222225</v>
      </c>
      <c r="T3089" s="21">
        <f t="shared" si="389"/>
        <v>42725.192013888889</v>
      </c>
      <c r="U3089">
        <f t="shared" si="390"/>
        <v>2016</v>
      </c>
      <c r="V3089" s="22">
        <f t="shared" si="391"/>
        <v>10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84"/>
        <v>0.19384615384615383</v>
      </c>
      <c r="P3090" s="8">
        <f t="shared" si="385"/>
        <v>42</v>
      </c>
      <c r="Q3090" t="str">
        <f t="shared" si="386"/>
        <v>theater</v>
      </c>
      <c r="R3090" s="9" t="str">
        <f t="shared" si="387"/>
        <v>spaces</v>
      </c>
      <c r="S3090" s="21">
        <f t="shared" si="388"/>
        <v>41981.57230324074</v>
      </c>
      <c r="T3090" s="21">
        <f t="shared" si="389"/>
        <v>42012.570138888885</v>
      </c>
      <c r="U3090">
        <f t="shared" si="390"/>
        <v>2014</v>
      </c>
      <c r="V3090" s="22">
        <f t="shared" si="391"/>
        <v>12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84"/>
        <v>23.416</v>
      </c>
      <c r="P3091" s="8">
        <f t="shared" si="385"/>
        <v>130.0888888888889</v>
      </c>
      <c r="Q3091" t="str">
        <f t="shared" si="386"/>
        <v>theater</v>
      </c>
      <c r="R3091" s="9" t="str">
        <f t="shared" si="387"/>
        <v>spaces</v>
      </c>
      <c r="S3091" s="21">
        <f t="shared" si="388"/>
        <v>42528.542627314819</v>
      </c>
      <c r="T3091" s="21">
        <f t="shared" si="389"/>
        <v>42560.082638888889</v>
      </c>
      <c r="U3091">
        <f t="shared" si="390"/>
        <v>2016</v>
      </c>
      <c r="V3091" s="22">
        <f t="shared" si="391"/>
        <v>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84"/>
        <v>5.0808888888888886</v>
      </c>
      <c r="P3092" s="8">
        <f t="shared" si="385"/>
        <v>1270.2222222222222</v>
      </c>
      <c r="Q3092" t="str">
        <f t="shared" si="386"/>
        <v>theater</v>
      </c>
      <c r="R3092" s="9" t="str">
        <f t="shared" si="387"/>
        <v>spaces</v>
      </c>
      <c r="S3092" s="21">
        <f t="shared" si="388"/>
        <v>42065.818807870368</v>
      </c>
      <c r="T3092" s="21">
        <f t="shared" si="389"/>
        <v>42125.777141203704</v>
      </c>
      <c r="U3092">
        <f t="shared" si="390"/>
        <v>2015</v>
      </c>
      <c r="V3092" s="22">
        <f t="shared" si="391"/>
        <v>3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84"/>
        <v>15.920000000000002</v>
      </c>
      <c r="P3093" s="8">
        <f t="shared" si="385"/>
        <v>88.444444444444443</v>
      </c>
      <c r="Q3093" t="str">
        <f t="shared" si="386"/>
        <v>theater</v>
      </c>
      <c r="R3093" s="9" t="str">
        <f t="shared" si="387"/>
        <v>spaces</v>
      </c>
      <c r="S3093" s="21">
        <f t="shared" si="388"/>
        <v>42566.948414351849</v>
      </c>
      <c r="T3093" s="21">
        <f t="shared" si="389"/>
        <v>42596.948414351849</v>
      </c>
      <c r="U3093">
        <f t="shared" si="390"/>
        <v>2016</v>
      </c>
      <c r="V3093" s="22">
        <f t="shared" si="391"/>
        <v>7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84"/>
        <v>1.1831900000000002</v>
      </c>
      <c r="P3094" s="8">
        <f t="shared" si="385"/>
        <v>56.342380952380957</v>
      </c>
      <c r="Q3094" t="str">
        <f t="shared" si="386"/>
        <v>theater</v>
      </c>
      <c r="R3094" s="9" t="str">
        <f t="shared" si="387"/>
        <v>spaces</v>
      </c>
      <c r="S3094" s="21">
        <f t="shared" si="388"/>
        <v>42255.619351851856</v>
      </c>
      <c r="T3094" s="21">
        <f t="shared" si="389"/>
        <v>42292.916666666672</v>
      </c>
      <c r="U3094">
        <f t="shared" si="390"/>
        <v>2015</v>
      </c>
      <c r="V3094" s="22">
        <f t="shared" si="391"/>
        <v>9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84"/>
        <v>22.75</v>
      </c>
      <c r="P3095" s="8">
        <f t="shared" si="385"/>
        <v>53.529411764705884</v>
      </c>
      <c r="Q3095" t="str">
        <f t="shared" si="386"/>
        <v>theater</v>
      </c>
      <c r="R3095" s="9" t="str">
        <f t="shared" si="387"/>
        <v>spaces</v>
      </c>
      <c r="S3095" s="21">
        <f t="shared" si="388"/>
        <v>41760.909039351849</v>
      </c>
      <c r="T3095" s="21">
        <f t="shared" si="389"/>
        <v>41791.165972222225</v>
      </c>
      <c r="U3095">
        <f t="shared" si="390"/>
        <v>2014</v>
      </c>
      <c r="V3095" s="22">
        <f t="shared" si="391"/>
        <v>5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84"/>
        <v>2.5000000000000001E-2</v>
      </c>
      <c r="P3096" s="8">
        <f t="shared" si="385"/>
        <v>25</v>
      </c>
      <c r="Q3096" t="str">
        <f t="shared" si="386"/>
        <v>theater</v>
      </c>
      <c r="R3096" s="9" t="str">
        <f t="shared" si="387"/>
        <v>spaces</v>
      </c>
      <c r="S3096" s="21">
        <f t="shared" si="388"/>
        <v>42207.795787037037</v>
      </c>
      <c r="T3096" s="21">
        <f t="shared" si="389"/>
        <v>42267.795787037037</v>
      </c>
      <c r="U3096">
        <f t="shared" si="390"/>
        <v>2015</v>
      </c>
      <c r="V3096" s="22">
        <f t="shared" si="391"/>
        <v>7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84"/>
        <v>0.33512064343163539</v>
      </c>
      <c r="P3097" s="8">
        <f t="shared" si="385"/>
        <v>50</v>
      </c>
      <c r="Q3097" t="str">
        <f t="shared" si="386"/>
        <v>theater</v>
      </c>
      <c r="R3097" s="9" t="str">
        <f t="shared" si="387"/>
        <v>spaces</v>
      </c>
      <c r="S3097" s="21">
        <f t="shared" si="388"/>
        <v>42523.025231481486</v>
      </c>
      <c r="T3097" s="21">
        <f t="shared" si="389"/>
        <v>42583.025231481486</v>
      </c>
      <c r="U3097">
        <f t="shared" si="390"/>
        <v>2016</v>
      </c>
      <c r="V3097" s="22">
        <f t="shared" si="391"/>
        <v>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84"/>
        <v>3.9750000000000001</v>
      </c>
      <c r="P3098" s="8">
        <f t="shared" si="385"/>
        <v>56.785714285714285</v>
      </c>
      <c r="Q3098" t="str">
        <f t="shared" si="386"/>
        <v>theater</v>
      </c>
      <c r="R3098" s="9" t="str">
        <f t="shared" si="387"/>
        <v>spaces</v>
      </c>
      <c r="S3098" s="21">
        <f t="shared" si="388"/>
        <v>42114.825532407413</v>
      </c>
      <c r="T3098" s="21">
        <f t="shared" si="389"/>
        <v>42144.825532407413</v>
      </c>
      <c r="U3098">
        <f t="shared" si="390"/>
        <v>2015</v>
      </c>
      <c r="V3098" s="22">
        <f t="shared" si="391"/>
        <v>4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84"/>
        <v>17.150000000000002</v>
      </c>
      <c r="P3099" s="8">
        <f t="shared" si="385"/>
        <v>40.833333333333336</v>
      </c>
      <c r="Q3099" t="str">
        <f t="shared" si="386"/>
        <v>theater</v>
      </c>
      <c r="R3099" s="9" t="str">
        <f t="shared" si="387"/>
        <v>spaces</v>
      </c>
      <c r="S3099" s="21">
        <f t="shared" si="388"/>
        <v>42629.503483796296</v>
      </c>
      <c r="T3099" s="21">
        <f t="shared" si="389"/>
        <v>42650.583333333328</v>
      </c>
      <c r="U3099">
        <f t="shared" si="390"/>
        <v>2016</v>
      </c>
      <c r="V3099" s="22">
        <f t="shared" si="391"/>
        <v>9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84"/>
        <v>3.6080041046690612</v>
      </c>
      <c r="P3100" s="8">
        <f t="shared" si="385"/>
        <v>65.111111111111114</v>
      </c>
      <c r="Q3100" t="str">
        <f t="shared" si="386"/>
        <v>theater</v>
      </c>
      <c r="R3100" s="9" t="str">
        <f t="shared" si="387"/>
        <v>spaces</v>
      </c>
      <c r="S3100" s="21">
        <f t="shared" si="388"/>
        <v>42359.792233796295</v>
      </c>
      <c r="T3100" s="21">
        <f t="shared" si="389"/>
        <v>42408.01180555555</v>
      </c>
      <c r="U3100">
        <f t="shared" si="390"/>
        <v>2015</v>
      </c>
      <c r="V3100" s="22">
        <f t="shared" si="391"/>
        <v>12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84"/>
        <v>13.900000000000002</v>
      </c>
      <c r="P3101" s="8">
        <f t="shared" si="385"/>
        <v>55.6</v>
      </c>
      <c r="Q3101" t="str">
        <f t="shared" si="386"/>
        <v>theater</v>
      </c>
      <c r="R3101" s="9" t="str">
        <f t="shared" si="387"/>
        <v>spaces</v>
      </c>
      <c r="S3101" s="21">
        <f t="shared" si="388"/>
        <v>42382.189710648148</v>
      </c>
      <c r="T3101" s="21">
        <f t="shared" si="389"/>
        <v>42412.189710648148</v>
      </c>
      <c r="U3101">
        <f t="shared" si="390"/>
        <v>2016</v>
      </c>
      <c r="V3101" s="22">
        <f t="shared" si="391"/>
        <v>1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84"/>
        <v>15.225</v>
      </c>
      <c r="P3102" s="8">
        <f t="shared" si="385"/>
        <v>140.53846153846155</v>
      </c>
      <c r="Q3102" t="str">
        <f t="shared" si="386"/>
        <v>theater</v>
      </c>
      <c r="R3102" s="9" t="str">
        <f t="shared" si="387"/>
        <v>spaces</v>
      </c>
      <c r="S3102" s="21">
        <f t="shared" si="388"/>
        <v>41902.622395833336</v>
      </c>
      <c r="T3102" s="21">
        <f t="shared" si="389"/>
        <v>41932.622395833336</v>
      </c>
      <c r="U3102">
        <f t="shared" si="390"/>
        <v>2014</v>
      </c>
      <c r="V3102" s="22">
        <f t="shared" si="391"/>
        <v>9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84"/>
        <v>12</v>
      </c>
      <c r="P3103" s="8">
        <f t="shared" si="385"/>
        <v>25</v>
      </c>
      <c r="Q3103" t="str">
        <f t="shared" si="386"/>
        <v>theater</v>
      </c>
      <c r="R3103" s="9" t="str">
        <f t="shared" si="387"/>
        <v>spaces</v>
      </c>
      <c r="S3103" s="21">
        <f t="shared" si="388"/>
        <v>42171.383530092593</v>
      </c>
      <c r="T3103" s="21">
        <f t="shared" si="389"/>
        <v>42201.330555555556</v>
      </c>
      <c r="U3103">
        <f t="shared" si="390"/>
        <v>2015</v>
      </c>
      <c r="V3103" s="22">
        <f t="shared" si="391"/>
        <v>6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84"/>
        <v>39.112499999999997</v>
      </c>
      <c r="P3104" s="8">
        <f t="shared" si="385"/>
        <v>69.533333333333331</v>
      </c>
      <c r="Q3104" t="str">
        <f t="shared" si="386"/>
        <v>theater</v>
      </c>
      <c r="R3104" s="9" t="str">
        <f t="shared" si="387"/>
        <v>spaces</v>
      </c>
      <c r="S3104" s="21">
        <f t="shared" si="388"/>
        <v>42555.340486111112</v>
      </c>
      <c r="T3104" s="21">
        <f t="shared" si="389"/>
        <v>42605.340486111112</v>
      </c>
      <c r="U3104">
        <f t="shared" si="390"/>
        <v>2016</v>
      </c>
      <c r="V3104" s="22">
        <f t="shared" si="391"/>
        <v>7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84"/>
        <v>0.26829268292682928</v>
      </c>
      <c r="P3105" s="8">
        <f t="shared" si="385"/>
        <v>5.5</v>
      </c>
      <c r="Q3105" t="str">
        <f t="shared" si="386"/>
        <v>theater</v>
      </c>
      <c r="R3105" s="9" t="str">
        <f t="shared" si="387"/>
        <v>spaces</v>
      </c>
      <c r="S3105" s="21">
        <f t="shared" si="388"/>
        <v>42107.156319444446</v>
      </c>
      <c r="T3105" s="21">
        <f t="shared" si="389"/>
        <v>42167.156319444446</v>
      </c>
      <c r="U3105">
        <f t="shared" si="390"/>
        <v>2015</v>
      </c>
      <c r="V3105" s="22">
        <f t="shared" si="391"/>
        <v>4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84"/>
        <v>29.625</v>
      </c>
      <c r="P3106" s="8">
        <f t="shared" si="385"/>
        <v>237</v>
      </c>
      <c r="Q3106" t="str">
        <f t="shared" si="386"/>
        <v>theater</v>
      </c>
      <c r="R3106" s="9" t="str">
        <f t="shared" si="387"/>
        <v>spaces</v>
      </c>
      <c r="S3106" s="21">
        <f t="shared" si="388"/>
        <v>42006.908692129626</v>
      </c>
      <c r="T3106" s="21">
        <f t="shared" si="389"/>
        <v>42038.083333333328</v>
      </c>
      <c r="U3106">
        <f t="shared" si="390"/>
        <v>2015</v>
      </c>
      <c r="V3106" s="22">
        <f t="shared" si="391"/>
        <v>1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84"/>
        <v>42.360992301112063</v>
      </c>
      <c r="P3107" s="8">
        <f t="shared" si="385"/>
        <v>79.870967741935488</v>
      </c>
      <c r="Q3107" t="str">
        <f t="shared" si="386"/>
        <v>theater</v>
      </c>
      <c r="R3107" s="9" t="str">
        <f t="shared" si="387"/>
        <v>spaces</v>
      </c>
      <c r="S3107" s="21">
        <f t="shared" si="388"/>
        <v>41876.718935185185</v>
      </c>
      <c r="T3107" s="21">
        <f t="shared" si="389"/>
        <v>41931.208333333336</v>
      </c>
      <c r="U3107">
        <f t="shared" si="390"/>
        <v>2014</v>
      </c>
      <c r="V3107" s="22">
        <f t="shared" si="391"/>
        <v>8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84"/>
        <v>4.1000000000000005</v>
      </c>
      <c r="P3108" s="8">
        <f t="shared" si="385"/>
        <v>10.25</v>
      </c>
      <c r="Q3108" t="str">
        <f t="shared" si="386"/>
        <v>theater</v>
      </c>
      <c r="R3108" s="9" t="str">
        <f t="shared" si="387"/>
        <v>spaces</v>
      </c>
      <c r="S3108" s="21">
        <f t="shared" si="388"/>
        <v>42241.429120370376</v>
      </c>
      <c r="T3108" s="21">
        <f t="shared" si="389"/>
        <v>42263.916666666672</v>
      </c>
      <c r="U3108">
        <f t="shared" si="390"/>
        <v>2015</v>
      </c>
      <c r="V3108" s="22">
        <f t="shared" si="391"/>
        <v>8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84"/>
        <v>19.762499999999999</v>
      </c>
      <c r="P3109" s="8">
        <f t="shared" si="385"/>
        <v>272.58620689655174</v>
      </c>
      <c r="Q3109" t="str">
        <f t="shared" si="386"/>
        <v>theater</v>
      </c>
      <c r="R3109" s="9" t="str">
        <f t="shared" si="387"/>
        <v>spaces</v>
      </c>
      <c r="S3109" s="21">
        <f t="shared" si="388"/>
        <v>42128.814247685179</v>
      </c>
      <c r="T3109" s="21">
        <f t="shared" si="389"/>
        <v>42135.814247685179</v>
      </c>
      <c r="U3109">
        <f t="shared" si="390"/>
        <v>2015</v>
      </c>
      <c r="V3109" s="22">
        <f t="shared" si="391"/>
        <v>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84"/>
        <v>5.1999999999999998E-2</v>
      </c>
      <c r="P3110" s="8">
        <f t="shared" si="385"/>
        <v>13</v>
      </c>
      <c r="Q3110" t="str">
        <f t="shared" si="386"/>
        <v>theater</v>
      </c>
      <c r="R3110" s="9" t="str">
        <f t="shared" si="387"/>
        <v>spaces</v>
      </c>
      <c r="S3110" s="21">
        <f t="shared" si="388"/>
        <v>42062.680486111116</v>
      </c>
      <c r="T3110" s="21">
        <f t="shared" si="389"/>
        <v>42122.638819444444</v>
      </c>
      <c r="U3110">
        <f t="shared" si="390"/>
        <v>2015</v>
      </c>
      <c r="V3110" s="22">
        <f t="shared" si="391"/>
        <v>2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84"/>
        <v>25.030188679245285</v>
      </c>
      <c r="P3111" s="8">
        <f t="shared" si="385"/>
        <v>58.184210526315788</v>
      </c>
      <c r="Q3111" t="str">
        <f t="shared" si="386"/>
        <v>theater</v>
      </c>
      <c r="R3111" s="9" t="str">
        <f t="shared" si="387"/>
        <v>spaces</v>
      </c>
      <c r="S3111" s="21">
        <f t="shared" si="388"/>
        <v>41844.125115740739</v>
      </c>
      <c r="T3111" s="21">
        <f t="shared" si="389"/>
        <v>41879.125115740739</v>
      </c>
      <c r="U3111">
        <f t="shared" si="390"/>
        <v>2014</v>
      </c>
      <c r="V3111" s="22">
        <f t="shared" si="391"/>
        <v>7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84"/>
        <v>0.04</v>
      </c>
      <c r="P3112" s="8">
        <f t="shared" si="385"/>
        <v>10</v>
      </c>
      <c r="Q3112" t="str">
        <f t="shared" si="386"/>
        <v>theater</v>
      </c>
      <c r="R3112" s="9" t="str">
        <f t="shared" si="387"/>
        <v>spaces</v>
      </c>
      <c r="S3112" s="21">
        <f t="shared" si="388"/>
        <v>42745.031469907408</v>
      </c>
      <c r="T3112" s="21">
        <f t="shared" si="389"/>
        <v>42785.031469907408</v>
      </c>
      <c r="U3112">
        <f t="shared" si="390"/>
        <v>2017</v>
      </c>
      <c r="V3112" s="22">
        <f t="shared" si="391"/>
        <v>1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84"/>
        <v>26.640000000000004</v>
      </c>
      <c r="P3113" s="8">
        <f t="shared" si="385"/>
        <v>70.10526315789474</v>
      </c>
      <c r="Q3113" t="str">
        <f t="shared" si="386"/>
        <v>theater</v>
      </c>
      <c r="R3113" s="9" t="str">
        <f t="shared" si="387"/>
        <v>spaces</v>
      </c>
      <c r="S3113" s="21">
        <f t="shared" si="388"/>
        <v>41885.595138888886</v>
      </c>
      <c r="T3113" s="21">
        <f t="shared" si="389"/>
        <v>41916.595138888886</v>
      </c>
      <c r="U3113">
        <f t="shared" si="390"/>
        <v>2014</v>
      </c>
      <c r="V3113" s="22">
        <f t="shared" si="391"/>
        <v>9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84"/>
        <v>4.7363636363636363</v>
      </c>
      <c r="P3114" s="8">
        <f t="shared" si="385"/>
        <v>57.888888888888886</v>
      </c>
      <c r="Q3114" t="str">
        <f t="shared" si="386"/>
        <v>theater</v>
      </c>
      <c r="R3114" s="9" t="str">
        <f t="shared" si="387"/>
        <v>spaces</v>
      </c>
      <c r="S3114" s="21">
        <f t="shared" si="388"/>
        <v>42615.121921296297</v>
      </c>
      <c r="T3114" s="21">
        <f t="shared" si="389"/>
        <v>42675.121921296297</v>
      </c>
      <c r="U3114">
        <f t="shared" si="390"/>
        <v>2016</v>
      </c>
      <c r="V3114" s="22">
        <f t="shared" si="391"/>
        <v>9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84"/>
        <v>4.2435339894712749</v>
      </c>
      <c r="P3115" s="8">
        <f t="shared" si="385"/>
        <v>125.27027027027027</v>
      </c>
      <c r="Q3115" t="str">
        <f t="shared" si="386"/>
        <v>theater</v>
      </c>
      <c r="R3115" s="9" t="str">
        <f t="shared" si="387"/>
        <v>spaces</v>
      </c>
      <c r="S3115" s="21">
        <f t="shared" si="388"/>
        <v>42081.731273148151</v>
      </c>
      <c r="T3115" s="21">
        <f t="shared" si="389"/>
        <v>42111.731273148151</v>
      </c>
      <c r="U3115">
        <f t="shared" si="390"/>
        <v>2015</v>
      </c>
      <c r="V3115" s="22">
        <f t="shared" si="391"/>
        <v>3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84"/>
        <v>0</v>
      </c>
      <c r="P3116" s="8" t="e">
        <f t="shared" si="385"/>
        <v>#DIV/0!</v>
      </c>
      <c r="Q3116" t="str">
        <f t="shared" si="386"/>
        <v>theater</v>
      </c>
      <c r="R3116" s="9" t="str">
        <f t="shared" si="387"/>
        <v>spaces</v>
      </c>
      <c r="S3116" s="21">
        <f t="shared" si="388"/>
        <v>41843.632523148146</v>
      </c>
      <c r="T3116" s="21">
        <f t="shared" si="389"/>
        <v>41903.632523148146</v>
      </c>
      <c r="U3116">
        <f t="shared" si="390"/>
        <v>2014</v>
      </c>
      <c r="V3116" s="22">
        <f t="shared" si="391"/>
        <v>7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84"/>
        <v>3</v>
      </c>
      <c r="P3117" s="8">
        <f t="shared" si="385"/>
        <v>300</v>
      </c>
      <c r="Q3117" t="str">
        <f t="shared" si="386"/>
        <v>theater</v>
      </c>
      <c r="R3117" s="9" t="str">
        <f t="shared" si="387"/>
        <v>spaces</v>
      </c>
      <c r="S3117" s="21">
        <f t="shared" si="388"/>
        <v>42496.447071759263</v>
      </c>
      <c r="T3117" s="21">
        <f t="shared" si="389"/>
        <v>42526.447071759263</v>
      </c>
      <c r="U3117">
        <f t="shared" si="390"/>
        <v>2016</v>
      </c>
      <c r="V3117" s="22">
        <f t="shared" si="391"/>
        <v>5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84"/>
        <v>57.333333333333336</v>
      </c>
      <c r="P3118" s="8">
        <f t="shared" si="385"/>
        <v>43</v>
      </c>
      <c r="Q3118" t="str">
        <f t="shared" si="386"/>
        <v>theater</v>
      </c>
      <c r="R3118" s="9" t="str">
        <f t="shared" si="387"/>
        <v>spaces</v>
      </c>
      <c r="S3118" s="21">
        <f t="shared" si="388"/>
        <v>42081.515335648146</v>
      </c>
      <c r="T3118" s="21">
        <f t="shared" si="389"/>
        <v>42095.515335648146</v>
      </c>
      <c r="U3118">
        <f t="shared" si="390"/>
        <v>2015</v>
      </c>
      <c r="V3118" s="22">
        <f t="shared" si="391"/>
        <v>3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84"/>
        <v>0.1</v>
      </c>
      <c r="P3119" s="8">
        <f t="shared" si="385"/>
        <v>1</v>
      </c>
      <c r="Q3119" t="str">
        <f t="shared" si="386"/>
        <v>theater</v>
      </c>
      <c r="R3119" s="9" t="str">
        <f t="shared" si="387"/>
        <v>spaces</v>
      </c>
      <c r="S3119" s="21">
        <f t="shared" si="388"/>
        <v>42509.374537037031</v>
      </c>
      <c r="T3119" s="21">
        <f t="shared" si="389"/>
        <v>42517.55</v>
      </c>
      <c r="U3119">
        <f t="shared" si="390"/>
        <v>2016</v>
      </c>
      <c r="V3119" s="22">
        <f t="shared" si="391"/>
        <v>5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84"/>
        <v>0.31</v>
      </c>
      <c r="P3120" s="8">
        <f t="shared" si="385"/>
        <v>775</v>
      </c>
      <c r="Q3120" t="str">
        <f t="shared" si="386"/>
        <v>theater</v>
      </c>
      <c r="R3120" s="9" t="str">
        <f t="shared" si="387"/>
        <v>spaces</v>
      </c>
      <c r="S3120" s="21">
        <f t="shared" si="388"/>
        <v>42534.649571759262</v>
      </c>
      <c r="T3120" s="21">
        <f t="shared" si="389"/>
        <v>42553.649571759262</v>
      </c>
      <c r="U3120">
        <f t="shared" si="390"/>
        <v>2016</v>
      </c>
      <c r="V3120" s="22">
        <f t="shared" si="391"/>
        <v>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84"/>
        <v>0.05</v>
      </c>
      <c r="P3121" s="8">
        <f t="shared" si="385"/>
        <v>5</v>
      </c>
      <c r="Q3121" t="str">
        <f t="shared" si="386"/>
        <v>theater</v>
      </c>
      <c r="R3121" s="9" t="str">
        <f t="shared" si="387"/>
        <v>spaces</v>
      </c>
      <c r="S3121" s="21">
        <f t="shared" si="388"/>
        <v>42060.04550925926</v>
      </c>
      <c r="T3121" s="21">
        <f t="shared" si="389"/>
        <v>42090.003842592589</v>
      </c>
      <c r="U3121">
        <f t="shared" si="390"/>
        <v>2015</v>
      </c>
      <c r="V3121" s="22">
        <f t="shared" si="391"/>
        <v>2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84"/>
        <v>9.8461538461538465E-3</v>
      </c>
      <c r="P3122" s="8">
        <f t="shared" si="385"/>
        <v>12.8</v>
      </c>
      <c r="Q3122" t="str">
        <f t="shared" si="386"/>
        <v>theater</v>
      </c>
      <c r="R3122" s="9" t="str">
        <f t="shared" si="387"/>
        <v>spaces</v>
      </c>
      <c r="S3122" s="21">
        <f t="shared" si="388"/>
        <v>42435.942083333335</v>
      </c>
      <c r="T3122" s="21">
        <f t="shared" si="389"/>
        <v>42495.900416666671</v>
      </c>
      <c r="U3122">
        <f t="shared" si="390"/>
        <v>2016</v>
      </c>
      <c r="V3122" s="22">
        <f t="shared" si="391"/>
        <v>3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84"/>
        <v>0.66666666666666674</v>
      </c>
      <c r="P3123" s="8">
        <f t="shared" si="385"/>
        <v>10</v>
      </c>
      <c r="Q3123" t="str">
        <f t="shared" si="386"/>
        <v>theater</v>
      </c>
      <c r="R3123" s="9" t="str">
        <f t="shared" si="387"/>
        <v>spaces</v>
      </c>
      <c r="S3123" s="21">
        <f t="shared" si="388"/>
        <v>41848.679803240739</v>
      </c>
      <c r="T3123" s="21">
        <f t="shared" si="389"/>
        <v>41908.679803240739</v>
      </c>
      <c r="U3123">
        <f t="shared" si="390"/>
        <v>2014</v>
      </c>
      <c r="V3123" s="22">
        <f t="shared" si="391"/>
        <v>7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84"/>
        <v>58.291457286432156</v>
      </c>
      <c r="P3124" s="8">
        <f t="shared" si="385"/>
        <v>58</v>
      </c>
      <c r="Q3124" t="str">
        <f t="shared" si="386"/>
        <v>theater</v>
      </c>
      <c r="R3124" s="9" t="str">
        <f t="shared" si="387"/>
        <v>spaces</v>
      </c>
      <c r="S3124" s="21">
        <f t="shared" si="388"/>
        <v>42678.932083333333</v>
      </c>
      <c r="T3124" s="21">
        <f t="shared" si="389"/>
        <v>42683.973750000005</v>
      </c>
      <c r="U3124">
        <f t="shared" si="390"/>
        <v>2016</v>
      </c>
      <c r="V3124" s="22">
        <f t="shared" si="391"/>
        <v>11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84"/>
        <v>68.153599999999997</v>
      </c>
      <c r="P3125" s="8">
        <f t="shared" si="385"/>
        <v>244.80459770114942</v>
      </c>
      <c r="Q3125" t="str">
        <f t="shared" si="386"/>
        <v>theater</v>
      </c>
      <c r="R3125" s="9" t="str">
        <f t="shared" si="387"/>
        <v>spaces</v>
      </c>
      <c r="S3125" s="21">
        <f t="shared" si="388"/>
        <v>42530.993032407408</v>
      </c>
      <c r="T3125" s="21">
        <f t="shared" si="389"/>
        <v>42560.993032407408</v>
      </c>
      <c r="U3125">
        <f t="shared" si="390"/>
        <v>2016</v>
      </c>
      <c r="V3125" s="22">
        <f t="shared" si="391"/>
        <v>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84"/>
        <v>3.2499999999999999E-3</v>
      </c>
      <c r="P3126" s="8">
        <f t="shared" si="385"/>
        <v>6.5</v>
      </c>
      <c r="Q3126" t="str">
        <f t="shared" si="386"/>
        <v>theater</v>
      </c>
      <c r="R3126" s="9" t="str">
        <f t="shared" si="387"/>
        <v>spaces</v>
      </c>
      <c r="S3126" s="21">
        <f t="shared" si="388"/>
        <v>41977.780104166668</v>
      </c>
      <c r="T3126" s="21">
        <f t="shared" si="389"/>
        <v>42037.780104166668</v>
      </c>
      <c r="U3126">
        <f t="shared" si="390"/>
        <v>2014</v>
      </c>
      <c r="V3126" s="22">
        <f t="shared" si="391"/>
        <v>12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84"/>
        <v>0</v>
      </c>
      <c r="P3127" s="8" t="e">
        <f t="shared" si="385"/>
        <v>#DIV/0!</v>
      </c>
      <c r="Q3127" t="str">
        <f t="shared" si="386"/>
        <v>theater</v>
      </c>
      <c r="R3127" s="9" t="str">
        <f t="shared" si="387"/>
        <v>spaces</v>
      </c>
      <c r="S3127" s="21">
        <f t="shared" si="388"/>
        <v>42346.20685185185</v>
      </c>
      <c r="T3127" s="21">
        <f t="shared" si="389"/>
        <v>42376.20685185185</v>
      </c>
      <c r="U3127">
        <f t="shared" si="390"/>
        <v>2015</v>
      </c>
      <c r="V3127" s="22">
        <f t="shared" si="391"/>
        <v>12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84"/>
        <v>4.16</v>
      </c>
      <c r="P3128" s="8">
        <f t="shared" si="385"/>
        <v>61.176470588235297</v>
      </c>
      <c r="Q3128" t="str">
        <f t="shared" si="386"/>
        <v>theater</v>
      </c>
      <c r="R3128" s="9" t="str">
        <f t="shared" si="387"/>
        <v>spaces</v>
      </c>
      <c r="S3128" s="21">
        <f t="shared" si="388"/>
        <v>42427.01807870371</v>
      </c>
      <c r="T3128" s="21">
        <f t="shared" si="389"/>
        <v>42456.976412037038</v>
      </c>
      <c r="U3128">
        <f t="shared" si="390"/>
        <v>2016</v>
      </c>
      <c r="V3128" s="22">
        <f t="shared" si="391"/>
        <v>2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84"/>
        <v>0</v>
      </c>
      <c r="P3129" s="8" t="e">
        <f t="shared" si="385"/>
        <v>#DIV/0!</v>
      </c>
      <c r="Q3129" t="str">
        <f t="shared" si="386"/>
        <v>theater</v>
      </c>
      <c r="R3129" s="9" t="str">
        <f t="shared" si="387"/>
        <v>spaces</v>
      </c>
      <c r="S3129" s="21">
        <f t="shared" si="388"/>
        <v>42034.856817129628</v>
      </c>
      <c r="T3129" s="21">
        <f t="shared" si="389"/>
        <v>42064.856817129628</v>
      </c>
      <c r="U3129">
        <f t="shared" si="390"/>
        <v>2015</v>
      </c>
      <c r="V3129" s="22">
        <f t="shared" si="391"/>
        <v>1</v>
      </c>
    </row>
    <row r="3130" spans="1:22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84"/>
        <v>108.60666666666667</v>
      </c>
      <c r="P3130" s="8">
        <f t="shared" si="385"/>
        <v>139.23931623931625</v>
      </c>
      <c r="Q3130" t="str">
        <f t="shared" si="386"/>
        <v>theater</v>
      </c>
      <c r="R3130" s="9" t="str">
        <f t="shared" si="387"/>
        <v>plays</v>
      </c>
      <c r="S3130" s="21">
        <f t="shared" si="388"/>
        <v>42780.825706018513</v>
      </c>
      <c r="T3130" s="21">
        <f t="shared" si="389"/>
        <v>42810.784039351856</v>
      </c>
      <c r="U3130">
        <f t="shared" si="390"/>
        <v>2017</v>
      </c>
      <c r="V3130" s="22">
        <f t="shared" si="391"/>
        <v>2</v>
      </c>
    </row>
    <row r="3131" spans="1:22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84"/>
        <v>0.8</v>
      </c>
      <c r="P3131" s="8">
        <f t="shared" si="385"/>
        <v>10</v>
      </c>
      <c r="Q3131" t="str">
        <f t="shared" si="386"/>
        <v>theater</v>
      </c>
      <c r="R3131" s="9" t="str">
        <f t="shared" si="387"/>
        <v>plays</v>
      </c>
      <c r="S3131" s="21">
        <f t="shared" si="388"/>
        <v>42803.842812499999</v>
      </c>
      <c r="T3131" s="21">
        <f t="shared" si="389"/>
        <v>42843.801145833335</v>
      </c>
      <c r="U3131">
        <f t="shared" si="390"/>
        <v>2017</v>
      </c>
      <c r="V3131" s="22">
        <f t="shared" si="391"/>
        <v>3</v>
      </c>
    </row>
    <row r="3132" spans="1:22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84"/>
        <v>3.75</v>
      </c>
      <c r="P3132" s="8">
        <f t="shared" si="385"/>
        <v>93.75</v>
      </c>
      <c r="Q3132" t="str">
        <f t="shared" si="386"/>
        <v>theater</v>
      </c>
      <c r="R3132" s="9" t="str">
        <f t="shared" si="387"/>
        <v>plays</v>
      </c>
      <c r="S3132" s="21">
        <f t="shared" si="388"/>
        <v>42808.640231481477</v>
      </c>
      <c r="T3132" s="21">
        <f t="shared" si="389"/>
        <v>42839.207638888889</v>
      </c>
      <c r="U3132">
        <f t="shared" si="390"/>
        <v>2017</v>
      </c>
      <c r="V3132" s="22">
        <f t="shared" si="391"/>
        <v>3</v>
      </c>
    </row>
    <row r="3133" spans="1:22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84"/>
        <v>15.731707317073171</v>
      </c>
      <c r="P3133" s="8">
        <f t="shared" si="385"/>
        <v>53.75</v>
      </c>
      <c r="Q3133" t="str">
        <f t="shared" si="386"/>
        <v>theater</v>
      </c>
      <c r="R3133" s="9" t="str">
        <f t="shared" si="387"/>
        <v>plays</v>
      </c>
      <c r="S3133" s="21">
        <f t="shared" si="388"/>
        <v>42803.579224537039</v>
      </c>
      <c r="T3133" s="21">
        <f t="shared" si="389"/>
        <v>42833.537557870368</v>
      </c>
      <c r="U3133">
        <f t="shared" si="390"/>
        <v>2017</v>
      </c>
      <c r="V3133" s="22">
        <f t="shared" si="391"/>
        <v>3</v>
      </c>
    </row>
    <row r="3134" spans="1:22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84"/>
        <v>3.3333333333333333E-2</v>
      </c>
      <c r="P3134" s="8">
        <f t="shared" si="385"/>
        <v>10</v>
      </c>
      <c r="Q3134" t="str">
        <f t="shared" si="386"/>
        <v>theater</v>
      </c>
      <c r="R3134" s="9" t="str">
        <f t="shared" si="387"/>
        <v>plays</v>
      </c>
      <c r="S3134" s="21">
        <f t="shared" si="388"/>
        <v>42786.350231481483</v>
      </c>
      <c r="T3134" s="21">
        <f t="shared" si="389"/>
        <v>42846.308564814812</v>
      </c>
      <c r="U3134">
        <f t="shared" si="390"/>
        <v>2017</v>
      </c>
      <c r="V3134" s="22">
        <f t="shared" si="391"/>
        <v>2</v>
      </c>
    </row>
    <row r="3135" spans="1:22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84"/>
        <v>108</v>
      </c>
      <c r="P3135" s="8">
        <f t="shared" si="385"/>
        <v>33.75</v>
      </c>
      <c r="Q3135" t="str">
        <f t="shared" si="386"/>
        <v>theater</v>
      </c>
      <c r="R3135" s="9" t="str">
        <f t="shared" si="387"/>
        <v>plays</v>
      </c>
      <c r="S3135" s="21">
        <f t="shared" si="388"/>
        <v>42788.565208333333</v>
      </c>
      <c r="T3135" s="21">
        <f t="shared" si="389"/>
        <v>42818.523541666669</v>
      </c>
      <c r="U3135">
        <f t="shared" si="390"/>
        <v>2017</v>
      </c>
      <c r="V3135" s="22">
        <f t="shared" si="391"/>
        <v>2</v>
      </c>
    </row>
    <row r="3136" spans="1:22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84"/>
        <v>22.5</v>
      </c>
      <c r="P3136" s="8">
        <f t="shared" si="385"/>
        <v>18.75</v>
      </c>
      <c r="Q3136" t="str">
        <f t="shared" si="386"/>
        <v>theater</v>
      </c>
      <c r="R3136" s="9" t="str">
        <f t="shared" si="387"/>
        <v>plays</v>
      </c>
      <c r="S3136" s="21">
        <f t="shared" si="388"/>
        <v>42800.720127314817</v>
      </c>
      <c r="T3136" s="21">
        <f t="shared" si="389"/>
        <v>42821.678460648152</v>
      </c>
      <c r="U3136">
        <f t="shared" si="390"/>
        <v>2017</v>
      </c>
      <c r="V3136" s="22">
        <f t="shared" si="391"/>
        <v>3</v>
      </c>
    </row>
    <row r="3137" spans="1:22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84"/>
        <v>20.849420849420849</v>
      </c>
      <c r="P3137" s="8">
        <f t="shared" si="385"/>
        <v>23.142857142857142</v>
      </c>
      <c r="Q3137" t="str">
        <f t="shared" si="386"/>
        <v>theater</v>
      </c>
      <c r="R3137" s="9" t="str">
        <f t="shared" si="387"/>
        <v>plays</v>
      </c>
      <c r="S3137" s="21">
        <f t="shared" si="388"/>
        <v>42807.151863425926</v>
      </c>
      <c r="T3137" s="21">
        <f t="shared" si="389"/>
        <v>42829.151863425926</v>
      </c>
      <c r="U3137">
        <f t="shared" si="390"/>
        <v>2017</v>
      </c>
      <c r="V3137" s="22">
        <f t="shared" si="391"/>
        <v>3</v>
      </c>
    </row>
    <row r="3138" spans="1:22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84"/>
        <v>127.8</v>
      </c>
      <c r="P3138" s="8">
        <f t="shared" si="385"/>
        <v>29.045454545454547</v>
      </c>
      <c r="Q3138" t="str">
        <f t="shared" si="386"/>
        <v>theater</v>
      </c>
      <c r="R3138" s="9" t="str">
        <f t="shared" si="387"/>
        <v>plays</v>
      </c>
      <c r="S3138" s="21">
        <f t="shared" si="388"/>
        <v>42789.462430555555</v>
      </c>
      <c r="T3138" s="21">
        <f t="shared" si="389"/>
        <v>42825.957638888889</v>
      </c>
      <c r="U3138">
        <f t="shared" si="390"/>
        <v>2017</v>
      </c>
      <c r="V3138" s="22">
        <f t="shared" si="391"/>
        <v>2</v>
      </c>
    </row>
    <row r="3139" spans="1:22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92">E3139/D3139*100</f>
        <v>3.3333333333333335</v>
      </c>
      <c r="P3139" s="8">
        <f t="shared" ref="P3139:P3202" si="393">E3139/L3139</f>
        <v>50</v>
      </c>
      <c r="Q3139" t="str">
        <f t="shared" ref="Q3139:Q3202" si="394">TRIM(LEFT(N3139, FIND("/",N3139)-1))</f>
        <v>theater</v>
      </c>
      <c r="R3139" s="9" t="str">
        <f t="shared" ref="R3139:R3202" si="395">TRIM(RIGHT(N3139, LEN(N3139) - FIND("/",N3139)))</f>
        <v>plays</v>
      </c>
      <c r="S3139" s="21">
        <f t="shared" ref="S3139:S3202" si="396">(((J3139/60)/60)/24)+DATE(1970,1,1)</f>
        <v>42807.885057870371</v>
      </c>
      <c r="T3139" s="21">
        <f t="shared" ref="T3139:T3202" si="397">(((I3139/60)/60)/24)+DATE(1970,1,1)</f>
        <v>42858.8</v>
      </c>
      <c r="U3139">
        <f t="shared" ref="U3139:U3202" si="398">YEAR(S3139)</f>
        <v>2017</v>
      </c>
      <c r="V3139" s="22">
        <f t="shared" ref="V3139:V3202" si="399">MONTH(S3139)</f>
        <v>3</v>
      </c>
    </row>
    <row r="3140" spans="1:22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92"/>
        <v>0</v>
      </c>
      <c r="P3140" s="8" t="e">
        <f t="shared" si="393"/>
        <v>#DIV/0!</v>
      </c>
      <c r="Q3140" t="str">
        <f t="shared" si="394"/>
        <v>theater</v>
      </c>
      <c r="R3140" s="9" t="str">
        <f t="shared" si="395"/>
        <v>plays</v>
      </c>
      <c r="S3140" s="21">
        <f t="shared" si="396"/>
        <v>42809.645914351851</v>
      </c>
      <c r="T3140" s="21">
        <f t="shared" si="397"/>
        <v>42828.645914351851</v>
      </c>
      <c r="U3140">
        <f t="shared" si="398"/>
        <v>2017</v>
      </c>
      <c r="V3140" s="22">
        <f t="shared" si="399"/>
        <v>3</v>
      </c>
    </row>
    <row r="3141" spans="1:22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92"/>
        <v>5.4</v>
      </c>
      <c r="P3141" s="8">
        <f t="shared" si="393"/>
        <v>450</v>
      </c>
      <c r="Q3141" t="str">
        <f t="shared" si="394"/>
        <v>theater</v>
      </c>
      <c r="R3141" s="9" t="str">
        <f t="shared" si="395"/>
        <v>plays</v>
      </c>
      <c r="S3141" s="21">
        <f t="shared" si="396"/>
        <v>42785.270370370374</v>
      </c>
      <c r="T3141" s="21">
        <f t="shared" si="397"/>
        <v>42819.189583333333</v>
      </c>
      <c r="U3141">
        <f t="shared" si="398"/>
        <v>2017</v>
      </c>
      <c r="V3141" s="22">
        <f t="shared" si="399"/>
        <v>2</v>
      </c>
    </row>
    <row r="3142" spans="1:22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92"/>
        <v>0.96</v>
      </c>
      <c r="P3142" s="8">
        <f t="shared" si="393"/>
        <v>24</v>
      </c>
      <c r="Q3142" t="str">
        <f t="shared" si="394"/>
        <v>theater</v>
      </c>
      <c r="R3142" s="9" t="str">
        <f t="shared" si="395"/>
        <v>plays</v>
      </c>
      <c r="S3142" s="21">
        <f t="shared" si="396"/>
        <v>42802.718784722223</v>
      </c>
      <c r="T3142" s="21">
        <f t="shared" si="397"/>
        <v>42832.677118055552</v>
      </c>
      <c r="U3142">
        <f t="shared" si="398"/>
        <v>2017</v>
      </c>
      <c r="V3142" s="22">
        <f t="shared" si="399"/>
        <v>3</v>
      </c>
    </row>
    <row r="3143" spans="1:22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92"/>
        <v>51.6</v>
      </c>
      <c r="P3143" s="8">
        <f t="shared" si="393"/>
        <v>32.25</v>
      </c>
      <c r="Q3143" t="str">
        <f t="shared" si="394"/>
        <v>theater</v>
      </c>
      <c r="R3143" s="9" t="str">
        <f t="shared" si="395"/>
        <v>plays</v>
      </c>
      <c r="S3143" s="21">
        <f t="shared" si="396"/>
        <v>42800.753333333334</v>
      </c>
      <c r="T3143" s="21">
        <f t="shared" si="397"/>
        <v>42841.833333333328</v>
      </c>
      <c r="U3143">
        <f t="shared" si="398"/>
        <v>2017</v>
      </c>
      <c r="V3143" s="22">
        <f t="shared" si="399"/>
        <v>3</v>
      </c>
    </row>
    <row r="3144" spans="1:22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92"/>
        <v>1.6363636363636365</v>
      </c>
      <c r="P3144" s="8">
        <f t="shared" si="393"/>
        <v>15</v>
      </c>
      <c r="Q3144" t="str">
        <f t="shared" si="394"/>
        <v>theater</v>
      </c>
      <c r="R3144" s="9" t="str">
        <f t="shared" si="395"/>
        <v>plays</v>
      </c>
      <c r="S3144" s="21">
        <f t="shared" si="396"/>
        <v>42783.513182870374</v>
      </c>
      <c r="T3144" s="21">
        <f t="shared" si="397"/>
        <v>42813.471516203703</v>
      </c>
      <c r="U3144">
        <f t="shared" si="398"/>
        <v>2017</v>
      </c>
      <c r="V3144" s="22">
        <f t="shared" si="399"/>
        <v>2</v>
      </c>
    </row>
    <row r="3145" spans="1:22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92"/>
        <v>0</v>
      </c>
      <c r="P3145" s="8" t="e">
        <f t="shared" si="393"/>
        <v>#DIV/0!</v>
      </c>
      <c r="Q3145" t="str">
        <f t="shared" si="394"/>
        <v>theater</v>
      </c>
      <c r="R3145" s="9" t="str">
        <f t="shared" si="395"/>
        <v>plays</v>
      </c>
      <c r="S3145" s="21">
        <f t="shared" si="396"/>
        <v>42808.358287037037</v>
      </c>
      <c r="T3145" s="21">
        <f t="shared" si="397"/>
        <v>42834.358287037037</v>
      </c>
      <c r="U3145">
        <f t="shared" si="398"/>
        <v>2017</v>
      </c>
      <c r="V3145" s="22">
        <f t="shared" si="399"/>
        <v>3</v>
      </c>
    </row>
    <row r="3146" spans="1:22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92"/>
        <v>75.400000000000006</v>
      </c>
      <c r="P3146" s="8">
        <f t="shared" si="393"/>
        <v>251.33333333333334</v>
      </c>
      <c r="Q3146" t="str">
        <f t="shared" si="394"/>
        <v>theater</v>
      </c>
      <c r="R3146" s="9" t="str">
        <f t="shared" si="395"/>
        <v>plays</v>
      </c>
      <c r="S3146" s="21">
        <f t="shared" si="396"/>
        <v>42796.538275462968</v>
      </c>
      <c r="T3146" s="21">
        <f t="shared" si="397"/>
        <v>42813.25</v>
      </c>
      <c r="U3146">
        <f t="shared" si="398"/>
        <v>2017</v>
      </c>
      <c r="V3146" s="22">
        <f t="shared" si="399"/>
        <v>3</v>
      </c>
    </row>
    <row r="3147" spans="1:22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92"/>
        <v>0</v>
      </c>
      <c r="P3147" s="8" t="e">
        <f t="shared" si="393"/>
        <v>#DIV/0!</v>
      </c>
      <c r="Q3147" t="str">
        <f t="shared" si="394"/>
        <v>theater</v>
      </c>
      <c r="R3147" s="9" t="str">
        <f t="shared" si="395"/>
        <v>plays</v>
      </c>
      <c r="S3147" s="21">
        <f t="shared" si="396"/>
        <v>42762.040902777779</v>
      </c>
      <c r="T3147" s="21">
        <f t="shared" si="397"/>
        <v>42821.999236111107</v>
      </c>
      <c r="U3147">
        <f t="shared" si="398"/>
        <v>2017</v>
      </c>
      <c r="V3147" s="22">
        <f t="shared" si="399"/>
        <v>1</v>
      </c>
    </row>
    <row r="3148" spans="1:22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92"/>
        <v>10.5</v>
      </c>
      <c r="P3148" s="8">
        <f t="shared" si="393"/>
        <v>437.5</v>
      </c>
      <c r="Q3148" t="str">
        <f t="shared" si="394"/>
        <v>theater</v>
      </c>
      <c r="R3148" s="9" t="str">
        <f t="shared" si="395"/>
        <v>plays</v>
      </c>
      <c r="S3148" s="21">
        <f t="shared" si="396"/>
        <v>42796.682476851856</v>
      </c>
      <c r="T3148" s="21">
        <f t="shared" si="397"/>
        <v>42841.640810185185</v>
      </c>
      <c r="U3148">
        <f t="shared" si="398"/>
        <v>2017</v>
      </c>
      <c r="V3148" s="22">
        <f t="shared" si="399"/>
        <v>3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92"/>
        <v>117.52499999999999</v>
      </c>
      <c r="P3149" s="8">
        <f t="shared" si="393"/>
        <v>110.35211267605634</v>
      </c>
      <c r="Q3149" t="str">
        <f t="shared" si="394"/>
        <v>theater</v>
      </c>
      <c r="R3149" s="9" t="str">
        <f t="shared" si="395"/>
        <v>plays</v>
      </c>
      <c r="S3149" s="21">
        <f t="shared" si="396"/>
        <v>41909.969386574077</v>
      </c>
      <c r="T3149" s="21">
        <f t="shared" si="397"/>
        <v>41950.011053240742</v>
      </c>
      <c r="U3149">
        <f t="shared" si="398"/>
        <v>2014</v>
      </c>
      <c r="V3149" s="22">
        <f t="shared" si="399"/>
        <v>9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92"/>
        <v>131.16666666666669</v>
      </c>
      <c r="P3150" s="8">
        <f t="shared" si="393"/>
        <v>41.421052631578945</v>
      </c>
      <c r="Q3150" t="str">
        <f t="shared" si="394"/>
        <v>theater</v>
      </c>
      <c r="R3150" s="9" t="str">
        <f t="shared" si="395"/>
        <v>plays</v>
      </c>
      <c r="S3150" s="21">
        <f t="shared" si="396"/>
        <v>41891.665324074071</v>
      </c>
      <c r="T3150" s="21">
        <f t="shared" si="397"/>
        <v>41913.166666666664</v>
      </c>
      <c r="U3150">
        <f t="shared" si="398"/>
        <v>2014</v>
      </c>
      <c r="V3150" s="22">
        <f t="shared" si="399"/>
        <v>9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92"/>
        <v>104</v>
      </c>
      <c r="P3151" s="8">
        <f t="shared" si="393"/>
        <v>52</v>
      </c>
      <c r="Q3151" t="str">
        <f t="shared" si="394"/>
        <v>theater</v>
      </c>
      <c r="R3151" s="9" t="str">
        <f t="shared" si="395"/>
        <v>plays</v>
      </c>
      <c r="S3151" s="21">
        <f t="shared" si="396"/>
        <v>41226.017361111109</v>
      </c>
      <c r="T3151" s="21">
        <f t="shared" si="397"/>
        <v>41250.083333333336</v>
      </c>
      <c r="U3151">
        <f t="shared" si="398"/>
        <v>2012</v>
      </c>
      <c r="V3151" s="22">
        <f t="shared" si="399"/>
        <v>11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92"/>
        <v>101</v>
      </c>
      <c r="P3152" s="8">
        <f t="shared" si="393"/>
        <v>33.990384615384613</v>
      </c>
      <c r="Q3152" t="str">
        <f t="shared" si="394"/>
        <v>theater</v>
      </c>
      <c r="R3152" s="9" t="str">
        <f t="shared" si="395"/>
        <v>plays</v>
      </c>
      <c r="S3152" s="21">
        <f t="shared" si="396"/>
        <v>40478.263923611114</v>
      </c>
      <c r="T3152" s="21">
        <f t="shared" si="397"/>
        <v>40568.166666666664</v>
      </c>
      <c r="U3152">
        <f t="shared" si="398"/>
        <v>2010</v>
      </c>
      <c r="V3152" s="22">
        <f t="shared" si="399"/>
        <v>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92"/>
        <v>100.4</v>
      </c>
      <c r="P3153" s="8">
        <f t="shared" si="393"/>
        <v>103.35294117647059</v>
      </c>
      <c r="Q3153" t="str">
        <f t="shared" si="394"/>
        <v>theater</v>
      </c>
      <c r="R3153" s="9" t="str">
        <f t="shared" si="395"/>
        <v>plays</v>
      </c>
      <c r="S3153" s="21">
        <f t="shared" si="396"/>
        <v>41862.83997685185</v>
      </c>
      <c r="T3153" s="21">
        <f t="shared" si="397"/>
        <v>41892.83997685185</v>
      </c>
      <c r="U3153">
        <f t="shared" si="398"/>
        <v>2014</v>
      </c>
      <c r="V3153" s="22">
        <f t="shared" si="399"/>
        <v>8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92"/>
        <v>105.95454545454545</v>
      </c>
      <c r="P3154" s="8">
        <f t="shared" si="393"/>
        <v>34.791044776119406</v>
      </c>
      <c r="Q3154" t="str">
        <f t="shared" si="394"/>
        <v>theater</v>
      </c>
      <c r="R3154" s="9" t="str">
        <f t="shared" si="395"/>
        <v>plays</v>
      </c>
      <c r="S3154" s="21">
        <f t="shared" si="396"/>
        <v>41550.867673611108</v>
      </c>
      <c r="T3154" s="21">
        <f t="shared" si="397"/>
        <v>41580.867673611108</v>
      </c>
      <c r="U3154">
        <f t="shared" si="398"/>
        <v>2013</v>
      </c>
      <c r="V3154" s="22">
        <f t="shared" si="399"/>
        <v>10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92"/>
        <v>335.58333333333337</v>
      </c>
      <c r="P3155" s="8">
        <f t="shared" si="393"/>
        <v>41.773858921161825</v>
      </c>
      <c r="Q3155" t="str">
        <f t="shared" si="394"/>
        <v>theater</v>
      </c>
      <c r="R3155" s="9" t="str">
        <f t="shared" si="395"/>
        <v>plays</v>
      </c>
      <c r="S3155" s="21">
        <f t="shared" si="396"/>
        <v>40633.154363425929</v>
      </c>
      <c r="T3155" s="21">
        <f t="shared" si="397"/>
        <v>40664.207638888889</v>
      </c>
      <c r="U3155">
        <f t="shared" si="398"/>
        <v>2011</v>
      </c>
      <c r="V3155" s="22">
        <f t="shared" si="399"/>
        <v>3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92"/>
        <v>112.92857142857142</v>
      </c>
      <c r="P3156" s="8">
        <f t="shared" si="393"/>
        <v>64.268292682926827</v>
      </c>
      <c r="Q3156" t="str">
        <f t="shared" si="394"/>
        <v>theater</v>
      </c>
      <c r="R3156" s="9" t="str">
        <f t="shared" si="395"/>
        <v>plays</v>
      </c>
      <c r="S3156" s="21">
        <f t="shared" si="396"/>
        <v>40970.875671296293</v>
      </c>
      <c r="T3156" s="21">
        <f t="shared" si="397"/>
        <v>41000.834004629629</v>
      </c>
      <c r="U3156">
        <f t="shared" si="398"/>
        <v>2012</v>
      </c>
      <c r="V3156" s="22">
        <f t="shared" si="399"/>
        <v>3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92"/>
        <v>188.50460000000001</v>
      </c>
      <c r="P3157" s="8">
        <f t="shared" si="393"/>
        <v>31.209370860927152</v>
      </c>
      <c r="Q3157" t="str">
        <f t="shared" si="394"/>
        <v>theater</v>
      </c>
      <c r="R3157" s="9" t="str">
        <f t="shared" si="395"/>
        <v>plays</v>
      </c>
      <c r="S3157" s="21">
        <f t="shared" si="396"/>
        <v>41233.499131944445</v>
      </c>
      <c r="T3157" s="21">
        <f t="shared" si="397"/>
        <v>41263.499131944445</v>
      </c>
      <c r="U3157">
        <f t="shared" si="398"/>
        <v>2012</v>
      </c>
      <c r="V3157" s="22">
        <f t="shared" si="399"/>
        <v>11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92"/>
        <v>101.81818181818181</v>
      </c>
      <c r="P3158" s="8">
        <f t="shared" si="393"/>
        <v>62.921348314606739</v>
      </c>
      <c r="Q3158" t="str">
        <f t="shared" si="394"/>
        <v>theater</v>
      </c>
      <c r="R3158" s="9" t="str">
        <f t="shared" si="395"/>
        <v>plays</v>
      </c>
      <c r="S3158" s="21">
        <f t="shared" si="396"/>
        <v>41026.953055555554</v>
      </c>
      <c r="T3158" s="21">
        <f t="shared" si="397"/>
        <v>41061.953055555554</v>
      </c>
      <c r="U3158">
        <f t="shared" si="398"/>
        <v>2012</v>
      </c>
      <c r="V3158" s="22">
        <f t="shared" si="399"/>
        <v>4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92"/>
        <v>101</v>
      </c>
      <c r="P3159" s="8">
        <f t="shared" si="393"/>
        <v>98.536585365853654</v>
      </c>
      <c r="Q3159" t="str">
        <f t="shared" si="394"/>
        <v>theater</v>
      </c>
      <c r="R3159" s="9" t="str">
        <f t="shared" si="395"/>
        <v>plays</v>
      </c>
      <c r="S3159" s="21">
        <f t="shared" si="396"/>
        <v>41829.788252314815</v>
      </c>
      <c r="T3159" s="21">
        <f t="shared" si="397"/>
        <v>41839.208333333336</v>
      </c>
      <c r="U3159">
        <f t="shared" si="398"/>
        <v>2014</v>
      </c>
      <c r="V3159" s="22">
        <f t="shared" si="399"/>
        <v>7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92"/>
        <v>113.99999999999999</v>
      </c>
      <c r="P3160" s="8">
        <f t="shared" si="393"/>
        <v>82.608695652173907</v>
      </c>
      <c r="Q3160" t="str">
        <f t="shared" si="394"/>
        <v>theater</v>
      </c>
      <c r="R3160" s="9" t="str">
        <f t="shared" si="395"/>
        <v>plays</v>
      </c>
      <c r="S3160" s="21">
        <f t="shared" si="396"/>
        <v>41447.839722222219</v>
      </c>
      <c r="T3160" s="21">
        <f t="shared" si="397"/>
        <v>41477.839722222219</v>
      </c>
      <c r="U3160">
        <f t="shared" si="398"/>
        <v>2013</v>
      </c>
      <c r="V3160" s="22">
        <f t="shared" si="399"/>
        <v>6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92"/>
        <v>133.48133333333334</v>
      </c>
      <c r="P3161" s="8">
        <f t="shared" si="393"/>
        <v>38.504230769230773</v>
      </c>
      <c r="Q3161" t="str">
        <f t="shared" si="394"/>
        <v>theater</v>
      </c>
      <c r="R3161" s="9" t="str">
        <f t="shared" si="395"/>
        <v>plays</v>
      </c>
      <c r="S3161" s="21">
        <f t="shared" si="396"/>
        <v>40884.066678240742</v>
      </c>
      <c r="T3161" s="21">
        <f t="shared" si="397"/>
        <v>40926.958333333336</v>
      </c>
      <c r="U3161">
        <f t="shared" si="398"/>
        <v>2011</v>
      </c>
      <c r="V3161" s="22">
        <f t="shared" si="399"/>
        <v>12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92"/>
        <v>101.53333333333335</v>
      </c>
      <c r="P3162" s="8">
        <f t="shared" si="393"/>
        <v>80.15789473684211</v>
      </c>
      <c r="Q3162" t="str">
        <f t="shared" si="394"/>
        <v>theater</v>
      </c>
      <c r="R3162" s="9" t="str">
        <f t="shared" si="395"/>
        <v>plays</v>
      </c>
      <c r="S3162" s="21">
        <f t="shared" si="396"/>
        <v>41841.26489583333</v>
      </c>
      <c r="T3162" s="21">
        <f t="shared" si="397"/>
        <v>41864.207638888889</v>
      </c>
      <c r="U3162">
        <f t="shared" si="398"/>
        <v>2014</v>
      </c>
      <c r="V3162" s="22">
        <f t="shared" si="399"/>
        <v>7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92"/>
        <v>105.1</v>
      </c>
      <c r="P3163" s="8">
        <f t="shared" si="393"/>
        <v>28.405405405405407</v>
      </c>
      <c r="Q3163" t="str">
        <f t="shared" si="394"/>
        <v>theater</v>
      </c>
      <c r="R3163" s="9" t="str">
        <f t="shared" si="395"/>
        <v>plays</v>
      </c>
      <c r="S3163" s="21">
        <f t="shared" si="396"/>
        <v>41897.536134259259</v>
      </c>
      <c r="T3163" s="21">
        <f t="shared" si="397"/>
        <v>41927.536134259259</v>
      </c>
      <c r="U3163">
        <f t="shared" si="398"/>
        <v>2014</v>
      </c>
      <c r="V3163" s="22">
        <f t="shared" si="399"/>
        <v>9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92"/>
        <v>127.15</v>
      </c>
      <c r="P3164" s="8">
        <f t="shared" si="393"/>
        <v>80.730158730158735</v>
      </c>
      <c r="Q3164" t="str">
        <f t="shared" si="394"/>
        <v>theater</v>
      </c>
      <c r="R3164" s="9" t="str">
        <f t="shared" si="395"/>
        <v>plays</v>
      </c>
      <c r="S3164" s="21">
        <f t="shared" si="396"/>
        <v>41799.685902777775</v>
      </c>
      <c r="T3164" s="21">
        <f t="shared" si="397"/>
        <v>41827.083333333336</v>
      </c>
      <c r="U3164">
        <f t="shared" si="398"/>
        <v>2014</v>
      </c>
      <c r="V3164" s="22">
        <f t="shared" si="399"/>
        <v>6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92"/>
        <v>111.15384615384616</v>
      </c>
      <c r="P3165" s="8">
        <f t="shared" si="393"/>
        <v>200.69444444444446</v>
      </c>
      <c r="Q3165" t="str">
        <f t="shared" si="394"/>
        <v>theater</v>
      </c>
      <c r="R3165" s="9" t="str">
        <f t="shared" si="395"/>
        <v>plays</v>
      </c>
      <c r="S3165" s="21">
        <f t="shared" si="396"/>
        <v>41775.753761574073</v>
      </c>
      <c r="T3165" s="21">
        <f t="shared" si="397"/>
        <v>41805.753761574073</v>
      </c>
      <c r="U3165">
        <f t="shared" si="398"/>
        <v>2014</v>
      </c>
      <c r="V3165" s="22">
        <f t="shared" si="399"/>
        <v>5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92"/>
        <v>106.76</v>
      </c>
      <c r="P3166" s="8">
        <f t="shared" si="393"/>
        <v>37.591549295774648</v>
      </c>
      <c r="Q3166" t="str">
        <f t="shared" si="394"/>
        <v>theater</v>
      </c>
      <c r="R3166" s="9" t="str">
        <f t="shared" si="395"/>
        <v>plays</v>
      </c>
      <c r="S3166" s="21">
        <f t="shared" si="396"/>
        <v>41766.80572916667</v>
      </c>
      <c r="T3166" s="21">
        <f t="shared" si="397"/>
        <v>41799.80572916667</v>
      </c>
      <c r="U3166">
        <f t="shared" si="398"/>
        <v>2014</v>
      </c>
      <c r="V3166" s="22">
        <f t="shared" si="399"/>
        <v>5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92"/>
        <v>162.66666666666666</v>
      </c>
      <c r="P3167" s="8">
        <f t="shared" si="393"/>
        <v>58.095238095238095</v>
      </c>
      <c r="Q3167" t="str">
        <f t="shared" si="394"/>
        <v>theater</v>
      </c>
      <c r="R3167" s="9" t="str">
        <f t="shared" si="395"/>
        <v>plays</v>
      </c>
      <c r="S3167" s="21">
        <f t="shared" si="396"/>
        <v>40644.159259259257</v>
      </c>
      <c r="T3167" s="21">
        <f t="shared" si="397"/>
        <v>40666.165972222225</v>
      </c>
      <c r="U3167">
        <f t="shared" si="398"/>
        <v>2011</v>
      </c>
      <c r="V3167" s="22">
        <f t="shared" si="399"/>
        <v>4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92"/>
        <v>160.22808571428573</v>
      </c>
      <c r="P3168" s="8">
        <f t="shared" si="393"/>
        <v>60.300892473118282</v>
      </c>
      <c r="Q3168" t="str">
        <f t="shared" si="394"/>
        <v>theater</v>
      </c>
      <c r="R3168" s="9" t="str">
        <f t="shared" si="395"/>
        <v>plays</v>
      </c>
      <c r="S3168" s="21">
        <f t="shared" si="396"/>
        <v>41940.69158564815</v>
      </c>
      <c r="T3168" s="21">
        <f t="shared" si="397"/>
        <v>41969.332638888889</v>
      </c>
      <c r="U3168">
        <f t="shared" si="398"/>
        <v>2014</v>
      </c>
      <c r="V3168" s="22">
        <f t="shared" si="399"/>
        <v>10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92"/>
        <v>116.16666666666666</v>
      </c>
      <c r="P3169" s="8">
        <f t="shared" si="393"/>
        <v>63.363636363636367</v>
      </c>
      <c r="Q3169" t="str">
        <f t="shared" si="394"/>
        <v>theater</v>
      </c>
      <c r="R3169" s="9" t="str">
        <f t="shared" si="395"/>
        <v>plays</v>
      </c>
      <c r="S3169" s="21">
        <f t="shared" si="396"/>
        <v>41839.175706018519</v>
      </c>
      <c r="T3169" s="21">
        <f t="shared" si="397"/>
        <v>41853.175706018519</v>
      </c>
      <c r="U3169">
        <f t="shared" si="398"/>
        <v>2014</v>
      </c>
      <c r="V3169" s="22">
        <f t="shared" si="399"/>
        <v>7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92"/>
        <v>124.2</v>
      </c>
      <c r="P3170" s="8">
        <f t="shared" si="393"/>
        <v>50.901639344262293</v>
      </c>
      <c r="Q3170" t="str">
        <f t="shared" si="394"/>
        <v>theater</v>
      </c>
      <c r="R3170" s="9" t="str">
        <f t="shared" si="395"/>
        <v>plays</v>
      </c>
      <c r="S3170" s="21">
        <f t="shared" si="396"/>
        <v>41772.105937500004</v>
      </c>
      <c r="T3170" s="21">
        <f t="shared" si="397"/>
        <v>41803.916666666664</v>
      </c>
      <c r="U3170">
        <f t="shared" si="398"/>
        <v>2014</v>
      </c>
      <c r="V3170" s="22">
        <f t="shared" si="399"/>
        <v>5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92"/>
        <v>103.01249999999999</v>
      </c>
      <c r="P3171" s="8">
        <f t="shared" si="393"/>
        <v>100.5</v>
      </c>
      <c r="Q3171" t="str">
        <f t="shared" si="394"/>
        <v>theater</v>
      </c>
      <c r="R3171" s="9" t="str">
        <f t="shared" si="395"/>
        <v>plays</v>
      </c>
      <c r="S3171" s="21">
        <f t="shared" si="396"/>
        <v>41591.737974537034</v>
      </c>
      <c r="T3171" s="21">
        <f t="shared" si="397"/>
        <v>41621.207638888889</v>
      </c>
      <c r="U3171">
        <f t="shared" si="398"/>
        <v>2013</v>
      </c>
      <c r="V3171" s="22">
        <f t="shared" si="399"/>
        <v>11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92"/>
        <v>112.25</v>
      </c>
      <c r="P3172" s="8">
        <f t="shared" si="393"/>
        <v>31.619718309859156</v>
      </c>
      <c r="Q3172" t="str">
        <f t="shared" si="394"/>
        <v>theater</v>
      </c>
      <c r="R3172" s="9" t="str">
        <f t="shared" si="395"/>
        <v>plays</v>
      </c>
      <c r="S3172" s="21">
        <f t="shared" si="396"/>
        <v>41789.080370370371</v>
      </c>
      <c r="T3172" s="21">
        <f t="shared" si="397"/>
        <v>41822.166666666664</v>
      </c>
      <c r="U3172">
        <f t="shared" si="398"/>
        <v>2014</v>
      </c>
      <c r="V3172" s="22">
        <f t="shared" si="399"/>
        <v>5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92"/>
        <v>108.8142857142857</v>
      </c>
      <c r="P3173" s="8">
        <f t="shared" si="393"/>
        <v>65.102564102564102</v>
      </c>
      <c r="Q3173" t="str">
        <f t="shared" si="394"/>
        <v>theater</v>
      </c>
      <c r="R3173" s="9" t="str">
        <f t="shared" si="395"/>
        <v>plays</v>
      </c>
      <c r="S3173" s="21">
        <f t="shared" si="396"/>
        <v>42466.608310185184</v>
      </c>
      <c r="T3173" s="21">
        <f t="shared" si="397"/>
        <v>42496.608310185184</v>
      </c>
      <c r="U3173">
        <f t="shared" si="398"/>
        <v>2016</v>
      </c>
      <c r="V3173" s="22">
        <f t="shared" si="399"/>
        <v>4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92"/>
        <v>114.99999999999999</v>
      </c>
      <c r="P3174" s="8">
        <f t="shared" si="393"/>
        <v>79.310344827586206</v>
      </c>
      <c r="Q3174" t="str">
        <f t="shared" si="394"/>
        <v>theater</v>
      </c>
      <c r="R3174" s="9" t="str">
        <f t="shared" si="395"/>
        <v>plays</v>
      </c>
      <c r="S3174" s="21">
        <f t="shared" si="396"/>
        <v>40923.729953703703</v>
      </c>
      <c r="T3174" s="21">
        <f t="shared" si="397"/>
        <v>40953.729953703703</v>
      </c>
      <c r="U3174">
        <f t="shared" si="398"/>
        <v>2012</v>
      </c>
      <c r="V3174" s="22">
        <f t="shared" si="399"/>
        <v>1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92"/>
        <v>103</v>
      </c>
      <c r="P3175" s="8">
        <f t="shared" si="393"/>
        <v>139.18918918918919</v>
      </c>
      <c r="Q3175" t="str">
        <f t="shared" si="394"/>
        <v>theater</v>
      </c>
      <c r="R3175" s="9" t="str">
        <f t="shared" si="395"/>
        <v>plays</v>
      </c>
      <c r="S3175" s="21">
        <f t="shared" si="396"/>
        <v>41878.878379629627</v>
      </c>
      <c r="T3175" s="21">
        <f t="shared" si="397"/>
        <v>41908.878379629627</v>
      </c>
      <c r="U3175">
        <f t="shared" si="398"/>
        <v>2014</v>
      </c>
      <c r="V3175" s="22">
        <f t="shared" si="399"/>
        <v>8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92"/>
        <v>101.13333333333334</v>
      </c>
      <c r="P3176" s="8">
        <f t="shared" si="393"/>
        <v>131.91304347826087</v>
      </c>
      <c r="Q3176" t="str">
        <f t="shared" si="394"/>
        <v>theater</v>
      </c>
      <c r="R3176" s="9" t="str">
        <f t="shared" si="395"/>
        <v>plays</v>
      </c>
      <c r="S3176" s="21">
        <f t="shared" si="396"/>
        <v>41862.864675925928</v>
      </c>
      <c r="T3176" s="21">
        <f t="shared" si="397"/>
        <v>41876.864675925928</v>
      </c>
      <c r="U3176">
        <f t="shared" si="398"/>
        <v>2014</v>
      </c>
      <c r="V3176" s="22">
        <f t="shared" si="399"/>
        <v>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92"/>
        <v>109.55999999999999</v>
      </c>
      <c r="P3177" s="8">
        <f t="shared" si="393"/>
        <v>91.3</v>
      </c>
      <c r="Q3177" t="str">
        <f t="shared" si="394"/>
        <v>theater</v>
      </c>
      <c r="R3177" s="9" t="str">
        <f t="shared" si="395"/>
        <v>plays</v>
      </c>
      <c r="S3177" s="21">
        <f t="shared" si="396"/>
        <v>40531.886886574073</v>
      </c>
      <c r="T3177" s="21">
        <f t="shared" si="397"/>
        <v>40591.886886574073</v>
      </c>
      <c r="U3177">
        <f t="shared" si="398"/>
        <v>2010</v>
      </c>
      <c r="V3177" s="22">
        <f t="shared" si="399"/>
        <v>12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92"/>
        <v>114.8421052631579</v>
      </c>
      <c r="P3178" s="8">
        <f t="shared" si="393"/>
        <v>39.672727272727272</v>
      </c>
      <c r="Q3178" t="str">
        <f t="shared" si="394"/>
        <v>theater</v>
      </c>
      <c r="R3178" s="9" t="str">
        <f t="shared" si="395"/>
        <v>plays</v>
      </c>
      <c r="S3178" s="21">
        <f t="shared" si="396"/>
        <v>41477.930914351848</v>
      </c>
      <c r="T3178" s="21">
        <f t="shared" si="397"/>
        <v>41504.625</v>
      </c>
      <c r="U3178">
        <f t="shared" si="398"/>
        <v>2013</v>
      </c>
      <c r="V3178" s="22">
        <f t="shared" si="399"/>
        <v>7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92"/>
        <v>117.39999999999999</v>
      </c>
      <c r="P3179" s="8">
        <f t="shared" si="393"/>
        <v>57.549019607843135</v>
      </c>
      <c r="Q3179" t="str">
        <f t="shared" si="394"/>
        <v>theater</v>
      </c>
      <c r="R3179" s="9" t="str">
        <f t="shared" si="395"/>
        <v>plays</v>
      </c>
      <c r="S3179" s="21">
        <f t="shared" si="396"/>
        <v>41781.666770833333</v>
      </c>
      <c r="T3179" s="21">
        <f t="shared" si="397"/>
        <v>41811.666770833333</v>
      </c>
      <c r="U3179">
        <f t="shared" si="398"/>
        <v>2014</v>
      </c>
      <c r="V3179" s="22">
        <f t="shared" si="399"/>
        <v>5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92"/>
        <v>171.73333333333335</v>
      </c>
      <c r="P3180" s="8">
        <f t="shared" si="393"/>
        <v>33.025641025641029</v>
      </c>
      <c r="Q3180" t="str">
        <f t="shared" si="394"/>
        <v>theater</v>
      </c>
      <c r="R3180" s="9" t="str">
        <f t="shared" si="395"/>
        <v>plays</v>
      </c>
      <c r="S3180" s="21">
        <f t="shared" si="396"/>
        <v>41806.605034722219</v>
      </c>
      <c r="T3180" s="21">
        <f t="shared" si="397"/>
        <v>41836.605034722219</v>
      </c>
      <c r="U3180">
        <f t="shared" si="398"/>
        <v>2014</v>
      </c>
      <c r="V3180" s="22">
        <f t="shared" si="399"/>
        <v>6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92"/>
        <v>114.16238095238094</v>
      </c>
      <c r="P3181" s="8">
        <f t="shared" si="393"/>
        <v>77.335806451612896</v>
      </c>
      <c r="Q3181" t="str">
        <f t="shared" si="394"/>
        <v>theater</v>
      </c>
      <c r="R3181" s="9" t="str">
        <f t="shared" si="395"/>
        <v>plays</v>
      </c>
      <c r="S3181" s="21">
        <f t="shared" si="396"/>
        <v>41375.702210648145</v>
      </c>
      <c r="T3181" s="21">
        <f t="shared" si="397"/>
        <v>41400.702210648145</v>
      </c>
      <c r="U3181">
        <f t="shared" si="398"/>
        <v>2013</v>
      </c>
      <c r="V3181" s="22">
        <f t="shared" si="399"/>
        <v>4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92"/>
        <v>119.75</v>
      </c>
      <c r="P3182" s="8">
        <f t="shared" si="393"/>
        <v>31.933333333333334</v>
      </c>
      <c r="Q3182" t="str">
        <f t="shared" si="394"/>
        <v>theater</v>
      </c>
      <c r="R3182" s="9" t="str">
        <f t="shared" si="395"/>
        <v>plays</v>
      </c>
      <c r="S3182" s="21">
        <f t="shared" si="396"/>
        <v>41780.412604166668</v>
      </c>
      <c r="T3182" s="21">
        <f t="shared" si="397"/>
        <v>41810.412604166668</v>
      </c>
      <c r="U3182">
        <f t="shared" si="398"/>
        <v>2014</v>
      </c>
      <c r="V3182" s="22">
        <f t="shared" si="399"/>
        <v>5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92"/>
        <v>109.00000000000001</v>
      </c>
      <c r="P3183" s="8">
        <f t="shared" si="393"/>
        <v>36.333333333333336</v>
      </c>
      <c r="Q3183" t="str">
        <f t="shared" si="394"/>
        <v>theater</v>
      </c>
      <c r="R3183" s="9" t="str">
        <f t="shared" si="395"/>
        <v>plays</v>
      </c>
      <c r="S3183" s="21">
        <f t="shared" si="396"/>
        <v>41779.310034722221</v>
      </c>
      <c r="T3183" s="21">
        <f t="shared" si="397"/>
        <v>41805.666666666664</v>
      </c>
      <c r="U3183">
        <f t="shared" si="398"/>
        <v>2014</v>
      </c>
      <c r="V3183" s="22">
        <f t="shared" si="399"/>
        <v>5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92"/>
        <v>100.88571428571429</v>
      </c>
      <c r="P3184" s="8">
        <f t="shared" si="393"/>
        <v>46.768211920529801</v>
      </c>
      <c r="Q3184" t="str">
        <f t="shared" si="394"/>
        <v>theater</v>
      </c>
      <c r="R3184" s="9" t="str">
        <f t="shared" si="395"/>
        <v>plays</v>
      </c>
      <c r="S3184" s="21">
        <f t="shared" si="396"/>
        <v>40883.949317129627</v>
      </c>
      <c r="T3184" s="21">
        <f t="shared" si="397"/>
        <v>40939.708333333336</v>
      </c>
      <c r="U3184">
        <f t="shared" si="398"/>
        <v>2011</v>
      </c>
      <c r="V3184" s="22">
        <f t="shared" si="399"/>
        <v>12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92"/>
        <v>109.00000000000001</v>
      </c>
      <c r="P3185" s="8">
        <f t="shared" si="393"/>
        <v>40.073529411764703</v>
      </c>
      <c r="Q3185" t="str">
        <f t="shared" si="394"/>
        <v>theater</v>
      </c>
      <c r="R3185" s="9" t="str">
        <f t="shared" si="395"/>
        <v>plays</v>
      </c>
      <c r="S3185" s="21">
        <f t="shared" si="396"/>
        <v>41491.79478009259</v>
      </c>
      <c r="T3185" s="21">
        <f t="shared" si="397"/>
        <v>41509.79478009259</v>
      </c>
      <c r="U3185">
        <f t="shared" si="398"/>
        <v>2013</v>
      </c>
      <c r="V3185" s="22">
        <f t="shared" si="399"/>
        <v>8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92"/>
        <v>107.20930232558139</v>
      </c>
      <c r="P3186" s="8">
        <f t="shared" si="393"/>
        <v>100.21739130434783</v>
      </c>
      <c r="Q3186" t="str">
        <f t="shared" si="394"/>
        <v>theater</v>
      </c>
      <c r="R3186" s="9" t="str">
        <f t="shared" si="395"/>
        <v>plays</v>
      </c>
      <c r="S3186" s="21">
        <f t="shared" si="396"/>
        <v>41791.993414351848</v>
      </c>
      <c r="T3186" s="21">
        <f t="shared" si="397"/>
        <v>41821.993414351848</v>
      </c>
      <c r="U3186">
        <f t="shared" si="398"/>
        <v>2014</v>
      </c>
      <c r="V3186" s="22">
        <f t="shared" si="399"/>
        <v>6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92"/>
        <v>100</v>
      </c>
      <c r="P3187" s="8">
        <f t="shared" si="393"/>
        <v>41.666666666666664</v>
      </c>
      <c r="Q3187" t="str">
        <f t="shared" si="394"/>
        <v>theater</v>
      </c>
      <c r="R3187" s="9" t="str">
        <f t="shared" si="395"/>
        <v>plays</v>
      </c>
      <c r="S3187" s="21">
        <f t="shared" si="396"/>
        <v>41829.977326388893</v>
      </c>
      <c r="T3187" s="21">
        <f t="shared" si="397"/>
        <v>41836.977326388893</v>
      </c>
      <c r="U3187">
        <f t="shared" si="398"/>
        <v>2014</v>
      </c>
      <c r="V3187" s="22">
        <f t="shared" si="399"/>
        <v>7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92"/>
        <v>102.18750000000001</v>
      </c>
      <c r="P3188" s="8">
        <f t="shared" si="393"/>
        <v>46.714285714285715</v>
      </c>
      <c r="Q3188" t="str">
        <f t="shared" si="394"/>
        <v>theater</v>
      </c>
      <c r="R3188" s="9" t="str">
        <f t="shared" si="395"/>
        <v>plays</v>
      </c>
      <c r="S3188" s="21">
        <f t="shared" si="396"/>
        <v>41868.924050925925</v>
      </c>
      <c r="T3188" s="21">
        <f t="shared" si="397"/>
        <v>41898.875</v>
      </c>
      <c r="U3188">
        <f t="shared" si="398"/>
        <v>2014</v>
      </c>
      <c r="V3188" s="22">
        <f t="shared" si="399"/>
        <v>8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92"/>
        <v>116.29333333333334</v>
      </c>
      <c r="P3189" s="8">
        <f t="shared" si="393"/>
        <v>71.491803278688522</v>
      </c>
      <c r="Q3189" t="str">
        <f t="shared" si="394"/>
        <v>theater</v>
      </c>
      <c r="R3189" s="9" t="str">
        <f t="shared" si="395"/>
        <v>plays</v>
      </c>
      <c r="S3189" s="21">
        <f t="shared" si="396"/>
        <v>41835.666354166664</v>
      </c>
      <c r="T3189" s="21">
        <f t="shared" si="397"/>
        <v>41855.666354166664</v>
      </c>
      <c r="U3189">
        <f t="shared" si="398"/>
        <v>2014</v>
      </c>
      <c r="V3189" s="22">
        <f t="shared" si="399"/>
        <v>7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92"/>
        <v>65</v>
      </c>
      <c r="P3190" s="8">
        <f t="shared" si="393"/>
        <v>14.444444444444445</v>
      </c>
      <c r="Q3190" t="str">
        <f t="shared" si="394"/>
        <v>theater</v>
      </c>
      <c r="R3190" s="9" t="str">
        <f t="shared" si="395"/>
        <v>musical</v>
      </c>
      <c r="S3190" s="21">
        <f t="shared" si="396"/>
        <v>42144.415532407409</v>
      </c>
      <c r="T3190" s="21">
        <f t="shared" si="397"/>
        <v>42165.415532407409</v>
      </c>
      <c r="U3190">
        <f t="shared" si="398"/>
        <v>2015</v>
      </c>
      <c r="V3190" s="22">
        <f t="shared" si="399"/>
        <v>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92"/>
        <v>12.327272727272726</v>
      </c>
      <c r="P3191" s="8">
        <f t="shared" si="393"/>
        <v>356.84210526315792</v>
      </c>
      <c r="Q3191" t="str">
        <f t="shared" si="394"/>
        <v>theater</v>
      </c>
      <c r="R3191" s="9" t="str">
        <f t="shared" si="395"/>
        <v>musical</v>
      </c>
      <c r="S3191" s="21">
        <f t="shared" si="396"/>
        <v>42118.346435185187</v>
      </c>
      <c r="T3191" s="21">
        <f t="shared" si="397"/>
        <v>42148.346435185187</v>
      </c>
      <c r="U3191">
        <f t="shared" si="398"/>
        <v>2015</v>
      </c>
      <c r="V3191" s="22">
        <f t="shared" si="399"/>
        <v>4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92"/>
        <v>0</v>
      </c>
      <c r="P3192" s="8" t="e">
        <f t="shared" si="393"/>
        <v>#DIV/0!</v>
      </c>
      <c r="Q3192" t="str">
        <f t="shared" si="394"/>
        <v>theater</v>
      </c>
      <c r="R3192" s="9" t="str">
        <f t="shared" si="395"/>
        <v>musical</v>
      </c>
      <c r="S3192" s="21">
        <f t="shared" si="396"/>
        <v>42683.151331018518</v>
      </c>
      <c r="T3192" s="21">
        <f t="shared" si="397"/>
        <v>42713.192997685182</v>
      </c>
      <c r="U3192">
        <f t="shared" si="398"/>
        <v>2016</v>
      </c>
      <c r="V3192" s="22">
        <f t="shared" si="399"/>
        <v>11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92"/>
        <v>4.0266666666666664</v>
      </c>
      <c r="P3193" s="8">
        <f t="shared" si="393"/>
        <v>37.75</v>
      </c>
      <c r="Q3193" t="str">
        <f t="shared" si="394"/>
        <v>theater</v>
      </c>
      <c r="R3193" s="9" t="str">
        <f t="shared" si="395"/>
        <v>musical</v>
      </c>
      <c r="S3193" s="21">
        <f t="shared" si="396"/>
        <v>42538.755428240736</v>
      </c>
      <c r="T3193" s="21">
        <f t="shared" si="397"/>
        <v>42598.755428240736</v>
      </c>
      <c r="U3193">
        <f t="shared" si="398"/>
        <v>2016</v>
      </c>
      <c r="V3193" s="22">
        <f t="shared" si="399"/>
        <v>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92"/>
        <v>1.02</v>
      </c>
      <c r="P3194" s="8">
        <f t="shared" si="393"/>
        <v>12.75</v>
      </c>
      <c r="Q3194" t="str">
        <f t="shared" si="394"/>
        <v>theater</v>
      </c>
      <c r="R3194" s="9" t="str">
        <f t="shared" si="395"/>
        <v>musical</v>
      </c>
      <c r="S3194" s="21">
        <f t="shared" si="396"/>
        <v>42018.94049768518</v>
      </c>
      <c r="T3194" s="21">
        <f t="shared" si="397"/>
        <v>42063.916666666672</v>
      </c>
      <c r="U3194">
        <f t="shared" si="398"/>
        <v>2015</v>
      </c>
      <c r="V3194" s="22">
        <f t="shared" si="399"/>
        <v>1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92"/>
        <v>11.74</v>
      </c>
      <c r="P3195" s="8">
        <f t="shared" si="393"/>
        <v>24.458333333333332</v>
      </c>
      <c r="Q3195" t="str">
        <f t="shared" si="394"/>
        <v>theater</v>
      </c>
      <c r="R3195" s="9" t="str">
        <f t="shared" si="395"/>
        <v>musical</v>
      </c>
      <c r="S3195" s="21">
        <f t="shared" si="396"/>
        <v>42010.968240740738</v>
      </c>
      <c r="T3195" s="21">
        <f t="shared" si="397"/>
        <v>42055.968240740738</v>
      </c>
      <c r="U3195">
        <f t="shared" si="398"/>
        <v>2015</v>
      </c>
      <c r="V3195" s="22">
        <f t="shared" si="399"/>
        <v>1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92"/>
        <v>0</v>
      </c>
      <c r="P3196" s="8" t="e">
        <f t="shared" si="393"/>
        <v>#DIV/0!</v>
      </c>
      <c r="Q3196" t="str">
        <f t="shared" si="394"/>
        <v>theater</v>
      </c>
      <c r="R3196" s="9" t="str">
        <f t="shared" si="395"/>
        <v>musical</v>
      </c>
      <c r="S3196" s="21">
        <f t="shared" si="396"/>
        <v>42182.062476851846</v>
      </c>
      <c r="T3196" s="21">
        <f t="shared" si="397"/>
        <v>42212.062476851846</v>
      </c>
      <c r="U3196">
        <f t="shared" si="398"/>
        <v>2015</v>
      </c>
      <c r="V3196" s="22">
        <f t="shared" si="399"/>
        <v>6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92"/>
        <v>59.142857142857139</v>
      </c>
      <c r="P3197" s="8">
        <f t="shared" si="393"/>
        <v>53.07692307692308</v>
      </c>
      <c r="Q3197" t="str">
        <f t="shared" si="394"/>
        <v>theater</v>
      </c>
      <c r="R3197" s="9" t="str">
        <f t="shared" si="395"/>
        <v>musical</v>
      </c>
      <c r="S3197" s="21">
        <f t="shared" si="396"/>
        <v>42017.594236111108</v>
      </c>
      <c r="T3197" s="21">
        <f t="shared" si="397"/>
        <v>42047.594236111108</v>
      </c>
      <c r="U3197">
        <f t="shared" si="398"/>
        <v>2015</v>
      </c>
      <c r="V3197" s="22">
        <f t="shared" si="399"/>
        <v>1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92"/>
        <v>0.06</v>
      </c>
      <c r="P3198" s="8">
        <f t="shared" si="393"/>
        <v>300</v>
      </c>
      <c r="Q3198" t="str">
        <f t="shared" si="394"/>
        <v>theater</v>
      </c>
      <c r="R3198" s="9" t="str">
        <f t="shared" si="395"/>
        <v>musical</v>
      </c>
      <c r="S3198" s="21">
        <f t="shared" si="396"/>
        <v>42157.598090277781</v>
      </c>
      <c r="T3198" s="21">
        <f t="shared" si="397"/>
        <v>42217.583333333328</v>
      </c>
      <c r="U3198">
        <f t="shared" si="398"/>
        <v>2015</v>
      </c>
      <c r="V3198" s="22">
        <f t="shared" si="399"/>
        <v>6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92"/>
        <v>11.450000000000001</v>
      </c>
      <c r="P3199" s="8">
        <f t="shared" si="393"/>
        <v>286.25</v>
      </c>
      <c r="Q3199" t="str">
        <f t="shared" si="394"/>
        <v>theater</v>
      </c>
      <c r="R3199" s="9" t="str">
        <f t="shared" si="395"/>
        <v>musical</v>
      </c>
      <c r="S3199" s="21">
        <f t="shared" si="396"/>
        <v>42009.493263888886</v>
      </c>
      <c r="T3199" s="21">
        <f t="shared" si="397"/>
        <v>42039.493263888886</v>
      </c>
      <c r="U3199">
        <f t="shared" si="398"/>
        <v>2015</v>
      </c>
      <c r="V3199" s="22">
        <f t="shared" si="399"/>
        <v>1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92"/>
        <v>0.36666666666666664</v>
      </c>
      <c r="P3200" s="8">
        <f t="shared" si="393"/>
        <v>36.666666666666664</v>
      </c>
      <c r="Q3200" t="str">
        <f t="shared" si="394"/>
        <v>theater</v>
      </c>
      <c r="R3200" s="9" t="str">
        <f t="shared" si="395"/>
        <v>musical</v>
      </c>
      <c r="S3200" s="21">
        <f t="shared" si="396"/>
        <v>42013.424502314811</v>
      </c>
      <c r="T3200" s="21">
        <f t="shared" si="397"/>
        <v>42051.424502314811</v>
      </c>
      <c r="U3200">
        <f t="shared" si="398"/>
        <v>2015</v>
      </c>
      <c r="V3200" s="22">
        <f t="shared" si="399"/>
        <v>1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92"/>
        <v>52.16</v>
      </c>
      <c r="P3201" s="8">
        <f t="shared" si="393"/>
        <v>49.20754716981132</v>
      </c>
      <c r="Q3201" t="str">
        <f t="shared" si="394"/>
        <v>theater</v>
      </c>
      <c r="R3201" s="9" t="str">
        <f t="shared" si="395"/>
        <v>musical</v>
      </c>
      <c r="S3201" s="21">
        <f t="shared" si="396"/>
        <v>41858.761782407404</v>
      </c>
      <c r="T3201" s="21">
        <f t="shared" si="397"/>
        <v>41888.875</v>
      </c>
      <c r="U3201">
        <f t="shared" si="398"/>
        <v>2014</v>
      </c>
      <c r="V3201" s="22">
        <f t="shared" si="399"/>
        <v>8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92"/>
        <v>2E-3</v>
      </c>
      <c r="P3202" s="8">
        <f t="shared" si="393"/>
        <v>1</v>
      </c>
      <c r="Q3202" t="str">
        <f t="shared" si="394"/>
        <v>theater</v>
      </c>
      <c r="R3202" s="9" t="str">
        <f t="shared" si="395"/>
        <v>musical</v>
      </c>
      <c r="S3202" s="21">
        <f t="shared" si="396"/>
        <v>42460.320613425924</v>
      </c>
      <c r="T3202" s="21">
        <f t="shared" si="397"/>
        <v>42490.231944444444</v>
      </c>
      <c r="U3202">
        <f t="shared" si="398"/>
        <v>2016</v>
      </c>
      <c r="V3202" s="22">
        <f t="shared" si="399"/>
        <v>3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400">E3203/D3203*100</f>
        <v>1.25</v>
      </c>
      <c r="P3203" s="8">
        <f t="shared" ref="P3203:P3266" si="401">E3203/L3203</f>
        <v>12.5</v>
      </c>
      <c r="Q3203" t="str">
        <f t="shared" ref="Q3203:Q3266" si="402">TRIM(LEFT(N3203, FIND("/",N3203)-1))</f>
        <v>theater</v>
      </c>
      <c r="R3203" s="9" t="str">
        <f t="shared" ref="R3203:R3266" si="403">TRIM(RIGHT(N3203, LEN(N3203) - FIND("/",N3203)))</f>
        <v>musical</v>
      </c>
      <c r="S3203" s="21">
        <f t="shared" ref="S3203:S3266" si="404">(((J3203/60)/60)/24)+DATE(1970,1,1)</f>
        <v>41861.767094907409</v>
      </c>
      <c r="T3203" s="21">
        <f t="shared" ref="T3203:T3266" si="405">(((I3203/60)/60)/24)+DATE(1970,1,1)</f>
        <v>41882.767094907409</v>
      </c>
      <c r="U3203">
        <f t="shared" ref="U3203:U3266" si="406">YEAR(S3203)</f>
        <v>2014</v>
      </c>
      <c r="V3203" s="22">
        <f t="shared" ref="V3203:V3266" si="407">MONTH(S3203)</f>
        <v>8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400"/>
        <v>54.52</v>
      </c>
      <c r="P3204" s="8">
        <f t="shared" si="401"/>
        <v>109.04</v>
      </c>
      <c r="Q3204" t="str">
        <f t="shared" si="402"/>
        <v>theater</v>
      </c>
      <c r="R3204" s="9" t="str">
        <f t="shared" si="403"/>
        <v>musical</v>
      </c>
      <c r="S3204" s="21">
        <f t="shared" si="404"/>
        <v>42293.853541666671</v>
      </c>
      <c r="T3204" s="21">
        <f t="shared" si="405"/>
        <v>42352.249305555553</v>
      </c>
      <c r="U3204">
        <f t="shared" si="406"/>
        <v>2015</v>
      </c>
      <c r="V3204" s="22">
        <f t="shared" si="407"/>
        <v>10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00"/>
        <v>25</v>
      </c>
      <c r="P3205" s="8">
        <f t="shared" si="401"/>
        <v>41.666666666666664</v>
      </c>
      <c r="Q3205" t="str">
        <f t="shared" si="402"/>
        <v>theater</v>
      </c>
      <c r="R3205" s="9" t="str">
        <f t="shared" si="403"/>
        <v>musical</v>
      </c>
      <c r="S3205" s="21">
        <f t="shared" si="404"/>
        <v>42242.988680555558</v>
      </c>
      <c r="T3205" s="21">
        <f t="shared" si="405"/>
        <v>42272.988680555558</v>
      </c>
      <c r="U3205">
        <f t="shared" si="406"/>
        <v>2015</v>
      </c>
      <c r="V3205" s="22">
        <f t="shared" si="407"/>
        <v>8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00"/>
        <v>0</v>
      </c>
      <c r="P3206" s="8" t="e">
        <f t="shared" si="401"/>
        <v>#DIV/0!</v>
      </c>
      <c r="Q3206" t="str">
        <f t="shared" si="402"/>
        <v>theater</v>
      </c>
      <c r="R3206" s="9" t="str">
        <f t="shared" si="403"/>
        <v>musical</v>
      </c>
      <c r="S3206" s="21">
        <f t="shared" si="404"/>
        <v>42172.686099537037</v>
      </c>
      <c r="T3206" s="21">
        <f t="shared" si="405"/>
        <v>42202.676388888889</v>
      </c>
      <c r="U3206">
        <f t="shared" si="406"/>
        <v>2015</v>
      </c>
      <c r="V3206" s="22">
        <f t="shared" si="407"/>
        <v>6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00"/>
        <v>3.4125000000000001</v>
      </c>
      <c r="P3207" s="8">
        <f t="shared" si="401"/>
        <v>22.75</v>
      </c>
      <c r="Q3207" t="str">
        <f t="shared" si="402"/>
        <v>theater</v>
      </c>
      <c r="R3207" s="9" t="str">
        <f t="shared" si="403"/>
        <v>musical</v>
      </c>
      <c r="S3207" s="21">
        <f t="shared" si="404"/>
        <v>42095.374675925923</v>
      </c>
      <c r="T3207" s="21">
        <f t="shared" si="405"/>
        <v>42125.374675925923</v>
      </c>
      <c r="U3207">
        <f t="shared" si="406"/>
        <v>2015</v>
      </c>
      <c r="V3207" s="22">
        <f t="shared" si="407"/>
        <v>4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00"/>
        <v>0</v>
      </c>
      <c r="P3208" s="8" t="e">
        <f t="shared" si="401"/>
        <v>#DIV/0!</v>
      </c>
      <c r="Q3208" t="str">
        <f t="shared" si="402"/>
        <v>theater</v>
      </c>
      <c r="R3208" s="9" t="str">
        <f t="shared" si="403"/>
        <v>musical</v>
      </c>
      <c r="S3208" s="21">
        <f t="shared" si="404"/>
        <v>42236.276053240741</v>
      </c>
      <c r="T3208" s="21">
        <f t="shared" si="405"/>
        <v>42266.276053240741</v>
      </c>
      <c r="U3208">
        <f t="shared" si="406"/>
        <v>2015</v>
      </c>
      <c r="V3208" s="22">
        <f t="shared" si="407"/>
        <v>8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00"/>
        <v>46.36363636363636</v>
      </c>
      <c r="P3209" s="8">
        <f t="shared" si="401"/>
        <v>70.833333333333329</v>
      </c>
      <c r="Q3209" t="str">
        <f t="shared" si="402"/>
        <v>theater</v>
      </c>
      <c r="R3209" s="9" t="str">
        <f t="shared" si="403"/>
        <v>musical</v>
      </c>
      <c r="S3209" s="21">
        <f t="shared" si="404"/>
        <v>42057.277858796297</v>
      </c>
      <c r="T3209" s="21">
        <f t="shared" si="405"/>
        <v>42117.236192129625</v>
      </c>
      <c r="U3209">
        <f t="shared" si="406"/>
        <v>2015</v>
      </c>
      <c r="V3209" s="22">
        <f t="shared" si="407"/>
        <v>2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00"/>
        <v>103.49999999999999</v>
      </c>
      <c r="P3210" s="8">
        <f t="shared" si="401"/>
        <v>63.109756097560975</v>
      </c>
      <c r="Q3210" t="str">
        <f t="shared" si="402"/>
        <v>theater</v>
      </c>
      <c r="R3210" s="9" t="str">
        <f t="shared" si="403"/>
        <v>plays</v>
      </c>
      <c r="S3210" s="21">
        <f t="shared" si="404"/>
        <v>41827.605057870373</v>
      </c>
      <c r="T3210" s="21">
        <f t="shared" si="405"/>
        <v>41848.605057870373</v>
      </c>
      <c r="U3210">
        <f t="shared" si="406"/>
        <v>2014</v>
      </c>
      <c r="V3210" s="22">
        <f t="shared" si="407"/>
        <v>7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00"/>
        <v>119.32315789473684</v>
      </c>
      <c r="P3211" s="8">
        <f t="shared" si="401"/>
        <v>50.157964601769912</v>
      </c>
      <c r="Q3211" t="str">
        <f t="shared" si="402"/>
        <v>theater</v>
      </c>
      <c r="R3211" s="9" t="str">
        <f t="shared" si="403"/>
        <v>plays</v>
      </c>
      <c r="S3211" s="21">
        <f t="shared" si="404"/>
        <v>41778.637245370373</v>
      </c>
      <c r="T3211" s="21">
        <f t="shared" si="405"/>
        <v>41810.958333333336</v>
      </c>
      <c r="U3211">
        <f t="shared" si="406"/>
        <v>2014</v>
      </c>
      <c r="V3211" s="22">
        <f t="shared" si="407"/>
        <v>5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00"/>
        <v>125.76666666666667</v>
      </c>
      <c r="P3212" s="8">
        <f t="shared" si="401"/>
        <v>62.883333333333333</v>
      </c>
      <c r="Q3212" t="str">
        <f t="shared" si="402"/>
        <v>theater</v>
      </c>
      <c r="R3212" s="9" t="str">
        <f t="shared" si="403"/>
        <v>plays</v>
      </c>
      <c r="S3212" s="21">
        <f t="shared" si="404"/>
        <v>41013.936562499999</v>
      </c>
      <c r="T3212" s="21">
        <f t="shared" si="405"/>
        <v>41061.165972222225</v>
      </c>
      <c r="U3212">
        <f t="shared" si="406"/>
        <v>2012</v>
      </c>
      <c r="V3212" s="22">
        <f t="shared" si="407"/>
        <v>4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00"/>
        <v>119.74347826086958</v>
      </c>
      <c r="P3213" s="8">
        <f t="shared" si="401"/>
        <v>85.531055900621112</v>
      </c>
      <c r="Q3213" t="str">
        <f t="shared" si="402"/>
        <v>theater</v>
      </c>
      <c r="R3213" s="9" t="str">
        <f t="shared" si="403"/>
        <v>plays</v>
      </c>
      <c r="S3213" s="21">
        <f t="shared" si="404"/>
        <v>41834.586574074077</v>
      </c>
      <c r="T3213" s="21">
        <f t="shared" si="405"/>
        <v>41866.083333333336</v>
      </c>
      <c r="U3213">
        <f t="shared" si="406"/>
        <v>2014</v>
      </c>
      <c r="V3213" s="22">
        <f t="shared" si="407"/>
        <v>7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00"/>
        <v>126.25</v>
      </c>
      <c r="P3214" s="8">
        <f t="shared" si="401"/>
        <v>53.723404255319146</v>
      </c>
      <c r="Q3214" t="str">
        <f t="shared" si="402"/>
        <v>theater</v>
      </c>
      <c r="R3214" s="9" t="str">
        <f t="shared" si="403"/>
        <v>plays</v>
      </c>
      <c r="S3214" s="21">
        <f t="shared" si="404"/>
        <v>41829.795729166668</v>
      </c>
      <c r="T3214" s="21">
        <f t="shared" si="405"/>
        <v>41859.795729166668</v>
      </c>
      <c r="U3214">
        <f t="shared" si="406"/>
        <v>2014</v>
      </c>
      <c r="V3214" s="22">
        <f t="shared" si="407"/>
        <v>7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00"/>
        <v>100.11666666666667</v>
      </c>
      <c r="P3215" s="8">
        <f t="shared" si="401"/>
        <v>127.80851063829788</v>
      </c>
      <c r="Q3215" t="str">
        <f t="shared" si="402"/>
        <v>theater</v>
      </c>
      <c r="R3215" s="9" t="str">
        <f t="shared" si="403"/>
        <v>plays</v>
      </c>
      <c r="S3215" s="21">
        <f t="shared" si="404"/>
        <v>42171.763414351852</v>
      </c>
      <c r="T3215" s="21">
        <f t="shared" si="405"/>
        <v>42211.763414351852</v>
      </c>
      <c r="U3215">
        <f t="shared" si="406"/>
        <v>2015</v>
      </c>
      <c r="V3215" s="22">
        <f t="shared" si="407"/>
        <v>6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400"/>
        <v>102.13333333333334</v>
      </c>
      <c r="P3216" s="8">
        <f t="shared" si="401"/>
        <v>106.57391304347826</v>
      </c>
      <c r="Q3216" t="str">
        <f t="shared" si="402"/>
        <v>theater</v>
      </c>
      <c r="R3216" s="9" t="str">
        <f t="shared" si="403"/>
        <v>plays</v>
      </c>
      <c r="S3216" s="21">
        <f t="shared" si="404"/>
        <v>42337.792511574073</v>
      </c>
      <c r="T3216" s="21">
        <f t="shared" si="405"/>
        <v>42374.996527777781</v>
      </c>
      <c r="U3216">
        <f t="shared" si="406"/>
        <v>2015</v>
      </c>
      <c r="V3216" s="22">
        <f t="shared" si="407"/>
        <v>11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00"/>
        <v>100.35142857142858</v>
      </c>
      <c r="P3217" s="8">
        <f t="shared" si="401"/>
        <v>262.11194029850748</v>
      </c>
      <c r="Q3217" t="str">
        <f t="shared" si="402"/>
        <v>theater</v>
      </c>
      <c r="R3217" s="9" t="str">
        <f t="shared" si="403"/>
        <v>plays</v>
      </c>
      <c r="S3217" s="21">
        <f t="shared" si="404"/>
        <v>42219.665173611109</v>
      </c>
      <c r="T3217" s="21">
        <f t="shared" si="405"/>
        <v>42257.165972222225</v>
      </c>
      <c r="U3217">
        <f t="shared" si="406"/>
        <v>2015</v>
      </c>
      <c r="V3217" s="22">
        <f t="shared" si="407"/>
        <v>8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00"/>
        <v>100.05</v>
      </c>
      <c r="P3218" s="8">
        <f t="shared" si="401"/>
        <v>57.171428571428571</v>
      </c>
      <c r="Q3218" t="str">
        <f t="shared" si="402"/>
        <v>theater</v>
      </c>
      <c r="R3218" s="9" t="str">
        <f t="shared" si="403"/>
        <v>plays</v>
      </c>
      <c r="S3218" s="21">
        <f t="shared" si="404"/>
        <v>42165.462627314817</v>
      </c>
      <c r="T3218" s="21">
        <f t="shared" si="405"/>
        <v>42196.604166666672</v>
      </c>
      <c r="U3218">
        <f t="shared" si="406"/>
        <v>2015</v>
      </c>
      <c r="V3218" s="22">
        <f t="shared" si="407"/>
        <v>6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00"/>
        <v>116.02222222222223</v>
      </c>
      <c r="P3219" s="8">
        <f t="shared" si="401"/>
        <v>50.20192307692308</v>
      </c>
      <c r="Q3219" t="str">
        <f t="shared" si="402"/>
        <v>theater</v>
      </c>
      <c r="R3219" s="9" t="str">
        <f t="shared" si="403"/>
        <v>plays</v>
      </c>
      <c r="S3219" s="21">
        <f t="shared" si="404"/>
        <v>42648.546111111107</v>
      </c>
      <c r="T3219" s="21">
        <f t="shared" si="405"/>
        <v>42678.546111111107</v>
      </c>
      <c r="U3219">
        <f t="shared" si="406"/>
        <v>2016</v>
      </c>
      <c r="V3219" s="22">
        <f t="shared" si="407"/>
        <v>10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00"/>
        <v>102.1</v>
      </c>
      <c r="P3220" s="8">
        <f t="shared" si="401"/>
        <v>66.586956521739125</v>
      </c>
      <c r="Q3220" t="str">
        <f t="shared" si="402"/>
        <v>theater</v>
      </c>
      <c r="R3220" s="9" t="str">
        <f t="shared" si="403"/>
        <v>plays</v>
      </c>
      <c r="S3220" s="21">
        <f t="shared" si="404"/>
        <v>41971.002152777779</v>
      </c>
      <c r="T3220" s="21">
        <f t="shared" si="405"/>
        <v>42004</v>
      </c>
      <c r="U3220">
        <f t="shared" si="406"/>
        <v>2014</v>
      </c>
      <c r="V3220" s="22">
        <f t="shared" si="407"/>
        <v>11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00"/>
        <v>100.11000000000001</v>
      </c>
      <c r="P3221" s="8">
        <f t="shared" si="401"/>
        <v>168.25210084033614</v>
      </c>
      <c r="Q3221" t="str">
        <f t="shared" si="402"/>
        <v>theater</v>
      </c>
      <c r="R3221" s="9" t="str">
        <f t="shared" si="403"/>
        <v>plays</v>
      </c>
      <c r="S3221" s="21">
        <f t="shared" si="404"/>
        <v>42050.983182870375</v>
      </c>
      <c r="T3221" s="21">
        <f t="shared" si="405"/>
        <v>42085.941516203704</v>
      </c>
      <c r="U3221">
        <f t="shared" si="406"/>
        <v>2015</v>
      </c>
      <c r="V3221" s="22">
        <f t="shared" si="407"/>
        <v>2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00"/>
        <v>100.84</v>
      </c>
      <c r="P3222" s="8">
        <f t="shared" si="401"/>
        <v>256.37288135593218</v>
      </c>
      <c r="Q3222" t="str">
        <f t="shared" si="402"/>
        <v>theater</v>
      </c>
      <c r="R3222" s="9" t="str">
        <f t="shared" si="403"/>
        <v>plays</v>
      </c>
      <c r="S3222" s="21">
        <f t="shared" si="404"/>
        <v>42772.833379629628</v>
      </c>
      <c r="T3222" s="21">
        <f t="shared" si="405"/>
        <v>42806.875</v>
      </c>
      <c r="U3222">
        <f t="shared" si="406"/>
        <v>2017</v>
      </c>
      <c r="V3222" s="22">
        <f t="shared" si="407"/>
        <v>2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00"/>
        <v>103.42499999999998</v>
      </c>
      <c r="P3223" s="8">
        <f t="shared" si="401"/>
        <v>36.610619469026545</v>
      </c>
      <c r="Q3223" t="str">
        <f t="shared" si="402"/>
        <v>theater</v>
      </c>
      <c r="R3223" s="9" t="str">
        <f t="shared" si="403"/>
        <v>plays</v>
      </c>
      <c r="S3223" s="21">
        <f t="shared" si="404"/>
        <v>42155.696793981479</v>
      </c>
      <c r="T3223" s="21">
        <f t="shared" si="405"/>
        <v>42190.696793981479</v>
      </c>
      <c r="U3223">
        <f t="shared" si="406"/>
        <v>2015</v>
      </c>
      <c r="V3223" s="22">
        <f t="shared" si="407"/>
        <v>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00"/>
        <v>124.8</v>
      </c>
      <c r="P3224" s="8">
        <f t="shared" si="401"/>
        <v>37.142857142857146</v>
      </c>
      <c r="Q3224" t="str">
        <f t="shared" si="402"/>
        <v>theater</v>
      </c>
      <c r="R3224" s="9" t="str">
        <f t="shared" si="403"/>
        <v>plays</v>
      </c>
      <c r="S3224" s="21">
        <f t="shared" si="404"/>
        <v>42270.582141203704</v>
      </c>
      <c r="T3224" s="21">
        <f t="shared" si="405"/>
        <v>42301.895138888889</v>
      </c>
      <c r="U3224">
        <f t="shared" si="406"/>
        <v>2015</v>
      </c>
      <c r="V3224" s="22">
        <f t="shared" si="407"/>
        <v>9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00"/>
        <v>109.51612903225806</v>
      </c>
      <c r="P3225" s="8">
        <f t="shared" si="401"/>
        <v>45.878378378378379</v>
      </c>
      <c r="Q3225" t="str">
        <f t="shared" si="402"/>
        <v>theater</v>
      </c>
      <c r="R3225" s="9" t="str">
        <f t="shared" si="403"/>
        <v>plays</v>
      </c>
      <c r="S3225" s="21">
        <f t="shared" si="404"/>
        <v>42206.835370370376</v>
      </c>
      <c r="T3225" s="21">
        <f t="shared" si="405"/>
        <v>42236.835370370376</v>
      </c>
      <c r="U3225">
        <f t="shared" si="406"/>
        <v>2015</v>
      </c>
      <c r="V3225" s="22">
        <f t="shared" si="407"/>
        <v>7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00"/>
        <v>102.03333333333333</v>
      </c>
      <c r="P3226" s="8">
        <f t="shared" si="401"/>
        <v>141.71296296296296</v>
      </c>
      <c r="Q3226" t="str">
        <f t="shared" si="402"/>
        <v>theater</v>
      </c>
      <c r="R3226" s="9" t="str">
        <f t="shared" si="403"/>
        <v>plays</v>
      </c>
      <c r="S3226" s="21">
        <f t="shared" si="404"/>
        <v>42697.850844907407</v>
      </c>
      <c r="T3226" s="21">
        <f t="shared" si="405"/>
        <v>42745.208333333328</v>
      </c>
      <c r="U3226">
        <f t="shared" si="406"/>
        <v>2016</v>
      </c>
      <c r="V3226" s="22">
        <f t="shared" si="407"/>
        <v>11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00"/>
        <v>102.35000000000001</v>
      </c>
      <c r="P3227" s="8">
        <f t="shared" si="401"/>
        <v>52.487179487179489</v>
      </c>
      <c r="Q3227" t="str">
        <f t="shared" si="402"/>
        <v>theater</v>
      </c>
      <c r="R3227" s="9" t="str">
        <f t="shared" si="403"/>
        <v>plays</v>
      </c>
      <c r="S3227" s="21">
        <f t="shared" si="404"/>
        <v>42503.559467592597</v>
      </c>
      <c r="T3227" s="21">
        <f t="shared" si="405"/>
        <v>42524.875</v>
      </c>
      <c r="U3227">
        <f t="shared" si="406"/>
        <v>2016</v>
      </c>
      <c r="V3227" s="22">
        <f t="shared" si="407"/>
        <v>5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00"/>
        <v>104.16666666666667</v>
      </c>
      <c r="P3228" s="8">
        <f t="shared" si="401"/>
        <v>59.523809523809526</v>
      </c>
      <c r="Q3228" t="str">
        <f t="shared" si="402"/>
        <v>theater</v>
      </c>
      <c r="R3228" s="9" t="str">
        <f t="shared" si="403"/>
        <v>plays</v>
      </c>
      <c r="S3228" s="21">
        <f t="shared" si="404"/>
        <v>42277.583472222221</v>
      </c>
      <c r="T3228" s="21">
        <f t="shared" si="405"/>
        <v>42307.583472222221</v>
      </c>
      <c r="U3228">
        <f t="shared" si="406"/>
        <v>2015</v>
      </c>
      <c r="V3228" s="22">
        <f t="shared" si="407"/>
        <v>9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00"/>
        <v>125</v>
      </c>
      <c r="P3229" s="8">
        <f t="shared" si="401"/>
        <v>50</v>
      </c>
      <c r="Q3229" t="str">
        <f t="shared" si="402"/>
        <v>theater</v>
      </c>
      <c r="R3229" s="9" t="str">
        <f t="shared" si="403"/>
        <v>plays</v>
      </c>
      <c r="S3229" s="21">
        <f t="shared" si="404"/>
        <v>42722.882361111115</v>
      </c>
      <c r="T3229" s="21">
        <f t="shared" si="405"/>
        <v>42752.882361111115</v>
      </c>
      <c r="U3229">
        <f t="shared" si="406"/>
        <v>2016</v>
      </c>
      <c r="V3229" s="22">
        <f t="shared" si="407"/>
        <v>12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00"/>
        <v>102.34285714285714</v>
      </c>
      <c r="P3230" s="8">
        <f t="shared" si="401"/>
        <v>193.62162162162161</v>
      </c>
      <c r="Q3230" t="str">
        <f t="shared" si="402"/>
        <v>theater</v>
      </c>
      <c r="R3230" s="9" t="str">
        <f t="shared" si="403"/>
        <v>plays</v>
      </c>
      <c r="S3230" s="21">
        <f t="shared" si="404"/>
        <v>42323.70930555556</v>
      </c>
      <c r="T3230" s="21">
        <f t="shared" si="405"/>
        <v>42355.207638888889</v>
      </c>
      <c r="U3230">
        <f t="shared" si="406"/>
        <v>2015</v>
      </c>
      <c r="V3230" s="22">
        <f t="shared" si="407"/>
        <v>11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00"/>
        <v>107.86500000000001</v>
      </c>
      <c r="P3231" s="8">
        <f t="shared" si="401"/>
        <v>106.79702970297029</v>
      </c>
      <c r="Q3231" t="str">
        <f t="shared" si="402"/>
        <v>theater</v>
      </c>
      <c r="R3231" s="9" t="str">
        <f t="shared" si="403"/>
        <v>plays</v>
      </c>
      <c r="S3231" s="21">
        <f t="shared" si="404"/>
        <v>41933.291643518518</v>
      </c>
      <c r="T3231" s="21">
        <f t="shared" si="405"/>
        <v>41963.333310185189</v>
      </c>
      <c r="U3231">
        <f t="shared" si="406"/>
        <v>2014</v>
      </c>
      <c r="V3231" s="22">
        <f t="shared" si="407"/>
        <v>10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00"/>
        <v>109.88461538461539</v>
      </c>
      <c r="P3232" s="8">
        <f t="shared" si="401"/>
        <v>77.21621621621621</v>
      </c>
      <c r="Q3232" t="str">
        <f t="shared" si="402"/>
        <v>theater</v>
      </c>
      <c r="R3232" s="9" t="str">
        <f t="shared" si="403"/>
        <v>plays</v>
      </c>
      <c r="S3232" s="21">
        <f t="shared" si="404"/>
        <v>41898.168125000004</v>
      </c>
      <c r="T3232" s="21">
        <f t="shared" si="405"/>
        <v>41913.165972222225</v>
      </c>
      <c r="U3232">
        <f t="shared" si="406"/>
        <v>2014</v>
      </c>
      <c r="V3232" s="22">
        <f t="shared" si="407"/>
        <v>9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00"/>
        <v>161</v>
      </c>
      <c r="P3233" s="8">
        <f t="shared" si="401"/>
        <v>57.5</v>
      </c>
      <c r="Q3233" t="str">
        <f t="shared" si="402"/>
        <v>theater</v>
      </c>
      <c r="R3233" s="9" t="str">
        <f t="shared" si="403"/>
        <v>plays</v>
      </c>
      <c r="S3233" s="21">
        <f t="shared" si="404"/>
        <v>42446.943831018521</v>
      </c>
      <c r="T3233" s="21">
        <f t="shared" si="405"/>
        <v>42476.943831018521</v>
      </c>
      <c r="U3233">
        <f t="shared" si="406"/>
        <v>2016</v>
      </c>
      <c r="V3233" s="22">
        <f t="shared" si="407"/>
        <v>3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00"/>
        <v>131.20000000000002</v>
      </c>
      <c r="P3234" s="8">
        <f t="shared" si="401"/>
        <v>50.46153846153846</v>
      </c>
      <c r="Q3234" t="str">
        <f t="shared" si="402"/>
        <v>theater</v>
      </c>
      <c r="R3234" s="9" t="str">
        <f t="shared" si="403"/>
        <v>plays</v>
      </c>
      <c r="S3234" s="21">
        <f t="shared" si="404"/>
        <v>42463.81385416667</v>
      </c>
      <c r="T3234" s="21">
        <f t="shared" si="405"/>
        <v>42494.165972222225</v>
      </c>
      <c r="U3234">
        <f t="shared" si="406"/>
        <v>2016</v>
      </c>
      <c r="V3234" s="22">
        <f t="shared" si="407"/>
        <v>4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00"/>
        <v>118.8</v>
      </c>
      <c r="P3235" s="8">
        <f t="shared" si="401"/>
        <v>97.377049180327873</v>
      </c>
      <c r="Q3235" t="str">
        <f t="shared" si="402"/>
        <v>theater</v>
      </c>
      <c r="R3235" s="9" t="str">
        <f t="shared" si="403"/>
        <v>plays</v>
      </c>
      <c r="S3235" s="21">
        <f t="shared" si="404"/>
        <v>42766.805034722223</v>
      </c>
      <c r="T3235" s="21">
        <f t="shared" si="405"/>
        <v>42796.805034722223</v>
      </c>
      <c r="U3235">
        <f t="shared" si="406"/>
        <v>2017</v>
      </c>
      <c r="V3235" s="22">
        <f t="shared" si="407"/>
        <v>1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00"/>
        <v>100.39275000000001</v>
      </c>
      <c r="P3236" s="8">
        <f t="shared" si="401"/>
        <v>34.91921739130435</v>
      </c>
      <c r="Q3236" t="str">
        <f t="shared" si="402"/>
        <v>theater</v>
      </c>
      <c r="R3236" s="9" t="str">
        <f t="shared" si="403"/>
        <v>plays</v>
      </c>
      <c r="S3236" s="21">
        <f t="shared" si="404"/>
        <v>42734.789444444439</v>
      </c>
      <c r="T3236" s="21">
        <f t="shared" si="405"/>
        <v>42767.979861111111</v>
      </c>
      <c r="U3236">
        <f t="shared" si="406"/>
        <v>2016</v>
      </c>
      <c r="V3236" s="22">
        <f t="shared" si="407"/>
        <v>12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00"/>
        <v>103.20666666666666</v>
      </c>
      <c r="P3237" s="8">
        <f t="shared" si="401"/>
        <v>85.530386740331494</v>
      </c>
      <c r="Q3237" t="str">
        <f t="shared" si="402"/>
        <v>theater</v>
      </c>
      <c r="R3237" s="9" t="str">
        <f t="shared" si="403"/>
        <v>plays</v>
      </c>
      <c r="S3237" s="21">
        <f t="shared" si="404"/>
        <v>42522.347812499997</v>
      </c>
      <c r="T3237" s="21">
        <f t="shared" si="405"/>
        <v>42552.347812499997</v>
      </c>
      <c r="U3237">
        <f t="shared" si="406"/>
        <v>2016</v>
      </c>
      <c r="V3237" s="22">
        <f t="shared" si="407"/>
        <v>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00"/>
        <v>100.6</v>
      </c>
      <c r="P3238" s="8">
        <f t="shared" si="401"/>
        <v>182.90909090909091</v>
      </c>
      <c r="Q3238" t="str">
        <f t="shared" si="402"/>
        <v>theater</v>
      </c>
      <c r="R3238" s="9" t="str">
        <f t="shared" si="403"/>
        <v>plays</v>
      </c>
      <c r="S3238" s="21">
        <f t="shared" si="404"/>
        <v>42702.917048611111</v>
      </c>
      <c r="T3238" s="21">
        <f t="shared" si="405"/>
        <v>42732.917048611111</v>
      </c>
      <c r="U3238">
        <f t="shared" si="406"/>
        <v>2016</v>
      </c>
      <c r="V3238" s="22">
        <f t="shared" si="407"/>
        <v>11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00"/>
        <v>100.78754285714287</v>
      </c>
      <c r="P3239" s="8">
        <f t="shared" si="401"/>
        <v>131.13620817843866</v>
      </c>
      <c r="Q3239" t="str">
        <f t="shared" si="402"/>
        <v>theater</v>
      </c>
      <c r="R3239" s="9" t="str">
        <f t="shared" si="403"/>
        <v>plays</v>
      </c>
      <c r="S3239" s="21">
        <f t="shared" si="404"/>
        <v>42252.474351851852</v>
      </c>
      <c r="T3239" s="21">
        <f t="shared" si="405"/>
        <v>42276.165972222225</v>
      </c>
      <c r="U3239">
        <f t="shared" si="406"/>
        <v>2015</v>
      </c>
      <c r="V3239" s="22">
        <f t="shared" si="407"/>
        <v>9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00"/>
        <v>112.32142857142857</v>
      </c>
      <c r="P3240" s="8">
        <f t="shared" si="401"/>
        <v>39.810126582278478</v>
      </c>
      <c r="Q3240" t="str">
        <f t="shared" si="402"/>
        <v>theater</v>
      </c>
      <c r="R3240" s="9" t="str">
        <f t="shared" si="403"/>
        <v>plays</v>
      </c>
      <c r="S3240" s="21">
        <f t="shared" si="404"/>
        <v>42156.510393518518</v>
      </c>
      <c r="T3240" s="21">
        <f t="shared" si="405"/>
        <v>42186.510393518518</v>
      </c>
      <c r="U3240">
        <f t="shared" si="406"/>
        <v>2015</v>
      </c>
      <c r="V3240" s="22">
        <f t="shared" si="407"/>
        <v>6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00"/>
        <v>105.91914022517912</v>
      </c>
      <c r="P3241" s="8">
        <f t="shared" si="401"/>
        <v>59.701730769230764</v>
      </c>
      <c r="Q3241" t="str">
        <f t="shared" si="402"/>
        <v>theater</v>
      </c>
      <c r="R3241" s="9" t="str">
        <f t="shared" si="403"/>
        <v>plays</v>
      </c>
      <c r="S3241" s="21">
        <f t="shared" si="404"/>
        <v>42278.089039351849</v>
      </c>
      <c r="T3241" s="21">
        <f t="shared" si="405"/>
        <v>42302.999305555553</v>
      </c>
      <c r="U3241">
        <f t="shared" si="406"/>
        <v>2015</v>
      </c>
      <c r="V3241" s="22">
        <f t="shared" si="407"/>
        <v>10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00"/>
        <v>100.56666666666668</v>
      </c>
      <c r="P3242" s="8">
        <f t="shared" si="401"/>
        <v>88.735294117647058</v>
      </c>
      <c r="Q3242" t="str">
        <f t="shared" si="402"/>
        <v>theater</v>
      </c>
      <c r="R3242" s="9" t="str">
        <f t="shared" si="403"/>
        <v>plays</v>
      </c>
      <c r="S3242" s="21">
        <f t="shared" si="404"/>
        <v>42754.693842592591</v>
      </c>
      <c r="T3242" s="21">
        <f t="shared" si="405"/>
        <v>42782.958333333328</v>
      </c>
      <c r="U3242">
        <f t="shared" si="406"/>
        <v>2017</v>
      </c>
      <c r="V3242" s="22">
        <f t="shared" si="407"/>
        <v>1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00"/>
        <v>115.30588235294117</v>
      </c>
      <c r="P3243" s="8">
        <f t="shared" si="401"/>
        <v>58.688622754491021</v>
      </c>
      <c r="Q3243" t="str">
        <f t="shared" si="402"/>
        <v>theater</v>
      </c>
      <c r="R3243" s="9" t="str">
        <f t="shared" si="403"/>
        <v>plays</v>
      </c>
      <c r="S3243" s="21">
        <f t="shared" si="404"/>
        <v>41893.324884259258</v>
      </c>
      <c r="T3243" s="21">
        <f t="shared" si="405"/>
        <v>41926.290972222225</v>
      </c>
      <c r="U3243">
        <f t="shared" si="406"/>
        <v>2014</v>
      </c>
      <c r="V3243" s="22">
        <f t="shared" si="407"/>
        <v>9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00"/>
        <v>127.30419999999999</v>
      </c>
      <c r="P3244" s="8">
        <f t="shared" si="401"/>
        <v>69.56513661202186</v>
      </c>
      <c r="Q3244" t="str">
        <f t="shared" si="402"/>
        <v>theater</v>
      </c>
      <c r="R3244" s="9" t="str">
        <f t="shared" si="403"/>
        <v>plays</v>
      </c>
      <c r="S3244" s="21">
        <f t="shared" si="404"/>
        <v>41871.755694444444</v>
      </c>
      <c r="T3244" s="21">
        <f t="shared" si="405"/>
        <v>41901.755694444444</v>
      </c>
      <c r="U3244">
        <f t="shared" si="406"/>
        <v>2014</v>
      </c>
      <c r="V3244" s="22">
        <f t="shared" si="407"/>
        <v>8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00"/>
        <v>102.83750000000001</v>
      </c>
      <c r="P3245" s="8">
        <f t="shared" si="401"/>
        <v>115.87323943661971</v>
      </c>
      <c r="Q3245" t="str">
        <f t="shared" si="402"/>
        <v>theater</v>
      </c>
      <c r="R3245" s="9" t="str">
        <f t="shared" si="403"/>
        <v>plays</v>
      </c>
      <c r="S3245" s="21">
        <f t="shared" si="404"/>
        <v>42262.096782407403</v>
      </c>
      <c r="T3245" s="21">
        <f t="shared" si="405"/>
        <v>42286</v>
      </c>
      <c r="U3245">
        <f t="shared" si="406"/>
        <v>2015</v>
      </c>
      <c r="V3245" s="22">
        <f t="shared" si="407"/>
        <v>9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00"/>
        <v>102.9375</v>
      </c>
      <c r="P3246" s="8">
        <f t="shared" si="401"/>
        <v>23.869565217391305</v>
      </c>
      <c r="Q3246" t="str">
        <f t="shared" si="402"/>
        <v>theater</v>
      </c>
      <c r="R3246" s="9" t="str">
        <f t="shared" si="403"/>
        <v>plays</v>
      </c>
      <c r="S3246" s="21">
        <f t="shared" si="404"/>
        <v>42675.694236111114</v>
      </c>
      <c r="T3246" s="21">
        <f t="shared" si="405"/>
        <v>42705.735902777778</v>
      </c>
      <c r="U3246">
        <f t="shared" si="406"/>
        <v>2016</v>
      </c>
      <c r="V3246" s="22">
        <f t="shared" si="407"/>
        <v>11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00"/>
        <v>104.3047619047619</v>
      </c>
      <c r="P3247" s="8">
        <f t="shared" si="401"/>
        <v>81.125925925925927</v>
      </c>
      <c r="Q3247" t="str">
        <f t="shared" si="402"/>
        <v>theater</v>
      </c>
      <c r="R3247" s="9" t="str">
        <f t="shared" si="403"/>
        <v>plays</v>
      </c>
      <c r="S3247" s="21">
        <f t="shared" si="404"/>
        <v>42135.60020833333</v>
      </c>
      <c r="T3247" s="21">
        <f t="shared" si="405"/>
        <v>42167.083333333328</v>
      </c>
      <c r="U3247">
        <f t="shared" si="406"/>
        <v>2015</v>
      </c>
      <c r="V3247" s="22">
        <f t="shared" si="407"/>
        <v>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00"/>
        <v>111.22000000000001</v>
      </c>
      <c r="P3248" s="8">
        <f t="shared" si="401"/>
        <v>57.626943005181346</v>
      </c>
      <c r="Q3248" t="str">
        <f t="shared" si="402"/>
        <v>theater</v>
      </c>
      <c r="R3248" s="9" t="str">
        <f t="shared" si="403"/>
        <v>plays</v>
      </c>
      <c r="S3248" s="21">
        <f t="shared" si="404"/>
        <v>42230.472222222219</v>
      </c>
      <c r="T3248" s="21">
        <f t="shared" si="405"/>
        <v>42259.165972222225</v>
      </c>
      <c r="U3248">
        <f t="shared" si="406"/>
        <v>2015</v>
      </c>
      <c r="V3248" s="22">
        <f t="shared" si="407"/>
        <v>8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00"/>
        <v>105.86</v>
      </c>
      <c r="P3249" s="8">
        <f t="shared" si="401"/>
        <v>46.429824561403507</v>
      </c>
      <c r="Q3249" t="str">
        <f t="shared" si="402"/>
        <v>theater</v>
      </c>
      <c r="R3249" s="9" t="str">
        <f t="shared" si="403"/>
        <v>plays</v>
      </c>
      <c r="S3249" s="21">
        <f t="shared" si="404"/>
        <v>42167.434166666666</v>
      </c>
      <c r="T3249" s="21">
        <f t="shared" si="405"/>
        <v>42197.434166666666</v>
      </c>
      <c r="U3249">
        <f t="shared" si="406"/>
        <v>2015</v>
      </c>
      <c r="V3249" s="22">
        <f t="shared" si="407"/>
        <v>6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00"/>
        <v>100.79166666666666</v>
      </c>
      <c r="P3250" s="8">
        <f t="shared" si="401"/>
        <v>60.475000000000001</v>
      </c>
      <c r="Q3250" t="str">
        <f t="shared" si="402"/>
        <v>theater</v>
      </c>
      <c r="R3250" s="9" t="str">
        <f t="shared" si="403"/>
        <v>plays</v>
      </c>
      <c r="S3250" s="21">
        <f t="shared" si="404"/>
        <v>42068.888391203705</v>
      </c>
      <c r="T3250" s="21">
        <f t="shared" si="405"/>
        <v>42098.846724537041</v>
      </c>
      <c r="U3250">
        <f t="shared" si="406"/>
        <v>2015</v>
      </c>
      <c r="V3250" s="22">
        <f t="shared" si="407"/>
        <v>3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00"/>
        <v>104.92727272727274</v>
      </c>
      <c r="P3251" s="8">
        <f t="shared" si="401"/>
        <v>65.579545454545453</v>
      </c>
      <c r="Q3251" t="str">
        <f t="shared" si="402"/>
        <v>theater</v>
      </c>
      <c r="R3251" s="9" t="str">
        <f t="shared" si="403"/>
        <v>plays</v>
      </c>
      <c r="S3251" s="21">
        <f t="shared" si="404"/>
        <v>42145.746689814812</v>
      </c>
      <c r="T3251" s="21">
        <f t="shared" si="405"/>
        <v>42175.746689814812</v>
      </c>
      <c r="U3251">
        <f t="shared" si="406"/>
        <v>2015</v>
      </c>
      <c r="V3251" s="22">
        <f t="shared" si="407"/>
        <v>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00"/>
        <v>101.55199999999999</v>
      </c>
      <c r="P3252" s="8">
        <f t="shared" si="401"/>
        <v>119.1924882629108</v>
      </c>
      <c r="Q3252" t="str">
        <f t="shared" si="402"/>
        <v>theater</v>
      </c>
      <c r="R3252" s="9" t="str">
        <f t="shared" si="403"/>
        <v>plays</v>
      </c>
      <c r="S3252" s="21">
        <f t="shared" si="404"/>
        <v>41918.742175925923</v>
      </c>
      <c r="T3252" s="21">
        <f t="shared" si="405"/>
        <v>41948.783842592595</v>
      </c>
      <c r="U3252">
        <f t="shared" si="406"/>
        <v>2014</v>
      </c>
      <c r="V3252" s="22">
        <f t="shared" si="407"/>
        <v>10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00"/>
        <v>110.73333333333333</v>
      </c>
      <c r="P3253" s="8">
        <f t="shared" si="401"/>
        <v>83.05</v>
      </c>
      <c r="Q3253" t="str">
        <f t="shared" si="402"/>
        <v>theater</v>
      </c>
      <c r="R3253" s="9" t="str">
        <f t="shared" si="403"/>
        <v>plays</v>
      </c>
      <c r="S3253" s="21">
        <f t="shared" si="404"/>
        <v>42146.731087962966</v>
      </c>
      <c r="T3253" s="21">
        <f t="shared" si="405"/>
        <v>42176.731087962966</v>
      </c>
      <c r="U3253">
        <f t="shared" si="406"/>
        <v>2015</v>
      </c>
      <c r="V3253" s="22">
        <f t="shared" si="407"/>
        <v>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00"/>
        <v>127.82222222222221</v>
      </c>
      <c r="P3254" s="8">
        <f t="shared" si="401"/>
        <v>57.52</v>
      </c>
      <c r="Q3254" t="str">
        <f t="shared" si="402"/>
        <v>theater</v>
      </c>
      <c r="R3254" s="9" t="str">
        <f t="shared" si="403"/>
        <v>plays</v>
      </c>
      <c r="S3254" s="21">
        <f t="shared" si="404"/>
        <v>42590.472685185188</v>
      </c>
      <c r="T3254" s="21">
        <f t="shared" si="405"/>
        <v>42620.472685185188</v>
      </c>
      <c r="U3254">
        <f t="shared" si="406"/>
        <v>2016</v>
      </c>
      <c r="V3254" s="22">
        <f t="shared" si="407"/>
        <v>8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00"/>
        <v>101.82500000000002</v>
      </c>
      <c r="P3255" s="8">
        <f t="shared" si="401"/>
        <v>177.08695652173913</v>
      </c>
      <c r="Q3255" t="str">
        <f t="shared" si="402"/>
        <v>theater</v>
      </c>
      <c r="R3255" s="9" t="str">
        <f t="shared" si="403"/>
        <v>plays</v>
      </c>
      <c r="S3255" s="21">
        <f t="shared" si="404"/>
        <v>42602.576712962968</v>
      </c>
      <c r="T3255" s="21">
        <f t="shared" si="405"/>
        <v>42621.15625</v>
      </c>
      <c r="U3255">
        <f t="shared" si="406"/>
        <v>2016</v>
      </c>
      <c r="V3255" s="22">
        <f t="shared" si="407"/>
        <v>8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00"/>
        <v>101.25769230769231</v>
      </c>
      <c r="P3256" s="8">
        <f t="shared" si="401"/>
        <v>70.771505376344081</v>
      </c>
      <c r="Q3256" t="str">
        <f t="shared" si="402"/>
        <v>theater</v>
      </c>
      <c r="R3256" s="9" t="str">
        <f t="shared" si="403"/>
        <v>plays</v>
      </c>
      <c r="S3256" s="21">
        <f t="shared" si="404"/>
        <v>42059.085752314815</v>
      </c>
      <c r="T3256" s="21">
        <f t="shared" si="405"/>
        <v>42089.044085648144</v>
      </c>
      <c r="U3256">
        <f t="shared" si="406"/>
        <v>2015</v>
      </c>
      <c r="V3256" s="22">
        <f t="shared" si="407"/>
        <v>2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00"/>
        <v>175</v>
      </c>
      <c r="P3257" s="8">
        <f t="shared" si="401"/>
        <v>29.166666666666668</v>
      </c>
      <c r="Q3257" t="str">
        <f t="shared" si="402"/>
        <v>theater</v>
      </c>
      <c r="R3257" s="9" t="str">
        <f t="shared" si="403"/>
        <v>plays</v>
      </c>
      <c r="S3257" s="21">
        <f t="shared" si="404"/>
        <v>41889.768229166664</v>
      </c>
      <c r="T3257" s="21">
        <f t="shared" si="405"/>
        <v>41919.768229166664</v>
      </c>
      <c r="U3257">
        <f t="shared" si="406"/>
        <v>2014</v>
      </c>
      <c r="V3257" s="22">
        <f t="shared" si="407"/>
        <v>9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00"/>
        <v>128.06</v>
      </c>
      <c r="P3258" s="8">
        <f t="shared" si="401"/>
        <v>72.76136363636364</v>
      </c>
      <c r="Q3258" t="str">
        <f t="shared" si="402"/>
        <v>theater</v>
      </c>
      <c r="R3258" s="9" t="str">
        <f t="shared" si="403"/>
        <v>plays</v>
      </c>
      <c r="S3258" s="21">
        <f t="shared" si="404"/>
        <v>42144.573807870373</v>
      </c>
      <c r="T3258" s="21">
        <f t="shared" si="405"/>
        <v>42166.165972222225</v>
      </c>
      <c r="U3258">
        <f t="shared" si="406"/>
        <v>2015</v>
      </c>
      <c r="V3258" s="22">
        <f t="shared" si="407"/>
        <v>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00"/>
        <v>106.29949999999999</v>
      </c>
      <c r="P3259" s="8">
        <f t="shared" si="401"/>
        <v>51.853414634146333</v>
      </c>
      <c r="Q3259" t="str">
        <f t="shared" si="402"/>
        <v>theater</v>
      </c>
      <c r="R3259" s="9" t="str">
        <f t="shared" si="403"/>
        <v>plays</v>
      </c>
      <c r="S3259" s="21">
        <f t="shared" si="404"/>
        <v>42758.559629629628</v>
      </c>
      <c r="T3259" s="21">
        <f t="shared" si="405"/>
        <v>42788.559629629628</v>
      </c>
      <c r="U3259">
        <f t="shared" si="406"/>
        <v>2017</v>
      </c>
      <c r="V3259" s="22">
        <f t="shared" si="407"/>
        <v>1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00"/>
        <v>105.21428571428571</v>
      </c>
      <c r="P3260" s="8">
        <f t="shared" si="401"/>
        <v>98.2</v>
      </c>
      <c r="Q3260" t="str">
        <f t="shared" si="402"/>
        <v>theater</v>
      </c>
      <c r="R3260" s="9" t="str">
        <f t="shared" si="403"/>
        <v>plays</v>
      </c>
      <c r="S3260" s="21">
        <f t="shared" si="404"/>
        <v>41982.887280092589</v>
      </c>
      <c r="T3260" s="21">
        <f t="shared" si="405"/>
        <v>42012.887280092589</v>
      </c>
      <c r="U3260">
        <f t="shared" si="406"/>
        <v>2014</v>
      </c>
      <c r="V3260" s="22">
        <f t="shared" si="407"/>
        <v>12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00"/>
        <v>106.16782608695652</v>
      </c>
      <c r="P3261" s="8">
        <f t="shared" si="401"/>
        <v>251.7381443298969</v>
      </c>
      <c r="Q3261" t="str">
        <f t="shared" si="402"/>
        <v>theater</v>
      </c>
      <c r="R3261" s="9" t="str">
        <f t="shared" si="403"/>
        <v>plays</v>
      </c>
      <c r="S3261" s="21">
        <f t="shared" si="404"/>
        <v>42614.760937500003</v>
      </c>
      <c r="T3261" s="21">
        <f t="shared" si="405"/>
        <v>42644.165972222225</v>
      </c>
      <c r="U3261">
        <f t="shared" si="406"/>
        <v>2016</v>
      </c>
      <c r="V3261" s="22">
        <f t="shared" si="407"/>
        <v>9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400"/>
        <v>109.24000000000001</v>
      </c>
      <c r="P3262" s="8">
        <f t="shared" si="401"/>
        <v>74.821917808219183</v>
      </c>
      <c r="Q3262" t="str">
        <f t="shared" si="402"/>
        <v>theater</v>
      </c>
      <c r="R3262" s="9" t="str">
        <f t="shared" si="403"/>
        <v>plays</v>
      </c>
      <c r="S3262" s="21">
        <f t="shared" si="404"/>
        <v>42303.672662037032</v>
      </c>
      <c r="T3262" s="21">
        <f t="shared" si="405"/>
        <v>42338.714328703703</v>
      </c>
      <c r="U3262">
        <f t="shared" si="406"/>
        <v>2015</v>
      </c>
      <c r="V3262" s="22">
        <f t="shared" si="407"/>
        <v>10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00"/>
        <v>100.45454545454547</v>
      </c>
      <c r="P3263" s="8">
        <f t="shared" si="401"/>
        <v>67.65306122448979</v>
      </c>
      <c r="Q3263" t="str">
        <f t="shared" si="402"/>
        <v>theater</v>
      </c>
      <c r="R3263" s="9" t="str">
        <f t="shared" si="403"/>
        <v>plays</v>
      </c>
      <c r="S3263" s="21">
        <f t="shared" si="404"/>
        <v>42171.725416666668</v>
      </c>
      <c r="T3263" s="21">
        <f t="shared" si="405"/>
        <v>42201.725416666668</v>
      </c>
      <c r="U3263">
        <f t="shared" si="406"/>
        <v>2015</v>
      </c>
      <c r="V3263" s="22">
        <f t="shared" si="407"/>
        <v>6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00"/>
        <v>103.04098360655738</v>
      </c>
      <c r="P3264" s="8">
        <f t="shared" si="401"/>
        <v>93.81343283582089</v>
      </c>
      <c r="Q3264" t="str">
        <f t="shared" si="402"/>
        <v>theater</v>
      </c>
      <c r="R3264" s="9" t="str">
        <f t="shared" si="403"/>
        <v>plays</v>
      </c>
      <c r="S3264" s="21">
        <f t="shared" si="404"/>
        <v>41964.315532407403</v>
      </c>
      <c r="T3264" s="21">
        <f t="shared" si="405"/>
        <v>41995.166666666672</v>
      </c>
      <c r="U3264">
        <f t="shared" si="406"/>
        <v>2014</v>
      </c>
      <c r="V3264" s="22">
        <f t="shared" si="407"/>
        <v>11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00"/>
        <v>112.1664</v>
      </c>
      <c r="P3265" s="8">
        <f t="shared" si="401"/>
        <v>41.237647058823526</v>
      </c>
      <c r="Q3265" t="str">
        <f t="shared" si="402"/>
        <v>theater</v>
      </c>
      <c r="R3265" s="9" t="str">
        <f t="shared" si="403"/>
        <v>plays</v>
      </c>
      <c r="S3265" s="21">
        <f t="shared" si="404"/>
        <v>42284.516064814816</v>
      </c>
      <c r="T3265" s="21">
        <f t="shared" si="405"/>
        <v>42307.875</v>
      </c>
      <c r="U3265">
        <f t="shared" si="406"/>
        <v>2015</v>
      </c>
      <c r="V3265" s="22">
        <f t="shared" si="407"/>
        <v>10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00"/>
        <v>103</v>
      </c>
      <c r="P3266" s="8">
        <f t="shared" si="401"/>
        <v>52.551020408163268</v>
      </c>
      <c r="Q3266" t="str">
        <f t="shared" si="402"/>
        <v>theater</v>
      </c>
      <c r="R3266" s="9" t="str">
        <f t="shared" si="403"/>
        <v>plays</v>
      </c>
      <c r="S3266" s="21">
        <f t="shared" si="404"/>
        <v>42016.800208333334</v>
      </c>
      <c r="T3266" s="21">
        <f t="shared" si="405"/>
        <v>42032.916666666672</v>
      </c>
      <c r="U3266">
        <f t="shared" si="406"/>
        <v>2015</v>
      </c>
      <c r="V3266" s="22">
        <f t="shared" si="407"/>
        <v>1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408">E3267/D3267*100</f>
        <v>164</v>
      </c>
      <c r="P3267" s="8">
        <f t="shared" ref="P3267:P3330" si="409">E3267/L3267</f>
        <v>70.285714285714292</v>
      </c>
      <c r="Q3267" t="str">
        <f t="shared" ref="Q3267:Q3330" si="410">TRIM(LEFT(N3267, FIND("/",N3267)-1))</f>
        <v>theater</v>
      </c>
      <c r="R3267" s="9" t="str">
        <f t="shared" ref="R3267:R3330" si="411">TRIM(RIGHT(N3267, LEN(N3267) - FIND("/",N3267)))</f>
        <v>plays</v>
      </c>
      <c r="S3267" s="21">
        <f t="shared" ref="S3267:S3330" si="412">(((J3267/60)/60)/24)+DATE(1970,1,1)</f>
        <v>42311.711979166663</v>
      </c>
      <c r="T3267" s="21">
        <f t="shared" ref="T3267:T3330" si="413">(((I3267/60)/60)/24)+DATE(1970,1,1)</f>
        <v>42341.708333333328</v>
      </c>
      <c r="U3267">
        <f t="shared" ref="U3267:U3330" si="414">YEAR(S3267)</f>
        <v>2015</v>
      </c>
      <c r="V3267" s="22">
        <f t="shared" ref="V3267:V3330" si="415">MONTH(S3267)</f>
        <v>11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408"/>
        <v>131.28333333333333</v>
      </c>
      <c r="P3268" s="8">
        <f t="shared" si="409"/>
        <v>48.325153374233132</v>
      </c>
      <c r="Q3268" t="str">
        <f t="shared" si="410"/>
        <v>theater</v>
      </c>
      <c r="R3268" s="9" t="str">
        <f t="shared" si="411"/>
        <v>plays</v>
      </c>
      <c r="S3268" s="21">
        <f t="shared" si="412"/>
        <v>42136.536134259266</v>
      </c>
      <c r="T3268" s="21">
        <f t="shared" si="413"/>
        <v>42167.875</v>
      </c>
      <c r="U3268">
        <f t="shared" si="414"/>
        <v>2015</v>
      </c>
      <c r="V3268" s="22">
        <f t="shared" si="415"/>
        <v>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08"/>
        <v>102.1</v>
      </c>
      <c r="P3269" s="8">
        <f t="shared" si="409"/>
        <v>53.177083333333336</v>
      </c>
      <c r="Q3269" t="str">
        <f t="shared" si="410"/>
        <v>theater</v>
      </c>
      <c r="R3269" s="9" t="str">
        <f t="shared" si="411"/>
        <v>plays</v>
      </c>
      <c r="S3269" s="21">
        <f t="shared" si="412"/>
        <v>42172.757638888885</v>
      </c>
      <c r="T3269" s="21">
        <f t="shared" si="413"/>
        <v>42202.757638888885</v>
      </c>
      <c r="U3269">
        <f t="shared" si="414"/>
        <v>2015</v>
      </c>
      <c r="V3269" s="22">
        <f t="shared" si="415"/>
        <v>6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08"/>
        <v>128</v>
      </c>
      <c r="P3270" s="8">
        <f t="shared" si="409"/>
        <v>60.952380952380949</v>
      </c>
      <c r="Q3270" t="str">
        <f t="shared" si="410"/>
        <v>theater</v>
      </c>
      <c r="R3270" s="9" t="str">
        <f t="shared" si="411"/>
        <v>plays</v>
      </c>
      <c r="S3270" s="21">
        <f t="shared" si="412"/>
        <v>42590.90425925926</v>
      </c>
      <c r="T3270" s="21">
        <f t="shared" si="413"/>
        <v>42606.90425925926</v>
      </c>
      <c r="U3270">
        <f t="shared" si="414"/>
        <v>2016</v>
      </c>
      <c r="V3270" s="22">
        <f t="shared" si="415"/>
        <v>8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08"/>
        <v>101.49999999999999</v>
      </c>
      <c r="P3271" s="8">
        <f t="shared" si="409"/>
        <v>116</v>
      </c>
      <c r="Q3271" t="str">
        <f t="shared" si="410"/>
        <v>theater</v>
      </c>
      <c r="R3271" s="9" t="str">
        <f t="shared" si="411"/>
        <v>plays</v>
      </c>
      <c r="S3271" s="21">
        <f t="shared" si="412"/>
        <v>42137.395798611105</v>
      </c>
      <c r="T3271" s="21">
        <f t="shared" si="413"/>
        <v>42171.458333333328</v>
      </c>
      <c r="U3271">
        <f t="shared" si="414"/>
        <v>2015</v>
      </c>
      <c r="V3271" s="22">
        <f t="shared" si="415"/>
        <v>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08"/>
        <v>101.66666666666666</v>
      </c>
      <c r="P3272" s="8">
        <f t="shared" si="409"/>
        <v>61</v>
      </c>
      <c r="Q3272" t="str">
        <f t="shared" si="410"/>
        <v>theater</v>
      </c>
      <c r="R3272" s="9" t="str">
        <f t="shared" si="411"/>
        <v>plays</v>
      </c>
      <c r="S3272" s="21">
        <f t="shared" si="412"/>
        <v>42167.533159722225</v>
      </c>
      <c r="T3272" s="21">
        <f t="shared" si="413"/>
        <v>42197.533159722225</v>
      </c>
      <c r="U3272">
        <f t="shared" si="414"/>
        <v>2015</v>
      </c>
      <c r="V3272" s="22">
        <f t="shared" si="415"/>
        <v>6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08"/>
        <v>130</v>
      </c>
      <c r="P3273" s="8">
        <f t="shared" si="409"/>
        <v>38.235294117647058</v>
      </c>
      <c r="Q3273" t="str">
        <f t="shared" si="410"/>
        <v>theater</v>
      </c>
      <c r="R3273" s="9" t="str">
        <f t="shared" si="411"/>
        <v>plays</v>
      </c>
      <c r="S3273" s="21">
        <f t="shared" si="412"/>
        <v>41915.437210648146</v>
      </c>
      <c r="T3273" s="21">
        <f t="shared" si="413"/>
        <v>41945.478877314818</v>
      </c>
      <c r="U3273">
        <f t="shared" si="414"/>
        <v>2014</v>
      </c>
      <c r="V3273" s="22">
        <f t="shared" si="415"/>
        <v>10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08"/>
        <v>154.43</v>
      </c>
      <c r="P3274" s="8">
        <f t="shared" si="409"/>
        <v>106.50344827586207</v>
      </c>
      <c r="Q3274" t="str">
        <f t="shared" si="410"/>
        <v>theater</v>
      </c>
      <c r="R3274" s="9" t="str">
        <f t="shared" si="411"/>
        <v>plays</v>
      </c>
      <c r="S3274" s="21">
        <f t="shared" si="412"/>
        <v>42284.500104166669</v>
      </c>
      <c r="T3274" s="21">
        <f t="shared" si="413"/>
        <v>42314.541770833333</v>
      </c>
      <c r="U3274">
        <f t="shared" si="414"/>
        <v>2015</v>
      </c>
      <c r="V3274" s="22">
        <f t="shared" si="415"/>
        <v>10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08"/>
        <v>107.4</v>
      </c>
      <c r="P3275" s="8">
        <f t="shared" si="409"/>
        <v>204.57142857142858</v>
      </c>
      <c r="Q3275" t="str">
        <f t="shared" si="410"/>
        <v>theater</v>
      </c>
      <c r="R3275" s="9" t="str">
        <f t="shared" si="411"/>
        <v>plays</v>
      </c>
      <c r="S3275" s="21">
        <f t="shared" si="412"/>
        <v>42611.801412037035</v>
      </c>
      <c r="T3275" s="21">
        <f t="shared" si="413"/>
        <v>42627.791666666672</v>
      </c>
      <c r="U3275">
        <f t="shared" si="414"/>
        <v>2016</v>
      </c>
      <c r="V3275" s="22">
        <f t="shared" si="415"/>
        <v>8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08"/>
        <v>101.32258064516128</v>
      </c>
      <c r="P3276" s="8">
        <f t="shared" si="409"/>
        <v>54.912587412587413</v>
      </c>
      <c r="Q3276" t="str">
        <f t="shared" si="410"/>
        <v>theater</v>
      </c>
      <c r="R3276" s="9" t="str">
        <f t="shared" si="411"/>
        <v>plays</v>
      </c>
      <c r="S3276" s="21">
        <f t="shared" si="412"/>
        <v>42400.704537037032</v>
      </c>
      <c r="T3276" s="21">
        <f t="shared" si="413"/>
        <v>42444.875</v>
      </c>
      <c r="U3276">
        <f t="shared" si="414"/>
        <v>2016</v>
      </c>
      <c r="V3276" s="22">
        <f t="shared" si="415"/>
        <v>1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08"/>
        <v>100.27777777777777</v>
      </c>
      <c r="P3277" s="8">
        <f t="shared" si="409"/>
        <v>150.41666666666666</v>
      </c>
      <c r="Q3277" t="str">
        <f t="shared" si="410"/>
        <v>theater</v>
      </c>
      <c r="R3277" s="9" t="str">
        <f t="shared" si="411"/>
        <v>plays</v>
      </c>
      <c r="S3277" s="21">
        <f t="shared" si="412"/>
        <v>42017.88045138889</v>
      </c>
      <c r="T3277" s="21">
        <f t="shared" si="413"/>
        <v>42044.1875</v>
      </c>
      <c r="U3277">
        <f t="shared" si="414"/>
        <v>2015</v>
      </c>
      <c r="V3277" s="22">
        <f t="shared" si="415"/>
        <v>1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08"/>
        <v>116.84444444444443</v>
      </c>
      <c r="P3278" s="8">
        <f t="shared" si="409"/>
        <v>52.58</v>
      </c>
      <c r="Q3278" t="str">
        <f t="shared" si="410"/>
        <v>theater</v>
      </c>
      <c r="R3278" s="9" t="str">
        <f t="shared" si="411"/>
        <v>plays</v>
      </c>
      <c r="S3278" s="21">
        <f t="shared" si="412"/>
        <v>42426.949988425928</v>
      </c>
      <c r="T3278" s="21">
        <f t="shared" si="413"/>
        <v>42461.165972222225</v>
      </c>
      <c r="U3278">
        <f t="shared" si="414"/>
        <v>2016</v>
      </c>
      <c r="V3278" s="22">
        <f t="shared" si="415"/>
        <v>2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08"/>
        <v>108.60000000000001</v>
      </c>
      <c r="P3279" s="8">
        <f t="shared" si="409"/>
        <v>54.3</v>
      </c>
      <c r="Q3279" t="str">
        <f t="shared" si="410"/>
        <v>theater</v>
      </c>
      <c r="R3279" s="9" t="str">
        <f t="shared" si="411"/>
        <v>plays</v>
      </c>
      <c r="S3279" s="21">
        <f t="shared" si="412"/>
        <v>41931.682939814818</v>
      </c>
      <c r="T3279" s="21">
        <f t="shared" si="413"/>
        <v>41961.724606481483</v>
      </c>
      <c r="U3279">
        <f t="shared" si="414"/>
        <v>2014</v>
      </c>
      <c r="V3279" s="22">
        <f t="shared" si="415"/>
        <v>10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408"/>
        <v>103.4</v>
      </c>
      <c r="P3280" s="8">
        <f t="shared" si="409"/>
        <v>76.029411764705884</v>
      </c>
      <c r="Q3280" t="str">
        <f t="shared" si="410"/>
        <v>theater</v>
      </c>
      <c r="R3280" s="9" t="str">
        <f t="shared" si="411"/>
        <v>plays</v>
      </c>
      <c r="S3280" s="21">
        <f t="shared" si="412"/>
        <v>42124.848414351851</v>
      </c>
      <c r="T3280" s="21">
        <f t="shared" si="413"/>
        <v>42154.848414351851</v>
      </c>
      <c r="U3280">
        <f t="shared" si="414"/>
        <v>2015</v>
      </c>
      <c r="V3280" s="22">
        <f t="shared" si="415"/>
        <v>4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08"/>
        <v>114.27586206896552</v>
      </c>
      <c r="P3281" s="8">
        <f t="shared" si="409"/>
        <v>105.2063492063492</v>
      </c>
      <c r="Q3281" t="str">
        <f t="shared" si="410"/>
        <v>theater</v>
      </c>
      <c r="R3281" s="9" t="str">
        <f t="shared" si="411"/>
        <v>plays</v>
      </c>
      <c r="S3281" s="21">
        <f t="shared" si="412"/>
        <v>42431.102534722217</v>
      </c>
      <c r="T3281" s="21">
        <f t="shared" si="413"/>
        <v>42461.06086805556</v>
      </c>
      <c r="U3281">
        <f t="shared" si="414"/>
        <v>2016</v>
      </c>
      <c r="V3281" s="22">
        <f t="shared" si="415"/>
        <v>3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08"/>
        <v>103</v>
      </c>
      <c r="P3282" s="8">
        <f t="shared" si="409"/>
        <v>68.666666666666671</v>
      </c>
      <c r="Q3282" t="str">
        <f t="shared" si="410"/>
        <v>theater</v>
      </c>
      <c r="R3282" s="9" t="str">
        <f t="shared" si="411"/>
        <v>plays</v>
      </c>
      <c r="S3282" s="21">
        <f t="shared" si="412"/>
        <v>42121.756921296299</v>
      </c>
      <c r="T3282" s="21">
        <f t="shared" si="413"/>
        <v>42156.208333333328</v>
      </c>
      <c r="U3282">
        <f t="shared" si="414"/>
        <v>2015</v>
      </c>
      <c r="V3282" s="22">
        <f t="shared" si="415"/>
        <v>4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08"/>
        <v>121.6</v>
      </c>
      <c r="P3283" s="8">
        <f t="shared" si="409"/>
        <v>129.36170212765958</v>
      </c>
      <c r="Q3283" t="str">
        <f t="shared" si="410"/>
        <v>theater</v>
      </c>
      <c r="R3283" s="9" t="str">
        <f t="shared" si="411"/>
        <v>plays</v>
      </c>
      <c r="S3283" s="21">
        <f t="shared" si="412"/>
        <v>42219.019733796296</v>
      </c>
      <c r="T3283" s="21">
        <f t="shared" si="413"/>
        <v>42249.019733796296</v>
      </c>
      <c r="U3283">
        <f t="shared" si="414"/>
        <v>2015</v>
      </c>
      <c r="V3283" s="22">
        <f t="shared" si="415"/>
        <v>8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08"/>
        <v>102.6467741935484</v>
      </c>
      <c r="P3284" s="8">
        <f t="shared" si="409"/>
        <v>134.26371308016877</v>
      </c>
      <c r="Q3284" t="str">
        <f t="shared" si="410"/>
        <v>theater</v>
      </c>
      <c r="R3284" s="9" t="str">
        <f t="shared" si="411"/>
        <v>plays</v>
      </c>
      <c r="S3284" s="21">
        <f t="shared" si="412"/>
        <v>42445.19430555556</v>
      </c>
      <c r="T3284" s="21">
        <f t="shared" si="413"/>
        <v>42489.19430555556</v>
      </c>
      <c r="U3284">
        <f t="shared" si="414"/>
        <v>2016</v>
      </c>
      <c r="V3284" s="22">
        <f t="shared" si="415"/>
        <v>3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08"/>
        <v>104.75000000000001</v>
      </c>
      <c r="P3285" s="8">
        <f t="shared" si="409"/>
        <v>17.829787234042552</v>
      </c>
      <c r="Q3285" t="str">
        <f t="shared" si="410"/>
        <v>theater</v>
      </c>
      <c r="R3285" s="9" t="str">
        <f t="shared" si="411"/>
        <v>plays</v>
      </c>
      <c r="S3285" s="21">
        <f t="shared" si="412"/>
        <v>42379.74418981481</v>
      </c>
      <c r="T3285" s="21">
        <f t="shared" si="413"/>
        <v>42410.875</v>
      </c>
      <c r="U3285">
        <f t="shared" si="414"/>
        <v>2016</v>
      </c>
      <c r="V3285" s="22">
        <f t="shared" si="415"/>
        <v>1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08"/>
        <v>101.6</v>
      </c>
      <c r="P3286" s="8">
        <f t="shared" si="409"/>
        <v>203.2</v>
      </c>
      <c r="Q3286" t="str">
        <f t="shared" si="410"/>
        <v>theater</v>
      </c>
      <c r="R3286" s="9" t="str">
        <f t="shared" si="411"/>
        <v>plays</v>
      </c>
      <c r="S3286" s="21">
        <f t="shared" si="412"/>
        <v>42380.884872685187</v>
      </c>
      <c r="T3286" s="21">
        <f t="shared" si="413"/>
        <v>42398.249305555553</v>
      </c>
      <c r="U3286">
        <f t="shared" si="414"/>
        <v>2016</v>
      </c>
      <c r="V3286" s="22">
        <f t="shared" si="415"/>
        <v>1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08"/>
        <v>112.10242048409683</v>
      </c>
      <c r="P3287" s="8">
        <f t="shared" si="409"/>
        <v>69.18518518518519</v>
      </c>
      <c r="Q3287" t="str">
        <f t="shared" si="410"/>
        <v>theater</v>
      </c>
      <c r="R3287" s="9" t="str">
        <f t="shared" si="411"/>
        <v>plays</v>
      </c>
      <c r="S3287" s="21">
        <f t="shared" si="412"/>
        <v>42762.942430555559</v>
      </c>
      <c r="T3287" s="21">
        <f t="shared" si="413"/>
        <v>42794.208333333328</v>
      </c>
      <c r="U3287">
        <f t="shared" si="414"/>
        <v>2017</v>
      </c>
      <c r="V3287" s="22">
        <f t="shared" si="415"/>
        <v>1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08"/>
        <v>101.76666666666667</v>
      </c>
      <c r="P3288" s="8">
        <f t="shared" si="409"/>
        <v>125.12295081967213</v>
      </c>
      <c r="Q3288" t="str">
        <f t="shared" si="410"/>
        <v>theater</v>
      </c>
      <c r="R3288" s="9" t="str">
        <f t="shared" si="411"/>
        <v>plays</v>
      </c>
      <c r="S3288" s="21">
        <f t="shared" si="412"/>
        <v>42567.840069444443</v>
      </c>
      <c r="T3288" s="21">
        <f t="shared" si="413"/>
        <v>42597.840069444443</v>
      </c>
      <c r="U3288">
        <f t="shared" si="414"/>
        <v>2016</v>
      </c>
      <c r="V3288" s="22">
        <f t="shared" si="415"/>
        <v>7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08"/>
        <v>100</v>
      </c>
      <c r="P3289" s="8">
        <f t="shared" si="409"/>
        <v>73.529411764705884</v>
      </c>
      <c r="Q3289" t="str">
        <f t="shared" si="410"/>
        <v>theater</v>
      </c>
      <c r="R3289" s="9" t="str">
        <f t="shared" si="411"/>
        <v>plays</v>
      </c>
      <c r="S3289" s="21">
        <f t="shared" si="412"/>
        <v>42311.750324074077</v>
      </c>
      <c r="T3289" s="21">
        <f t="shared" si="413"/>
        <v>42336.750324074077</v>
      </c>
      <c r="U3289">
        <f t="shared" si="414"/>
        <v>2015</v>
      </c>
      <c r="V3289" s="22">
        <f t="shared" si="415"/>
        <v>11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08"/>
        <v>100.26489999999998</v>
      </c>
      <c r="P3290" s="8">
        <f t="shared" si="409"/>
        <v>48.437149758454105</v>
      </c>
      <c r="Q3290" t="str">
        <f t="shared" si="410"/>
        <v>theater</v>
      </c>
      <c r="R3290" s="9" t="str">
        <f t="shared" si="411"/>
        <v>plays</v>
      </c>
      <c r="S3290" s="21">
        <f t="shared" si="412"/>
        <v>42505.774479166663</v>
      </c>
      <c r="T3290" s="21">
        <f t="shared" si="413"/>
        <v>42541.958333333328</v>
      </c>
      <c r="U3290">
        <f t="shared" si="414"/>
        <v>2016</v>
      </c>
      <c r="V3290" s="22">
        <f t="shared" si="415"/>
        <v>5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08"/>
        <v>133.04200000000003</v>
      </c>
      <c r="P3291" s="8">
        <f t="shared" si="409"/>
        <v>26.608400000000003</v>
      </c>
      <c r="Q3291" t="str">
        <f t="shared" si="410"/>
        <v>theater</v>
      </c>
      <c r="R3291" s="9" t="str">
        <f t="shared" si="411"/>
        <v>plays</v>
      </c>
      <c r="S3291" s="21">
        <f t="shared" si="412"/>
        <v>42758.368078703701</v>
      </c>
      <c r="T3291" s="21">
        <f t="shared" si="413"/>
        <v>42786.368078703701</v>
      </c>
      <c r="U3291">
        <f t="shared" si="414"/>
        <v>2017</v>
      </c>
      <c r="V3291" s="22">
        <f t="shared" si="415"/>
        <v>1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08"/>
        <v>121.2</v>
      </c>
      <c r="P3292" s="8">
        <f t="shared" si="409"/>
        <v>33.666666666666664</v>
      </c>
      <c r="Q3292" t="str">
        <f t="shared" si="410"/>
        <v>theater</v>
      </c>
      <c r="R3292" s="9" t="str">
        <f t="shared" si="411"/>
        <v>plays</v>
      </c>
      <c r="S3292" s="21">
        <f t="shared" si="412"/>
        <v>42775.51494212963</v>
      </c>
      <c r="T3292" s="21">
        <f t="shared" si="413"/>
        <v>42805.51494212963</v>
      </c>
      <c r="U3292">
        <f t="shared" si="414"/>
        <v>2017</v>
      </c>
      <c r="V3292" s="22">
        <f t="shared" si="415"/>
        <v>2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08"/>
        <v>113.99999999999999</v>
      </c>
      <c r="P3293" s="8">
        <f t="shared" si="409"/>
        <v>40.714285714285715</v>
      </c>
      <c r="Q3293" t="str">
        <f t="shared" si="410"/>
        <v>theater</v>
      </c>
      <c r="R3293" s="9" t="str">
        <f t="shared" si="411"/>
        <v>plays</v>
      </c>
      <c r="S3293" s="21">
        <f t="shared" si="412"/>
        <v>42232.702546296292</v>
      </c>
      <c r="T3293" s="21">
        <f t="shared" si="413"/>
        <v>42264.165972222225</v>
      </c>
      <c r="U3293">
        <f t="shared" si="414"/>
        <v>2015</v>
      </c>
      <c r="V3293" s="22">
        <f t="shared" si="415"/>
        <v>8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08"/>
        <v>286.13861386138615</v>
      </c>
      <c r="P3294" s="8">
        <f t="shared" si="409"/>
        <v>19.266666666666666</v>
      </c>
      <c r="Q3294" t="str">
        <f t="shared" si="410"/>
        <v>theater</v>
      </c>
      <c r="R3294" s="9" t="str">
        <f t="shared" si="411"/>
        <v>plays</v>
      </c>
      <c r="S3294" s="21">
        <f t="shared" si="412"/>
        <v>42282.770231481481</v>
      </c>
      <c r="T3294" s="21">
        <f t="shared" si="413"/>
        <v>42342.811898148153</v>
      </c>
      <c r="U3294">
        <f t="shared" si="414"/>
        <v>2015</v>
      </c>
      <c r="V3294" s="22">
        <f t="shared" si="415"/>
        <v>10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08"/>
        <v>170.44444444444446</v>
      </c>
      <c r="P3295" s="8">
        <f t="shared" si="409"/>
        <v>84.285714285714292</v>
      </c>
      <c r="Q3295" t="str">
        <f t="shared" si="410"/>
        <v>theater</v>
      </c>
      <c r="R3295" s="9" t="str">
        <f t="shared" si="411"/>
        <v>plays</v>
      </c>
      <c r="S3295" s="21">
        <f t="shared" si="412"/>
        <v>42768.425370370373</v>
      </c>
      <c r="T3295" s="21">
        <f t="shared" si="413"/>
        <v>42798.425370370373</v>
      </c>
      <c r="U3295">
        <f t="shared" si="414"/>
        <v>2017</v>
      </c>
      <c r="V3295" s="22">
        <f t="shared" si="415"/>
        <v>2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08"/>
        <v>118.33333333333333</v>
      </c>
      <c r="P3296" s="8">
        <f t="shared" si="409"/>
        <v>29.583333333333332</v>
      </c>
      <c r="Q3296" t="str">
        <f t="shared" si="410"/>
        <v>theater</v>
      </c>
      <c r="R3296" s="9" t="str">
        <f t="shared" si="411"/>
        <v>plays</v>
      </c>
      <c r="S3296" s="21">
        <f t="shared" si="412"/>
        <v>42141.541134259256</v>
      </c>
      <c r="T3296" s="21">
        <f t="shared" si="413"/>
        <v>42171.541134259256</v>
      </c>
      <c r="U3296">
        <f t="shared" si="414"/>
        <v>2015</v>
      </c>
      <c r="V3296" s="22">
        <f t="shared" si="415"/>
        <v>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08"/>
        <v>102.85857142857142</v>
      </c>
      <c r="P3297" s="8">
        <f t="shared" si="409"/>
        <v>26.667037037037037</v>
      </c>
      <c r="Q3297" t="str">
        <f t="shared" si="410"/>
        <v>theater</v>
      </c>
      <c r="R3297" s="9" t="str">
        <f t="shared" si="411"/>
        <v>plays</v>
      </c>
      <c r="S3297" s="21">
        <f t="shared" si="412"/>
        <v>42609.442465277782</v>
      </c>
      <c r="T3297" s="21">
        <f t="shared" si="413"/>
        <v>42639.442465277782</v>
      </c>
      <c r="U3297">
        <f t="shared" si="414"/>
        <v>2016</v>
      </c>
      <c r="V3297" s="22">
        <f t="shared" si="415"/>
        <v>8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08"/>
        <v>144.06666666666666</v>
      </c>
      <c r="P3298" s="8">
        <f t="shared" si="409"/>
        <v>45.978723404255319</v>
      </c>
      <c r="Q3298" t="str">
        <f t="shared" si="410"/>
        <v>theater</v>
      </c>
      <c r="R3298" s="9" t="str">
        <f t="shared" si="411"/>
        <v>plays</v>
      </c>
      <c r="S3298" s="21">
        <f t="shared" si="412"/>
        <v>42309.756620370375</v>
      </c>
      <c r="T3298" s="21">
        <f t="shared" si="413"/>
        <v>42330.916666666672</v>
      </c>
      <c r="U3298">
        <f t="shared" si="414"/>
        <v>2015</v>
      </c>
      <c r="V3298" s="22">
        <f t="shared" si="415"/>
        <v>11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08"/>
        <v>100.07272727272726</v>
      </c>
      <c r="P3299" s="8">
        <f t="shared" si="409"/>
        <v>125.09090909090909</v>
      </c>
      <c r="Q3299" t="str">
        <f t="shared" si="410"/>
        <v>theater</v>
      </c>
      <c r="R3299" s="9" t="str">
        <f t="shared" si="411"/>
        <v>plays</v>
      </c>
      <c r="S3299" s="21">
        <f t="shared" si="412"/>
        <v>42193.771481481483</v>
      </c>
      <c r="T3299" s="21">
        <f t="shared" si="413"/>
        <v>42212.957638888889</v>
      </c>
      <c r="U3299">
        <f t="shared" si="414"/>
        <v>2015</v>
      </c>
      <c r="V3299" s="22">
        <f t="shared" si="415"/>
        <v>7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08"/>
        <v>101.73</v>
      </c>
      <c r="P3300" s="8">
        <f t="shared" si="409"/>
        <v>141.29166666666666</v>
      </c>
      <c r="Q3300" t="str">
        <f t="shared" si="410"/>
        <v>theater</v>
      </c>
      <c r="R3300" s="9" t="str">
        <f t="shared" si="411"/>
        <v>plays</v>
      </c>
      <c r="S3300" s="21">
        <f t="shared" si="412"/>
        <v>42239.957962962959</v>
      </c>
      <c r="T3300" s="21">
        <f t="shared" si="413"/>
        <v>42260</v>
      </c>
      <c r="U3300">
        <f t="shared" si="414"/>
        <v>2015</v>
      </c>
      <c r="V3300" s="22">
        <f t="shared" si="415"/>
        <v>8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08"/>
        <v>116.19999999999999</v>
      </c>
      <c r="P3301" s="8">
        <f t="shared" si="409"/>
        <v>55.333333333333336</v>
      </c>
      <c r="Q3301" t="str">
        <f t="shared" si="410"/>
        <v>theater</v>
      </c>
      <c r="R3301" s="9" t="str">
        <f t="shared" si="411"/>
        <v>plays</v>
      </c>
      <c r="S3301" s="21">
        <f t="shared" si="412"/>
        <v>42261.917395833334</v>
      </c>
      <c r="T3301" s="21">
        <f t="shared" si="413"/>
        <v>42291.917395833334</v>
      </c>
      <c r="U3301">
        <f t="shared" si="414"/>
        <v>2015</v>
      </c>
      <c r="V3301" s="22">
        <f t="shared" si="415"/>
        <v>9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08"/>
        <v>136.16666666666666</v>
      </c>
      <c r="P3302" s="8">
        <f t="shared" si="409"/>
        <v>46.420454545454547</v>
      </c>
      <c r="Q3302" t="str">
        <f t="shared" si="410"/>
        <v>theater</v>
      </c>
      <c r="R3302" s="9" t="str">
        <f t="shared" si="411"/>
        <v>plays</v>
      </c>
      <c r="S3302" s="21">
        <f t="shared" si="412"/>
        <v>42102.743773148148</v>
      </c>
      <c r="T3302" s="21">
        <f t="shared" si="413"/>
        <v>42123.743773148148</v>
      </c>
      <c r="U3302">
        <f t="shared" si="414"/>
        <v>2015</v>
      </c>
      <c r="V3302" s="22">
        <f t="shared" si="415"/>
        <v>4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08"/>
        <v>133.46666666666667</v>
      </c>
      <c r="P3303" s="8">
        <f t="shared" si="409"/>
        <v>57.2</v>
      </c>
      <c r="Q3303" t="str">
        <f t="shared" si="410"/>
        <v>theater</v>
      </c>
      <c r="R3303" s="9" t="str">
        <f t="shared" si="411"/>
        <v>plays</v>
      </c>
      <c r="S3303" s="21">
        <f t="shared" si="412"/>
        <v>42538.73583333334</v>
      </c>
      <c r="T3303" s="21">
        <f t="shared" si="413"/>
        <v>42583.290972222225</v>
      </c>
      <c r="U3303">
        <f t="shared" si="414"/>
        <v>2016</v>
      </c>
      <c r="V3303" s="22">
        <f t="shared" si="415"/>
        <v>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08"/>
        <v>103.39285714285715</v>
      </c>
      <c r="P3304" s="8">
        <f t="shared" si="409"/>
        <v>173.7</v>
      </c>
      <c r="Q3304" t="str">
        <f t="shared" si="410"/>
        <v>theater</v>
      </c>
      <c r="R3304" s="9" t="str">
        <f t="shared" si="411"/>
        <v>plays</v>
      </c>
      <c r="S3304" s="21">
        <f t="shared" si="412"/>
        <v>42681.35157407407</v>
      </c>
      <c r="T3304" s="21">
        <f t="shared" si="413"/>
        <v>42711.35157407407</v>
      </c>
      <c r="U3304">
        <f t="shared" si="414"/>
        <v>2016</v>
      </c>
      <c r="V3304" s="22">
        <f t="shared" si="415"/>
        <v>11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08"/>
        <v>115.88888888888889</v>
      </c>
      <c r="P3305" s="8">
        <f t="shared" si="409"/>
        <v>59.6</v>
      </c>
      <c r="Q3305" t="str">
        <f t="shared" si="410"/>
        <v>theater</v>
      </c>
      <c r="R3305" s="9" t="str">
        <f t="shared" si="411"/>
        <v>plays</v>
      </c>
      <c r="S3305" s="21">
        <f t="shared" si="412"/>
        <v>42056.65143518518</v>
      </c>
      <c r="T3305" s="21">
        <f t="shared" si="413"/>
        <v>42091.609768518523</v>
      </c>
      <c r="U3305">
        <f t="shared" si="414"/>
        <v>2015</v>
      </c>
      <c r="V3305" s="22">
        <f t="shared" si="415"/>
        <v>2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08"/>
        <v>104.51666666666665</v>
      </c>
      <c r="P3306" s="8">
        <f t="shared" si="409"/>
        <v>89.585714285714289</v>
      </c>
      <c r="Q3306" t="str">
        <f t="shared" si="410"/>
        <v>theater</v>
      </c>
      <c r="R3306" s="9" t="str">
        <f t="shared" si="411"/>
        <v>plays</v>
      </c>
      <c r="S3306" s="21">
        <f t="shared" si="412"/>
        <v>42696.624444444446</v>
      </c>
      <c r="T3306" s="21">
        <f t="shared" si="413"/>
        <v>42726.624444444446</v>
      </c>
      <c r="U3306">
        <f t="shared" si="414"/>
        <v>2016</v>
      </c>
      <c r="V3306" s="22">
        <f t="shared" si="415"/>
        <v>11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08"/>
        <v>102.02500000000001</v>
      </c>
      <c r="P3307" s="8">
        <f t="shared" si="409"/>
        <v>204.05</v>
      </c>
      <c r="Q3307" t="str">
        <f t="shared" si="410"/>
        <v>theater</v>
      </c>
      <c r="R3307" s="9" t="str">
        <f t="shared" si="411"/>
        <v>plays</v>
      </c>
      <c r="S3307" s="21">
        <f t="shared" si="412"/>
        <v>42186.855879629627</v>
      </c>
      <c r="T3307" s="21">
        <f t="shared" si="413"/>
        <v>42216.855879629627</v>
      </c>
      <c r="U3307">
        <f t="shared" si="414"/>
        <v>2015</v>
      </c>
      <c r="V3307" s="22">
        <f t="shared" si="415"/>
        <v>7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08"/>
        <v>175.33333333333334</v>
      </c>
      <c r="P3308" s="8">
        <f t="shared" si="409"/>
        <v>48.703703703703702</v>
      </c>
      <c r="Q3308" t="str">
        <f t="shared" si="410"/>
        <v>theater</v>
      </c>
      <c r="R3308" s="9" t="str">
        <f t="shared" si="411"/>
        <v>plays</v>
      </c>
      <c r="S3308" s="21">
        <f t="shared" si="412"/>
        <v>42493.219236111108</v>
      </c>
      <c r="T3308" s="21">
        <f t="shared" si="413"/>
        <v>42531.125</v>
      </c>
      <c r="U3308">
        <f t="shared" si="414"/>
        <v>2016</v>
      </c>
      <c r="V3308" s="22">
        <f t="shared" si="415"/>
        <v>5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08"/>
        <v>106.67999999999999</v>
      </c>
      <c r="P3309" s="8">
        <f t="shared" si="409"/>
        <v>53.339999999999996</v>
      </c>
      <c r="Q3309" t="str">
        <f t="shared" si="410"/>
        <v>theater</v>
      </c>
      <c r="R3309" s="9" t="str">
        <f t="shared" si="411"/>
        <v>plays</v>
      </c>
      <c r="S3309" s="21">
        <f t="shared" si="412"/>
        <v>42475.057164351849</v>
      </c>
      <c r="T3309" s="21">
        <f t="shared" si="413"/>
        <v>42505.057164351849</v>
      </c>
      <c r="U3309">
        <f t="shared" si="414"/>
        <v>2016</v>
      </c>
      <c r="V3309" s="22">
        <f t="shared" si="415"/>
        <v>4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08"/>
        <v>122.28571428571429</v>
      </c>
      <c r="P3310" s="8">
        <f t="shared" si="409"/>
        <v>75.087719298245617</v>
      </c>
      <c r="Q3310" t="str">
        <f t="shared" si="410"/>
        <v>theater</v>
      </c>
      <c r="R3310" s="9" t="str">
        <f t="shared" si="411"/>
        <v>plays</v>
      </c>
      <c r="S3310" s="21">
        <f t="shared" si="412"/>
        <v>42452.876909722225</v>
      </c>
      <c r="T3310" s="21">
        <f t="shared" si="413"/>
        <v>42473.876909722225</v>
      </c>
      <c r="U3310">
        <f t="shared" si="414"/>
        <v>2016</v>
      </c>
      <c r="V3310" s="22">
        <f t="shared" si="415"/>
        <v>3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08"/>
        <v>159.42857142857144</v>
      </c>
      <c r="P3311" s="8">
        <f t="shared" si="409"/>
        <v>18</v>
      </c>
      <c r="Q3311" t="str">
        <f t="shared" si="410"/>
        <v>theater</v>
      </c>
      <c r="R3311" s="9" t="str">
        <f t="shared" si="411"/>
        <v>plays</v>
      </c>
      <c r="S3311" s="21">
        <f t="shared" si="412"/>
        <v>42628.650208333333</v>
      </c>
      <c r="T3311" s="21">
        <f t="shared" si="413"/>
        <v>42659.650208333333</v>
      </c>
      <c r="U3311">
        <f t="shared" si="414"/>
        <v>2016</v>
      </c>
      <c r="V3311" s="22">
        <f t="shared" si="415"/>
        <v>9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08"/>
        <v>100.07692307692308</v>
      </c>
      <c r="P3312" s="8">
        <f t="shared" si="409"/>
        <v>209.83870967741936</v>
      </c>
      <c r="Q3312" t="str">
        <f t="shared" si="410"/>
        <v>theater</v>
      </c>
      <c r="R3312" s="9" t="str">
        <f t="shared" si="411"/>
        <v>plays</v>
      </c>
      <c r="S3312" s="21">
        <f t="shared" si="412"/>
        <v>42253.928530092591</v>
      </c>
      <c r="T3312" s="21">
        <f t="shared" si="413"/>
        <v>42283.928530092591</v>
      </c>
      <c r="U3312">
        <f t="shared" si="414"/>
        <v>2015</v>
      </c>
      <c r="V3312" s="22">
        <f t="shared" si="415"/>
        <v>9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08"/>
        <v>109.84</v>
      </c>
      <c r="P3313" s="8">
        <f t="shared" si="409"/>
        <v>61.022222222222226</v>
      </c>
      <c r="Q3313" t="str">
        <f t="shared" si="410"/>
        <v>theater</v>
      </c>
      <c r="R3313" s="9" t="str">
        <f t="shared" si="411"/>
        <v>plays</v>
      </c>
      <c r="S3313" s="21">
        <f t="shared" si="412"/>
        <v>42264.29178240741</v>
      </c>
      <c r="T3313" s="21">
        <f t="shared" si="413"/>
        <v>42294.29178240741</v>
      </c>
      <c r="U3313">
        <f t="shared" si="414"/>
        <v>2015</v>
      </c>
      <c r="V3313" s="22">
        <f t="shared" si="415"/>
        <v>9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08"/>
        <v>100.03999999999999</v>
      </c>
      <c r="P3314" s="8">
        <f t="shared" si="409"/>
        <v>61</v>
      </c>
      <c r="Q3314" t="str">
        <f t="shared" si="410"/>
        <v>theater</v>
      </c>
      <c r="R3314" s="9" t="str">
        <f t="shared" si="411"/>
        <v>plays</v>
      </c>
      <c r="S3314" s="21">
        <f t="shared" si="412"/>
        <v>42664.809560185182</v>
      </c>
      <c r="T3314" s="21">
        <f t="shared" si="413"/>
        <v>42685.916666666672</v>
      </c>
      <c r="U3314">
        <f t="shared" si="414"/>
        <v>2016</v>
      </c>
      <c r="V3314" s="22">
        <f t="shared" si="415"/>
        <v>10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08"/>
        <v>116.05000000000001</v>
      </c>
      <c r="P3315" s="8">
        <f t="shared" si="409"/>
        <v>80.034482758620683</v>
      </c>
      <c r="Q3315" t="str">
        <f t="shared" si="410"/>
        <v>theater</v>
      </c>
      <c r="R3315" s="9" t="str">
        <f t="shared" si="411"/>
        <v>plays</v>
      </c>
      <c r="S3315" s="21">
        <f t="shared" si="412"/>
        <v>42382.244409722218</v>
      </c>
      <c r="T3315" s="21">
        <f t="shared" si="413"/>
        <v>42396.041666666672</v>
      </c>
      <c r="U3315">
        <f t="shared" si="414"/>
        <v>2016</v>
      </c>
      <c r="V3315" s="22">
        <f t="shared" si="415"/>
        <v>1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08"/>
        <v>210.75</v>
      </c>
      <c r="P3316" s="8">
        <f t="shared" si="409"/>
        <v>29.068965517241381</v>
      </c>
      <c r="Q3316" t="str">
        <f t="shared" si="410"/>
        <v>theater</v>
      </c>
      <c r="R3316" s="9" t="str">
        <f t="shared" si="411"/>
        <v>plays</v>
      </c>
      <c r="S3316" s="21">
        <f t="shared" si="412"/>
        <v>42105.267488425925</v>
      </c>
      <c r="T3316" s="21">
        <f t="shared" si="413"/>
        <v>42132.836805555555</v>
      </c>
      <c r="U3316">
        <f t="shared" si="414"/>
        <v>2015</v>
      </c>
      <c r="V3316" s="22">
        <f t="shared" si="415"/>
        <v>4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08"/>
        <v>110.00000000000001</v>
      </c>
      <c r="P3317" s="8">
        <f t="shared" si="409"/>
        <v>49.438202247191015</v>
      </c>
      <c r="Q3317" t="str">
        <f t="shared" si="410"/>
        <v>theater</v>
      </c>
      <c r="R3317" s="9" t="str">
        <f t="shared" si="411"/>
        <v>plays</v>
      </c>
      <c r="S3317" s="21">
        <f t="shared" si="412"/>
        <v>42466.303715277783</v>
      </c>
      <c r="T3317" s="21">
        <f t="shared" si="413"/>
        <v>42496.303715277783</v>
      </c>
      <c r="U3317">
        <f t="shared" si="414"/>
        <v>2016</v>
      </c>
      <c r="V3317" s="22">
        <f t="shared" si="415"/>
        <v>4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08"/>
        <v>100.08673425918037</v>
      </c>
      <c r="P3318" s="8">
        <f t="shared" si="409"/>
        <v>93.977440000000001</v>
      </c>
      <c r="Q3318" t="str">
        <f t="shared" si="410"/>
        <v>theater</v>
      </c>
      <c r="R3318" s="9" t="str">
        <f t="shared" si="411"/>
        <v>plays</v>
      </c>
      <c r="S3318" s="21">
        <f t="shared" si="412"/>
        <v>41826.871238425927</v>
      </c>
      <c r="T3318" s="21">
        <f t="shared" si="413"/>
        <v>41859.57916666667</v>
      </c>
      <c r="U3318">
        <f t="shared" si="414"/>
        <v>2014</v>
      </c>
      <c r="V3318" s="22">
        <f t="shared" si="415"/>
        <v>7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08"/>
        <v>106.19047619047619</v>
      </c>
      <c r="P3319" s="8">
        <f t="shared" si="409"/>
        <v>61.944444444444443</v>
      </c>
      <c r="Q3319" t="str">
        <f t="shared" si="410"/>
        <v>theater</v>
      </c>
      <c r="R3319" s="9" t="str">
        <f t="shared" si="411"/>
        <v>plays</v>
      </c>
      <c r="S3319" s="21">
        <f t="shared" si="412"/>
        <v>42499.039629629624</v>
      </c>
      <c r="T3319" s="21">
        <f t="shared" si="413"/>
        <v>42529.039629629624</v>
      </c>
      <c r="U3319">
        <f t="shared" si="414"/>
        <v>2016</v>
      </c>
      <c r="V3319" s="22">
        <f t="shared" si="415"/>
        <v>5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08"/>
        <v>125.6</v>
      </c>
      <c r="P3320" s="8">
        <f t="shared" si="409"/>
        <v>78.5</v>
      </c>
      <c r="Q3320" t="str">
        <f t="shared" si="410"/>
        <v>theater</v>
      </c>
      <c r="R3320" s="9" t="str">
        <f t="shared" si="411"/>
        <v>plays</v>
      </c>
      <c r="S3320" s="21">
        <f t="shared" si="412"/>
        <v>42431.302002314813</v>
      </c>
      <c r="T3320" s="21">
        <f t="shared" si="413"/>
        <v>42471.104166666672</v>
      </c>
      <c r="U3320">
        <f t="shared" si="414"/>
        <v>2016</v>
      </c>
      <c r="V3320" s="22">
        <f t="shared" si="415"/>
        <v>3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08"/>
        <v>108</v>
      </c>
      <c r="P3321" s="8">
        <f t="shared" si="409"/>
        <v>33.75</v>
      </c>
      <c r="Q3321" t="str">
        <f t="shared" si="410"/>
        <v>theater</v>
      </c>
      <c r="R3321" s="9" t="str">
        <f t="shared" si="411"/>
        <v>plays</v>
      </c>
      <c r="S3321" s="21">
        <f t="shared" si="412"/>
        <v>41990.585486111115</v>
      </c>
      <c r="T3321" s="21">
        <f t="shared" si="413"/>
        <v>42035.585486111115</v>
      </c>
      <c r="U3321">
        <f t="shared" si="414"/>
        <v>2014</v>
      </c>
      <c r="V3321" s="22">
        <f t="shared" si="415"/>
        <v>12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08"/>
        <v>101</v>
      </c>
      <c r="P3322" s="8">
        <f t="shared" si="409"/>
        <v>66.44736842105263</v>
      </c>
      <c r="Q3322" t="str">
        <f t="shared" si="410"/>
        <v>theater</v>
      </c>
      <c r="R3322" s="9" t="str">
        <f t="shared" si="411"/>
        <v>plays</v>
      </c>
      <c r="S3322" s="21">
        <f t="shared" si="412"/>
        <v>42513.045798611114</v>
      </c>
      <c r="T3322" s="21">
        <f t="shared" si="413"/>
        <v>42543.045798611114</v>
      </c>
      <c r="U3322">
        <f t="shared" si="414"/>
        <v>2016</v>
      </c>
      <c r="V3322" s="22">
        <f t="shared" si="415"/>
        <v>5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08"/>
        <v>107.4</v>
      </c>
      <c r="P3323" s="8">
        <f t="shared" si="409"/>
        <v>35.799999999999997</v>
      </c>
      <c r="Q3323" t="str">
        <f t="shared" si="410"/>
        <v>theater</v>
      </c>
      <c r="R3323" s="9" t="str">
        <f t="shared" si="411"/>
        <v>plays</v>
      </c>
      <c r="S3323" s="21">
        <f t="shared" si="412"/>
        <v>41914.100289351853</v>
      </c>
      <c r="T3323" s="21">
        <f t="shared" si="413"/>
        <v>41928.165972222225</v>
      </c>
      <c r="U3323">
        <f t="shared" si="414"/>
        <v>2014</v>
      </c>
      <c r="V3323" s="22">
        <f t="shared" si="415"/>
        <v>10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08"/>
        <v>101.51515151515152</v>
      </c>
      <c r="P3324" s="8">
        <f t="shared" si="409"/>
        <v>145.65217391304347</v>
      </c>
      <c r="Q3324" t="str">
        <f t="shared" si="410"/>
        <v>theater</v>
      </c>
      <c r="R3324" s="9" t="str">
        <f t="shared" si="411"/>
        <v>plays</v>
      </c>
      <c r="S3324" s="21">
        <f t="shared" si="412"/>
        <v>42521.010370370372</v>
      </c>
      <c r="T3324" s="21">
        <f t="shared" si="413"/>
        <v>42543.163194444445</v>
      </c>
      <c r="U3324">
        <f t="shared" si="414"/>
        <v>2016</v>
      </c>
      <c r="V3324" s="22">
        <f t="shared" si="415"/>
        <v>5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08"/>
        <v>125.89999999999999</v>
      </c>
      <c r="P3325" s="8">
        <f t="shared" si="409"/>
        <v>25.693877551020407</v>
      </c>
      <c r="Q3325" t="str">
        <f t="shared" si="410"/>
        <v>theater</v>
      </c>
      <c r="R3325" s="9" t="str">
        <f t="shared" si="411"/>
        <v>plays</v>
      </c>
      <c r="S3325" s="21">
        <f t="shared" si="412"/>
        <v>42608.36583333333</v>
      </c>
      <c r="T3325" s="21">
        <f t="shared" si="413"/>
        <v>42638.36583333333</v>
      </c>
      <c r="U3325">
        <f t="shared" si="414"/>
        <v>2016</v>
      </c>
      <c r="V3325" s="22">
        <f t="shared" si="415"/>
        <v>8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408"/>
        <v>101.66666666666666</v>
      </c>
      <c r="P3326" s="8">
        <f t="shared" si="409"/>
        <v>152.5</v>
      </c>
      <c r="Q3326" t="str">
        <f t="shared" si="410"/>
        <v>theater</v>
      </c>
      <c r="R3326" s="9" t="str">
        <f t="shared" si="411"/>
        <v>plays</v>
      </c>
      <c r="S3326" s="21">
        <f t="shared" si="412"/>
        <v>42512.58321759259</v>
      </c>
      <c r="T3326" s="21">
        <f t="shared" si="413"/>
        <v>42526.58321759259</v>
      </c>
      <c r="U3326">
        <f t="shared" si="414"/>
        <v>2016</v>
      </c>
      <c r="V3326" s="22">
        <f t="shared" si="415"/>
        <v>5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08"/>
        <v>112.5</v>
      </c>
      <c r="P3327" s="8">
        <f t="shared" si="409"/>
        <v>30</v>
      </c>
      <c r="Q3327" t="str">
        <f t="shared" si="410"/>
        <v>theater</v>
      </c>
      <c r="R3327" s="9" t="str">
        <f t="shared" si="411"/>
        <v>plays</v>
      </c>
      <c r="S3327" s="21">
        <f t="shared" si="412"/>
        <v>42064.785613425927</v>
      </c>
      <c r="T3327" s="21">
        <f t="shared" si="413"/>
        <v>42099.743946759263</v>
      </c>
      <c r="U3327">
        <f t="shared" si="414"/>
        <v>2015</v>
      </c>
      <c r="V3327" s="22">
        <f t="shared" si="415"/>
        <v>3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08"/>
        <v>101.375</v>
      </c>
      <c r="P3328" s="8">
        <f t="shared" si="409"/>
        <v>142.28070175438597</v>
      </c>
      <c r="Q3328" t="str">
        <f t="shared" si="410"/>
        <v>theater</v>
      </c>
      <c r="R3328" s="9" t="str">
        <f t="shared" si="411"/>
        <v>plays</v>
      </c>
      <c r="S3328" s="21">
        <f t="shared" si="412"/>
        <v>42041.714178240742</v>
      </c>
      <c r="T3328" s="21">
        <f t="shared" si="413"/>
        <v>42071.67251157407</v>
      </c>
      <c r="U3328">
        <f t="shared" si="414"/>
        <v>2015</v>
      </c>
      <c r="V3328" s="22">
        <f t="shared" si="415"/>
        <v>2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08"/>
        <v>101.25</v>
      </c>
      <c r="P3329" s="8">
        <f t="shared" si="409"/>
        <v>24.545454545454547</v>
      </c>
      <c r="Q3329" t="str">
        <f t="shared" si="410"/>
        <v>theater</v>
      </c>
      <c r="R3329" s="9" t="str">
        <f t="shared" si="411"/>
        <v>plays</v>
      </c>
      <c r="S3329" s="21">
        <f t="shared" si="412"/>
        <v>42468.374606481477</v>
      </c>
      <c r="T3329" s="21">
        <f t="shared" si="413"/>
        <v>42498.374606481477</v>
      </c>
      <c r="U3329">
        <f t="shared" si="414"/>
        <v>2016</v>
      </c>
      <c r="V3329" s="22">
        <f t="shared" si="415"/>
        <v>4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08"/>
        <v>146.38888888888889</v>
      </c>
      <c r="P3330" s="8">
        <f t="shared" si="409"/>
        <v>292.77777777777777</v>
      </c>
      <c r="Q3330" t="str">
        <f t="shared" si="410"/>
        <v>theater</v>
      </c>
      <c r="R3330" s="9" t="str">
        <f t="shared" si="411"/>
        <v>plays</v>
      </c>
      <c r="S3330" s="21">
        <f t="shared" si="412"/>
        <v>41822.57503472222</v>
      </c>
      <c r="T3330" s="21">
        <f t="shared" si="413"/>
        <v>41825.041666666664</v>
      </c>
      <c r="U3330">
        <f t="shared" si="414"/>
        <v>2014</v>
      </c>
      <c r="V3330" s="22">
        <f t="shared" si="415"/>
        <v>7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416">E3331/D3331*100</f>
        <v>116.8</v>
      </c>
      <c r="P3331" s="8">
        <f t="shared" ref="P3331:P3394" si="417">E3331/L3331</f>
        <v>44.92307692307692</v>
      </c>
      <c r="Q3331" t="str">
        <f t="shared" ref="Q3331:Q3394" si="418">TRIM(LEFT(N3331, FIND("/",N3331)-1))</f>
        <v>theater</v>
      </c>
      <c r="R3331" s="9" t="str">
        <f t="shared" ref="R3331:R3394" si="419">TRIM(RIGHT(N3331, LEN(N3331) - FIND("/",N3331)))</f>
        <v>plays</v>
      </c>
      <c r="S3331" s="21">
        <f t="shared" ref="S3331:S3394" si="420">(((J3331/60)/60)/24)+DATE(1970,1,1)</f>
        <v>41837.323009259257</v>
      </c>
      <c r="T3331" s="21">
        <f t="shared" ref="T3331:T3394" si="421">(((I3331/60)/60)/24)+DATE(1970,1,1)</f>
        <v>41847.958333333336</v>
      </c>
      <c r="U3331">
        <f t="shared" ref="U3331:U3394" si="422">YEAR(S3331)</f>
        <v>2014</v>
      </c>
      <c r="V3331" s="22">
        <f t="shared" ref="V3331:V3394" si="423">MONTH(S3331)</f>
        <v>7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416"/>
        <v>106.26666666666667</v>
      </c>
      <c r="P3332" s="8">
        <f t="shared" si="417"/>
        <v>23.10144927536232</v>
      </c>
      <c r="Q3332" t="str">
        <f t="shared" si="418"/>
        <v>theater</v>
      </c>
      <c r="R3332" s="9" t="str">
        <f t="shared" si="419"/>
        <v>plays</v>
      </c>
      <c r="S3332" s="21">
        <f t="shared" si="420"/>
        <v>42065.887361111112</v>
      </c>
      <c r="T3332" s="21">
        <f t="shared" si="421"/>
        <v>42095.845694444448</v>
      </c>
      <c r="U3332">
        <f t="shared" si="422"/>
        <v>2015</v>
      </c>
      <c r="V3332" s="22">
        <f t="shared" si="423"/>
        <v>3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16"/>
        <v>104.52</v>
      </c>
      <c r="P3333" s="8">
        <f t="shared" si="417"/>
        <v>80.400000000000006</v>
      </c>
      <c r="Q3333" t="str">
        <f t="shared" si="418"/>
        <v>theater</v>
      </c>
      <c r="R3333" s="9" t="str">
        <f t="shared" si="419"/>
        <v>plays</v>
      </c>
      <c r="S3333" s="21">
        <f t="shared" si="420"/>
        <v>42248.697754629626</v>
      </c>
      <c r="T3333" s="21">
        <f t="shared" si="421"/>
        <v>42283.697754629626</v>
      </c>
      <c r="U3333">
        <f t="shared" si="422"/>
        <v>2015</v>
      </c>
      <c r="V3333" s="22">
        <f t="shared" si="423"/>
        <v>9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16"/>
        <v>100</v>
      </c>
      <c r="P3334" s="8">
        <f t="shared" si="417"/>
        <v>72.289156626506028</v>
      </c>
      <c r="Q3334" t="str">
        <f t="shared" si="418"/>
        <v>theater</v>
      </c>
      <c r="R3334" s="9" t="str">
        <f t="shared" si="419"/>
        <v>plays</v>
      </c>
      <c r="S3334" s="21">
        <f t="shared" si="420"/>
        <v>41809.860300925924</v>
      </c>
      <c r="T3334" s="21">
        <f t="shared" si="421"/>
        <v>41839.860300925924</v>
      </c>
      <c r="U3334">
        <f t="shared" si="422"/>
        <v>2014</v>
      </c>
      <c r="V3334" s="22">
        <f t="shared" si="423"/>
        <v>6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16"/>
        <v>104.57142857142858</v>
      </c>
      <c r="P3335" s="8">
        <f t="shared" si="417"/>
        <v>32.972972972972975</v>
      </c>
      <c r="Q3335" t="str">
        <f t="shared" si="418"/>
        <v>theater</v>
      </c>
      <c r="R3335" s="9" t="str">
        <f t="shared" si="419"/>
        <v>plays</v>
      </c>
      <c r="S3335" s="21">
        <f t="shared" si="420"/>
        <v>42148.676851851851</v>
      </c>
      <c r="T3335" s="21">
        <f t="shared" si="421"/>
        <v>42170.676851851851</v>
      </c>
      <c r="U3335">
        <f t="shared" si="422"/>
        <v>2015</v>
      </c>
      <c r="V3335" s="22">
        <f t="shared" si="423"/>
        <v>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16"/>
        <v>138.62051149573753</v>
      </c>
      <c r="P3336" s="8">
        <f t="shared" si="417"/>
        <v>116.65217391304348</v>
      </c>
      <c r="Q3336" t="str">
        <f t="shared" si="418"/>
        <v>theater</v>
      </c>
      <c r="R3336" s="9" t="str">
        <f t="shared" si="419"/>
        <v>plays</v>
      </c>
      <c r="S3336" s="21">
        <f t="shared" si="420"/>
        <v>42185.521087962959</v>
      </c>
      <c r="T3336" s="21">
        <f t="shared" si="421"/>
        <v>42215.521087962959</v>
      </c>
      <c r="U3336">
        <f t="shared" si="422"/>
        <v>2015</v>
      </c>
      <c r="V3336" s="22">
        <f t="shared" si="423"/>
        <v>6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16"/>
        <v>100.32000000000001</v>
      </c>
      <c r="P3337" s="8">
        <f t="shared" si="417"/>
        <v>79.61904761904762</v>
      </c>
      <c r="Q3337" t="str">
        <f t="shared" si="418"/>
        <v>theater</v>
      </c>
      <c r="R3337" s="9" t="str">
        <f t="shared" si="419"/>
        <v>plays</v>
      </c>
      <c r="S3337" s="21">
        <f t="shared" si="420"/>
        <v>41827.674143518518</v>
      </c>
      <c r="T3337" s="21">
        <f t="shared" si="421"/>
        <v>41854.958333333336</v>
      </c>
      <c r="U3337">
        <f t="shared" si="422"/>
        <v>2014</v>
      </c>
      <c r="V3337" s="22">
        <f t="shared" si="423"/>
        <v>7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16"/>
        <v>100</v>
      </c>
      <c r="P3338" s="8">
        <f t="shared" si="417"/>
        <v>27.777777777777779</v>
      </c>
      <c r="Q3338" t="str">
        <f t="shared" si="418"/>
        <v>theater</v>
      </c>
      <c r="R3338" s="9" t="str">
        <f t="shared" si="419"/>
        <v>plays</v>
      </c>
      <c r="S3338" s="21">
        <f t="shared" si="420"/>
        <v>42437.398680555561</v>
      </c>
      <c r="T3338" s="21">
        <f t="shared" si="421"/>
        <v>42465.35701388889</v>
      </c>
      <c r="U3338">
        <f t="shared" si="422"/>
        <v>2016</v>
      </c>
      <c r="V3338" s="22">
        <f t="shared" si="423"/>
        <v>3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16"/>
        <v>110.2</v>
      </c>
      <c r="P3339" s="8">
        <f t="shared" si="417"/>
        <v>81.029411764705884</v>
      </c>
      <c r="Q3339" t="str">
        <f t="shared" si="418"/>
        <v>theater</v>
      </c>
      <c r="R3339" s="9" t="str">
        <f t="shared" si="419"/>
        <v>plays</v>
      </c>
      <c r="S3339" s="21">
        <f t="shared" si="420"/>
        <v>41901.282025462962</v>
      </c>
      <c r="T3339" s="21">
        <f t="shared" si="421"/>
        <v>41922.875</v>
      </c>
      <c r="U3339">
        <f t="shared" si="422"/>
        <v>2014</v>
      </c>
      <c r="V3339" s="22">
        <f t="shared" si="423"/>
        <v>9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16"/>
        <v>102.18</v>
      </c>
      <c r="P3340" s="8">
        <f t="shared" si="417"/>
        <v>136.84821428571428</v>
      </c>
      <c r="Q3340" t="str">
        <f t="shared" si="418"/>
        <v>theater</v>
      </c>
      <c r="R3340" s="9" t="str">
        <f t="shared" si="419"/>
        <v>plays</v>
      </c>
      <c r="S3340" s="21">
        <f t="shared" si="420"/>
        <v>42769.574999999997</v>
      </c>
      <c r="T3340" s="21">
        <f t="shared" si="421"/>
        <v>42790.574999999997</v>
      </c>
      <c r="U3340">
        <f t="shared" si="422"/>
        <v>2017</v>
      </c>
      <c r="V3340" s="22">
        <f t="shared" si="423"/>
        <v>2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16"/>
        <v>104.35000000000001</v>
      </c>
      <c r="P3341" s="8">
        <f t="shared" si="417"/>
        <v>177.61702127659575</v>
      </c>
      <c r="Q3341" t="str">
        <f t="shared" si="418"/>
        <v>theater</v>
      </c>
      <c r="R3341" s="9" t="str">
        <f t="shared" si="419"/>
        <v>plays</v>
      </c>
      <c r="S3341" s="21">
        <f t="shared" si="420"/>
        <v>42549.665717592594</v>
      </c>
      <c r="T3341" s="21">
        <f t="shared" si="421"/>
        <v>42579.665717592594</v>
      </c>
      <c r="U3341">
        <f t="shared" si="422"/>
        <v>2016</v>
      </c>
      <c r="V3341" s="22">
        <f t="shared" si="423"/>
        <v>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16"/>
        <v>138.16666666666666</v>
      </c>
      <c r="P3342" s="8">
        <f t="shared" si="417"/>
        <v>109.07894736842105</v>
      </c>
      <c r="Q3342" t="str">
        <f t="shared" si="418"/>
        <v>theater</v>
      </c>
      <c r="R3342" s="9" t="str">
        <f t="shared" si="419"/>
        <v>plays</v>
      </c>
      <c r="S3342" s="21">
        <f t="shared" si="420"/>
        <v>42685.974004629628</v>
      </c>
      <c r="T3342" s="21">
        <f t="shared" si="421"/>
        <v>42710.974004629628</v>
      </c>
      <c r="U3342">
        <f t="shared" si="422"/>
        <v>2016</v>
      </c>
      <c r="V3342" s="22">
        <f t="shared" si="423"/>
        <v>11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16"/>
        <v>100</v>
      </c>
      <c r="P3343" s="8">
        <f t="shared" si="417"/>
        <v>119.64285714285714</v>
      </c>
      <c r="Q3343" t="str">
        <f t="shared" si="418"/>
        <v>theater</v>
      </c>
      <c r="R3343" s="9" t="str">
        <f t="shared" si="419"/>
        <v>plays</v>
      </c>
      <c r="S3343" s="21">
        <f t="shared" si="420"/>
        <v>42510.798854166671</v>
      </c>
      <c r="T3343" s="21">
        <f t="shared" si="421"/>
        <v>42533.708333333328</v>
      </c>
      <c r="U3343">
        <f t="shared" si="422"/>
        <v>2016</v>
      </c>
      <c r="V3343" s="22">
        <f t="shared" si="423"/>
        <v>5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416"/>
        <v>101.66666666666666</v>
      </c>
      <c r="P3344" s="8">
        <f t="shared" si="417"/>
        <v>78.205128205128204</v>
      </c>
      <c r="Q3344" t="str">
        <f t="shared" si="418"/>
        <v>theater</v>
      </c>
      <c r="R3344" s="9" t="str">
        <f t="shared" si="419"/>
        <v>plays</v>
      </c>
      <c r="S3344" s="21">
        <f t="shared" si="420"/>
        <v>42062.296412037031</v>
      </c>
      <c r="T3344" s="21">
        <f t="shared" si="421"/>
        <v>42095.207638888889</v>
      </c>
      <c r="U3344">
        <f t="shared" si="422"/>
        <v>2015</v>
      </c>
      <c r="V3344" s="22">
        <f t="shared" si="423"/>
        <v>2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16"/>
        <v>171.42857142857142</v>
      </c>
      <c r="P3345" s="8">
        <f t="shared" si="417"/>
        <v>52.173913043478258</v>
      </c>
      <c r="Q3345" t="str">
        <f t="shared" si="418"/>
        <v>theater</v>
      </c>
      <c r="R3345" s="9" t="str">
        <f t="shared" si="419"/>
        <v>plays</v>
      </c>
      <c r="S3345" s="21">
        <f t="shared" si="420"/>
        <v>42452.916481481487</v>
      </c>
      <c r="T3345" s="21">
        <f t="shared" si="421"/>
        <v>42473.554166666669</v>
      </c>
      <c r="U3345">
        <f t="shared" si="422"/>
        <v>2016</v>
      </c>
      <c r="V3345" s="22">
        <f t="shared" si="423"/>
        <v>3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16"/>
        <v>101.44444444444444</v>
      </c>
      <c r="P3346" s="8">
        <f t="shared" si="417"/>
        <v>114.125</v>
      </c>
      <c r="Q3346" t="str">
        <f t="shared" si="418"/>
        <v>theater</v>
      </c>
      <c r="R3346" s="9" t="str">
        <f t="shared" si="419"/>
        <v>plays</v>
      </c>
      <c r="S3346" s="21">
        <f t="shared" si="420"/>
        <v>41851.200150462959</v>
      </c>
      <c r="T3346" s="21">
        <f t="shared" si="421"/>
        <v>41881.200150462959</v>
      </c>
      <c r="U3346">
        <f t="shared" si="422"/>
        <v>2014</v>
      </c>
      <c r="V3346" s="22">
        <f t="shared" si="423"/>
        <v>7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16"/>
        <v>130</v>
      </c>
      <c r="P3347" s="8">
        <f t="shared" si="417"/>
        <v>50</v>
      </c>
      <c r="Q3347" t="str">
        <f t="shared" si="418"/>
        <v>theater</v>
      </c>
      <c r="R3347" s="9" t="str">
        <f t="shared" si="419"/>
        <v>plays</v>
      </c>
      <c r="S3347" s="21">
        <f t="shared" si="420"/>
        <v>42053.106111111112</v>
      </c>
      <c r="T3347" s="21">
        <f t="shared" si="421"/>
        <v>42112.025694444441</v>
      </c>
      <c r="U3347">
        <f t="shared" si="422"/>
        <v>2015</v>
      </c>
      <c r="V3347" s="22">
        <f t="shared" si="423"/>
        <v>2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16"/>
        <v>110.00000000000001</v>
      </c>
      <c r="P3348" s="8">
        <f t="shared" si="417"/>
        <v>91.666666666666671</v>
      </c>
      <c r="Q3348" t="str">
        <f t="shared" si="418"/>
        <v>theater</v>
      </c>
      <c r="R3348" s="9" t="str">
        <f t="shared" si="419"/>
        <v>plays</v>
      </c>
      <c r="S3348" s="21">
        <f t="shared" si="420"/>
        <v>42054.024421296301</v>
      </c>
      <c r="T3348" s="21">
        <f t="shared" si="421"/>
        <v>42061.024421296301</v>
      </c>
      <c r="U3348">
        <f t="shared" si="422"/>
        <v>2015</v>
      </c>
      <c r="V3348" s="22">
        <f t="shared" si="423"/>
        <v>2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16"/>
        <v>119.44999999999999</v>
      </c>
      <c r="P3349" s="8">
        <f t="shared" si="417"/>
        <v>108.59090909090909</v>
      </c>
      <c r="Q3349" t="str">
        <f t="shared" si="418"/>
        <v>theater</v>
      </c>
      <c r="R3349" s="9" t="str">
        <f t="shared" si="419"/>
        <v>plays</v>
      </c>
      <c r="S3349" s="21">
        <f t="shared" si="420"/>
        <v>42484.551550925928</v>
      </c>
      <c r="T3349" s="21">
        <f t="shared" si="421"/>
        <v>42498.875</v>
      </c>
      <c r="U3349">
        <f t="shared" si="422"/>
        <v>2016</v>
      </c>
      <c r="V3349" s="22">
        <f t="shared" si="423"/>
        <v>4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16"/>
        <v>100.2909090909091</v>
      </c>
      <c r="P3350" s="8">
        <f t="shared" si="417"/>
        <v>69.822784810126578</v>
      </c>
      <c r="Q3350" t="str">
        <f t="shared" si="418"/>
        <v>theater</v>
      </c>
      <c r="R3350" s="9" t="str">
        <f t="shared" si="419"/>
        <v>plays</v>
      </c>
      <c r="S3350" s="21">
        <f t="shared" si="420"/>
        <v>42466.558796296296</v>
      </c>
      <c r="T3350" s="21">
        <f t="shared" si="421"/>
        <v>42490.165972222225</v>
      </c>
      <c r="U3350">
        <f t="shared" si="422"/>
        <v>2016</v>
      </c>
      <c r="V3350" s="22">
        <f t="shared" si="423"/>
        <v>4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16"/>
        <v>153.4</v>
      </c>
      <c r="P3351" s="8">
        <f t="shared" si="417"/>
        <v>109.57142857142857</v>
      </c>
      <c r="Q3351" t="str">
        <f t="shared" si="418"/>
        <v>theater</v>
      </c>
      <c r="R3351" s="9" t="str">
        <f t="shared" si="419"/>
        <v>plays</v>
      </c>
      <c r="S3351" s="21">
        <f t="shared" si="420"/>
        <v>42513.110787037032</v>
      </c>
      <c r="T3351" s="21">
        <f t="shared" si="421"/>
        <v>42534.708333333328</v>
      </c>
      <c r="U3351">
        <f t="shared" si="422"/>
        <v>2016</v>
      </c>
      <c r="V3351" s="22">
        <f t="shared" si="423"/>
        <v>5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16"/>
        <v>104.42857142857143</v>
      </c>
      <c r="P3352" s="8">
        <f t="shared" si="417"/>
        <v>71.666666666666671</v>
      </c>
      <c r="Q3352" t="str">
        <f t="shared" si="418"/>
        <v>theater</v>
      </c>
      <c r="R3352" s="9" t="str">
        <f t="shared" si="419"/>
        <v>plays</v>
      </c>
      <c r="S3352" s="21">
        <f t="shared" si="420"/>
        <v>42302.701516203699</v>
      </c>
      <c r="T3352" s="21">
        <f t="shared" si="421"/>
        <v>42337.958333333328</v>
      </c>
      <c r="U3352">
        <f t="shared" si="422"/>
        <v>2015</v>
      </c>
      <c r="V3352" s="22">
        <f t="shared" si="423"/>
        <v>10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16"/>
        <v>101.1</v>
      </c>
      <c r="P3353" s="8">
        <f t="shared" si="417"/>
        <v>93.611111111111114</v>
      </c>
      <c r="Q3353" t="str">
        <f t="shared" si="418"/>
        <v>theater</v>
      </c>
      <c r="R3353" s="9" t="str">
        <f t="shared" si="419"/>
        <v>plays</v>
      </c>
      <c r="S3353" s="21">
        <f t="shared" si="420"/>
        <v>41806.395428240743</v>
      </c>
      <c r="T3353" s="21">
        <f t="shared" si="421"/>
        <v>41843.458333333336</v>
      </c>
      <c r="U3353">
        <f t="shared" si="422"/>
        <v>2014</v>
      </c>
      <c r="V3353" s="22">
        <f t="shared" si="423"/>
        <v>6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16"/>
        <v>107.52</v>
      </c>
      <c r="P3354" s="8">
        <f t="shared" si="417"/>
        <v>76.8</v>
      </c>
      <c r="Q3354" t="str">
        <f t="shared" si="418"/>
        <v>theater</v>
      </c>
      <c r="R3354" s="9" t="str">
        <f t="shared" si="419"/>
        <v>plays</v>
      </c>
      <c r="S3354" s="21">
        <f t="shared" si="420"/>
        <v>42495.992800925931</v>
      </c>
      <c r="T3354" s="21">
        <f t="shared" si="421"/>
        <v>42552.958333333328</v>
      </c>
      <c r="U3354">
        <f t="shared" si="422"/>
        <v>2016</v>
      </c>
      <c r="V3354" s="22">
        <f t="shared" si="423"/>
        <v>5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16"/>
        <v>315</v>
      </c>
      <c r="P3355" s="8">
        <f t="shared" si="417"/>
        <v>35.795454545454547</v>
      </c>
      <c r="Q3355" t="str">
        <f t="shared" si="418"/>
        <v>theater</v>
      </c>
      <c r="R3355" s="9" t="str">
        <f t="shared" si="419"/>
        <v>plays</v>
      </c>
      <c r="S3355" s="21">
        <f t="shared" si="420"/>
        <v>42479.432291666672</v>
      </c>
      <c r="T3355" s="21">
        <f t="shared" si="421"/>
        <v>42492.958333333328</v>
      </c>
      <c r="U3355">
        <f t="shared" si="422"/>
        <v>2016</v>
      </c>
      <c r="V3355" s="22">
        <f t="shared" si="423"/>
        <v>4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16"/>
        <v>101.93333333333334</v>
      </c>
      <c r="P3356" s="8">
        <f t="shared" si="417"/>
        <v>55.6</v>
      </c>
      <c r="Q3356" t="str">
        <f t="shared" si="418"/>
        <v>theater</v>
      </c>
      <c r="R3356" s="9" t="str">
        <f t="shared" si="419"/>
        <v>plays</v>
      </c>
      <c r="S3356" s="21">
        <f t="shared" si="420"/>
        <v>42270.7269212963</v>
      </c>
      <c r="T3356" s="21">
        <f t="shared" si="421"/>
        <v>42306.167361111111</v>
      </c>
      <c r="U3356">
        <f t="shared" si="422"/>
        <v>2015</v>
      </c>
      <c r="V3356" s="22">
        <f t="shared" si="423"/>
        <v>9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16"/>
        <v>126.28571428571429</v>
      </c>
      <c r="P3357" s="8">
        <f t="shared" si="417"/>
        <v>147.33333333333334</v>
      </c>
      <c r="Q3357" t="str">
        <f t="shared" si="418"/>
        <v>theater</v>
      </c>
      <c r="R3357" s="9" t="str">
        <f t="shared" si="419"/>
        <v>plays</v>
      </c>
      <c r="S3357" s="21">
        <f t="shared" si="420"/>
        <v>42489.619525462964</v>
      </c>
      <c r="T3357" s="21">
        <f t="shared" si="421"/>
        <v>42500.470138888893</v>
      </c>
      <c r="U3357">
        <f t="shared" si="422"/>
        <v>2016</v>
      </c>
      <c r="V3357" s="22">
        <f t="shared" si="423"/>
        <v>4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16"/>
        <v>101.4</v>
      </c>
      <c r="P3358" s="8">
        <f t="shared" si="417"/>
        <v>56.333333333333336</v>
      </c>
      <c r="Q3358" t="str">
        <f t="shared" si="418"/>
        <v>theater</v>
      </c>
      <c r="R3358" s="9" t="str">
        <f t="shared" si="419"/>
        <v>plays</v>
      </c>
      <c r="S3358" s="21">
        <f t="shared" si="420"/>
        <v>42536.815648148149</v>
      </c>
      <c r="T3358" s="21">
        <f t="shared" si="421"/>
        <v>42566.815648148149</v>
      </c>
      <c r="U3358">
        <f t="shared" si="422"/>
        <v>2016</v>
      </c>
      <c r="V3358" s="22">
        <f t="shared" si="423"/>
        <v>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16"/>
        <v>101</v>
      </c>
      <c r="P3359" s="8">
        <f t="shared" si="417"/>
        <v>96.19047619047619</v>
      </c>
      <c r="Q3359" t="str">
        <f t="shared" si="418"/>
        <v>theater</v>
      </c>
      <c r="R3359" s="9" t="str">
        <f t="shared" si="419"/>
        <v>plays</v>
      </c>
      <c r="S3359" s="21">
        <f t="shared" si="420"/>
        <v>41822.417939814812</v>
      </c>
      <c r="T3359" s="21">
        <f t="shared" si="421"/>
        <v>41852.417939814812</v>
      </c>
      <c r="U3359">
        <f t="shared" si="422"/>
        <v>2014</v>
      </c>
      <c r="V3359" s="22">
        <f t="shared" si="423"/>
        <v>7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16"/>
        <v>102.99000000000001</v>
      </c>
      <c r="P3360" s="8">
        <f t="shared" si="417"/>
        <v>63.574074074074076</v>
      </c>
      <c r="Q3360" t="str">
        <f t="shared" si="418"/>
        <v>theater</v>
      </c>
      <c r="R3360" s="9" t="str">
        <f t="shared" si="419"/>
        <v>plays</v>
      </c>
      <c r="S3360" s="21">
        <f t="shared" si="420"/>
        <v>41932.311099537037</v>
      </c>
      <c r="T3360" s="21">
        <f t="shared" si="421"/>
        <v>41962.352766203709</v>
      </c>
      <c r="U3360">
        <f t="shared" si="422"/>
        <v>2014</v>
      </c>
      <c r="V3360" s="22">
        <f t="shared" si="423"/>
        <v>10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16"/>
        <v>106.25</v>
      </c>
      <c r="P3361" s="8">
        <f t="shared" si="417"/>
        <v>184.78260869565219</v>
      </c>
      <c r="Q3361" t="str">
        <f t="shared" si="418"/>
        <v>theater</v>
      </c>
      <c r="R3361" s="9" t="str">
        <f t="shared" si="419"/>
        <v>plays</v>
      </c>
      <c r="S3361" s="21">
        <f t="shared" si="420"/>
        <v>42746.057106481487</v>
      </c>
      <c r="T3361" s="21">
        <f t="shared" si="421"/>
        <v>42791.057106481487</v>
      </c>
      <c r="U3361">
        <f t="shared" si="422"/>
        <v>2017</v>
      </c>
      <c r="V3361" s="22">
        <f t="shared" si="423"/>
        <v>1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16"/>
        <v>101.37777777777779</v>
      </c>
      <c r="P3362" s="8">
        <f t="shared" si="417"/>
        <v>126.72222222222223</v>
      </c>
      <c r="Q3362" t="str">
        <f t="shared" si="418"/>
        <v>theater</v>
      </c>
      <c r="R3362" s="9" t="str">
        <f t="shared" si="419"/>
        <v>plays</v>
      </c>
      <c r="S3362" s="21">
        <f t="shared" si="420"/>
        <v>42697.082673611112</v>
      </c>
      <c r="T3362" s="21">
        <f t="shared" si="421"/>
        <v>42718.665972222225</v>
      </c>
      <c r="U3362">
        <f t="shared" si="422"/>
        <v>2016</v>
      </c>
      <c r="V3362" s="22">
        <f t="shared" si="423"/>
        <v>11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16"/>
        <v>113.46000000000001</v>
      </c>
      <c r="P3363" s="8">
        <f t="shared" si="417"/>
        <v>83.42647058823529</v>
      </c>
      <c r="Q3363" t="str">
        <f t="shared" si="418"/>
        <v>theater</v>
      </c>
      <c r="R3363" s="9" t="str">
        <f t="shared" si="419"/>
        <v>plays</v>
      </c>
      <c r="S3363" s="21">
        <f t="shared" si="420"/>
        <v>41866.025347222225</v>
      </c>
      <c r="T3363" s="21">
        <f t="shared" si="421"/>
        <v>41883.665972222225</v>
      </c>
      <c r="U3363">
        <f t="shared" si="422"/>
        <v>2014</v>
      </c>
      <c r="V3363" s="22">
        <f t="shared" si="423"/>
        <v>8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16"/>
        <v>218.00000000000003</v>
      </c>
      <c r="P3364" s="8">
        <f t="shared" si="417"/>
        <v>54.5</v>
      </c>
      <c r="Q3364" t="str">
        <f t="shared" si="418"/>
        <v>theater</v>
      </c>
      <c r="R3364" s="9" t="str">
        <f t="shared" si="419"/>
        <v>plays</v>
      </c>
      <c r="S3364" s="21">
        <f t="shared" si="420"/>
        <v>42056.091631944444</v>
      </c>
      <c r="T3364" s="21">
        <f t="shared" si="421"/>
        <v>42070.204861111109</v>
      </c>
      <c r="U3364">
        <f t="shared" si="422"/>
        <v>2015</v>
      </c>
      <c r="V3364" s="22">
        <f t="shared" si="423"/>
        <v>2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16"/>
        <v>101.41935483870968</v>
      </c>
      <c r="P3365" s="8">
        <f t="shared" si="417"/>
        <v>302.30769230769232</v>
      </c>
      <c r="Q3365" t="str">
        <f t="shared" si="418"/>
        <v>theater</v>
      </c>
      <c r="R3365" s="9" t="str">
        <f t="shared" si="419"/>
        <v>plays</v>
      </c>
      <c r="S3365" s="21">
        <f t="shared" si="420"/>
        <v>41851.771354166667</v>
      </c>
      <c r="T3365" s="21">
        <f t="shared" si="421"/>
        <v>41870.666666666664</v>
      </c>
      <c r="U3365">
        <f t="shared" si="422"/>
        <v>2014</v>
      </c>
      <c r="V3365" s="22">
        <f t="shared" si="423"/>
        <v>7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16"/>
        <v>105.93333333333332</v>
      </c>
      <c r="P3366" s="8">
        <f t="shared" si="417"/>
        <v>44.138888888888886</v>
      </c>
      <c r="Q3366" t="str">
        <f t="shared" si="418"/>
        <v>theater</v>
      </c>
      <c r="R3366" s="9" t="str">
        <f t="shared" si="419"/>
        <v>plays</v>
      </c>
      <c r="S3366" s="21">
        <f t="shared" si="420"/>
        <v>42422.977418981478</v>
      </c>
      <c r="T3366" s="21">
        <f t="shared" si="421"/>
        <v>42444.875</v>
      </c>
      <c r="U3366">
        <f t="shared" si="422"/>
        <v>2016</v>
      </c>
      <c r="V3366" s="22">
        <f t="shared" si="423"/>
        <v>2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16"/>
        <v>104</v>
      </c>
      <c r="P3367" s="8">
        <f t="shared" si="417"/>
        <v>866.66666666666663</v>
      </c>
      <c r="Q3367" t="str">
        <f t="shared" si="418"/>
        <v>theater</v>
      </c>
      <c r="R3367" s="9" t="str">
        <f t="shared" si="419"/>
        <v>plays</v>
      </c>
      <c r="S3367" s="21">
        <f t="shared" si="420"/>
        <v>42321.101759259262</v>
      </c>
      <c r="T3367" s="21">
        <f t="shared" si="421"/>
        <v>42351.101759259262</v>
      </c>
      <c r="U3367">
        <f t="shared" si="422"/>
        <v>2015</v>
      </c>
      <c r="V3367" s="22">
        <f t="shared" si="423"/>
        <v>11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16"/>
        <v>221</v>
      </c>
      <c r="P3368" s="8">
        <f t="shared" si="417"/>
        <v>61.388888888888886</v>
      </c>
      <c r="Q3368" t="str">
        <f t="shared" si="418"/>
        <v>theater</v>
      </c>
      <c r="R3368" s="9" t="str">
        <f t="shared" si="419"/>
        <v>plays</v>
      </c>
      <c r="S3368" s="21">
        <f t="shared" si="420"/>
        <v>42107.067557870367</v>
      </c>
      <c r="T3368" s="21">
        <f t="shared" si="421"/>
        <v>42137.067557870367</v>
      </c>
      <c r="U3368">
        <f t="shared" si="422"/>
        <v>2015</v>
      </c>
      <c r="V3368" s="22">
        <f t="shared" si="423"/>
        <v>4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16"/>
        <v>118.66666666666667</v>
      </c>
      <c r="P3369" s="8">
        <f t="shared" si="417"/>
        <v>29.666666666666668</v>
      </c>
      <c r="Q3369" t="str">
        <f t="shared" si="418"/>
        <v>theater</v>
      </c>
      <c r="R3369" s="9" t="str">
        <f t="shared" si="419"/>
        <v>plays</v>
      </c>
      <c r="S3369" s="21">
        <f t="shared" si="420"/>
        <v>42192.933958333335</v>
      </c>
      <c r="T3369" s="21">
        <f t="shared" si="421"/>
        <v>42217.933958333335</v>
      </c>
      <c r="U3369">
        <f t="shared" si="422"/>
        <v>2015</v>
      </c>
      <c r="V3369" s="22">
        <f t="shared" si="423"/>
        <v>7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16"/>
        <v>104.60000000000001</v>
      </c>
      <c r="P3370" s="8">
        <f t="shared" si="417"/>
        <v>45.478260869565219</v>
      </c>
      <c r="Q3370" t="str">
        <f t="shared" si="418"/>
        <v>theater</v>
      </c>
      <c r="R3370" s="9" t="str">
        <f t="shared" si="419"/>
        <v>plays</v>
      </c>
      <c r="S3370" s="21">
        <f t="shared" si="420"/>
        <v>41969.199756944443</v>
      </c>
      <c r="T3370" s="21">
        <f t="shared" si="421"/>
        <v>42005.208333333328</v>
      </c>
      <c r="U3370">
        <f t="shared" si="422"/>
        <v>2014</v>
      </c>
      <c r="V3370" s="22">
        <f t="shared" si="423"/>
        <v>11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16"/>
        <v>103.89999999999999</v>
      </c>
      <c r="P3371" s="8">
        <f t="shared" si="417"/>
        <v>96.203703703703709</v>
      </c>
      <c r="Q3371" t="str">
        <f t="shared" si="418"/>
        <v>theater</v>
      </c>
      <c r="R3371" s="9" t="str">
        <f t="shared" si="419"/>
        <v>plays</v>
      </c>
      <c r="S3371" s="21">
        <f t="shared" si="420"/>
        <v>42690.041435185187</v>
      </c>
      <c r="T3371" s="21">
        <f t="shared" si="421"/>
        <v>42750.041435185187</v>
      </c>
      <c r="U3371">
        <f t="shared" si="422"/>
        <v>2016</v>
      </c>
      <c r="V3371" s="22">
        <f t="shared" si="423"/>
        <v>11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16"/>
        <v>117.73333333333333</v>
      </c>
      <c r="P3372" s="8">
        <f t="shared" si="417"/>
        <v>67.92307692307692</v>
      </c>
      <c r="Q3372" t="str">
        <f t="shared" si="418"/>
        <v>theater</v>
      </c>
      <c r="R3372" s="9" t="str">
        <f t="shared" si="419"/>
        <v>plays</v>
      </c>
      <c r="S3372" s="21">
        <f t="shared" si="420"/>
        <v>42690.334317129629</v>
      </c>
      <c r="T3372" s="21">
        <f t="shared" si="421"/>
        <v>42721.333333333328</v>
      </c>
      <c r="U3372">
        <f t="shared" si="422"/>
        <v>2016</v>
      </c>
      <c r="V3372" s="22">
        <f t="shared" si="423"/>
        <v>11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16"/>
        <v>138.5</v>
      </c>
      <c r="P3373" s="8">
        <f t="shared" si="417"/>
        <v>30.777777777777779</v>
      </c>
      <c r="Q3373" t="str">
        <f t="shared" si="418"/>
        <v>theater</v>
      </c>
      <c r="R3373" s="9" t="str">
        <f t="shared" si="419"/>
        <v>plays</v>
      </c>
      <c r="S3373" s="21">
        <f t="shared" si="420"/>
        <v>42312.874594907407</v>
      </c>
      <c r="T3373" s="21">
        <f t="shared" si="421"/>
        <v>42340.874594907407</v>
      </c>
      <c r="U3373">
        <f t="shared" si="422"/>
        <v>2015</v>
      </c>
      <c r="V3373" s="22">
        <f t="shared" si="423"/>
        <v>11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16"/>
        <v>103.49999999999999</v>
      </c>
      <c r="P3374" s="8">
        <f t="shared" si="417"/>
        <v>38.333333333333336</v>
      </c>
      <c r="Q3374" t="str">
        <f t="shared" si="418"/>
        <v>theater</v>
      </c>
      <c r="R3374" s="9" t="str">
        <f t="shared" si="419"/>
        <v>plays</v>
      </c>
      <c r="S3374" s="21">
        <f t="shared" si="420"/>
        <v>41855.548101851848</v>
      </c>
      <c r="T3374" s="21">
        <f t="shared" si="421"/>
        <v>41876.207638888889</v>
      </c>
      <c r="U3374">
        <f t="shared" si="422"/>
        <v>2014</v>
      </c>
      <c r="V3374" s="22">
        <f t="shared" si="423"/>
        <v>8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16"/>
        <v>100.25</v>
      </c>
      <c r="P3375" s="8">
        <f t="shared" si="417"/>
        <v>66.833333333333329</v>
      </c>
      <c r="Q3375" t="str">
        <f t="shared" si="418"/>
        <v>theater</v>
      </c>
      <c r="R3375" s="9" t="str">
        <f t="shared" si="419"/>
        <v>plays</v>
      </c>
      <c r="S3375" s="21">
        <f t="shared" si="420"/>
        <v>42179.854629629626</v>
      </c>
      <c r="T3375" s="21">
        <f t="shared" si="421"/>
        <v>42203.666666666672</v>
      </c>
      <c r="U3375">
        <f t="shared" si="422"/>
        <v>2015</v>
      </c>
      <c r="V3375" s="22">
        <f t="shared" si="423"/>
        <v>6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16"/>
        <v>106.57142857142856</v>
      </c>
      <c r="P3376" s="8">
        <f t="shared" si="417"/>
        <v>71.730769230769226</v>
      </c>
      <c r="Q3376" t="str">
        <f t="shared" si="418"/>
        <v>theater</v>
      </c>
      <c r="R3376" s="9" t="str">
        <f t="shared" si="419"/>
        <v>plays</v>
      </c>
      <c r="S3376" s="21">
        <f t="shared" si="420"/>
        <v>42275.731666666667</v>
      </c>
      <c r="T3376" s="21">
        <f t="shared" si="421"/>
        <v>42305.731666666667</v>
      </c>
      <c r="U3376">
        <f t="shared" si="422"/>
        <v>2015</v>
      </c>
      <c r="V3376" s="22">
        <f t="shared" si="423"/>
        <v>9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16"/>
        <v>100</v>
      </c>
      <c r="P3377" s="8">
        <f t="shared" si="417"/>
        <v>176.47058823529412</v>
      </c>
      <c r="Q3377" t="str">
        <f t="shared" si="418"/>
        <v>theater</v>
      </c>
      <c r="R3377" s="9" t="str">
        <f t="shared" si="419"/>
        <v>plays</v>
      </c>
      <c r="S3377" s="21">
        <f t="shared" si="420"/>
        <v>41765.610798611109</v>
      </c>
      <c r="T3377" s="21">
        <f t="shared" si="421"/>
        <v>41777.610798611109</v>
      </c>
      <c r="U3377">
        <f t="shared" si="422"/>
        <v>2014</v>
      </c>
      <c r="V3377" s="22">
        <f t="shared" si="423"/>
        <v>5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16"/>
        <v>100.01249999999999</v>
      </c>
      <c r="P3378" s="8">
        <f t="shared" si="417"/>
        <v>421.10526315789474</v>
      </c>
      <c r="Q3378" t="str">
        <f t="shared" si="418"/>
        <v>theater</v>
      </c>
      <c r="R3378" s="9" t="str">
        <f t="shared" si="419"/>
        <v>plays</v>
      </c>
      <c r="S3378" s="21">
        <f t="shared" si="420"/>
        <v>42059.701319444444</v>
      </c>
      <c r="T3378" s="21">
        <f t="shared" si="421"/>
        <v>42119.659652777773</v>
      </c>
      <c r="U3378">
        <f t="shared" si="422"/>
        <v>2015</v>
      </c>
      <c r="V3378" s="22">
        <f t="shared" si="423"/>
        <v>2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16"/>
        <v>101.05</v>
      </c>
      <c r="P3379" s="8">
        <f t="shared" si="417"/>
        <v>104.98701298701299</v>
      </c>
      <c r="Q3379" t="str">
        <f t="shared" si="418"/>
        <v>theater</v>
      </c>
      <c r="R3379" s="9" t="str">
        <f t="shared" si="419"/>
        <v>plays</v>
      </c>
      <c r="S3379" s="21">
        <f t="shared" si="420"/>
        <v>42053.732627314821</v>
      </c>
      <c r="T3379" s="21">
        <f t="shared" si="421"/>
        <v>42083.705555555556</v>
      </c>
      <c r="U3379">
        <f t="shared" si="422"/>
        <v>2015</v>
      </c>
      <c r="V3379" s="22">
        <f t="shared" si="423"/>
        <v>2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16"/>
        <v>107.63636363636364</v>
      </c>
      <c r="P3380" s="8">
        <f t="shared" si="417"/>
        <v>28.19047619047619</v>
      </c>
      <c r="Q3380" t="str">
        <f t="shared" si="418"/>
        <v>theater</v>
      </c>
      <c r="R3380" s="9" t="str">
        <f t="shared" si="419"/>
        <v>plays</v>
      </c>
      <c r="S3380" s="21">
        <f t="shared" si="420"/>
        <v>41858.355393518519</v>
      </c>
      <c r="T3380" s="21">
        <f t="shared" si="421"/>
        <v>41882.547222222223</v>
      </c>
      <c r="U3380">
        <f t="shared" si="422"/>
        <v>2014</v>
      </c>
      <c r="V3380" s="22">
        <f t="shared" si="423"/>
        <v>8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16"/>
        <v>103.64999999999999</v>
      </c>
      <c r="P3381" s="8">
        <f t="shared" si="417"/>
        <v>54.55263157894737</v>
      </c>
      <c r="Q3381" t="str">
        <f t="shared" si="418"/>
        <v>theater</v>
      </c>
      <c r="R3381" s="9" t="str">
        <f t="shared" si="419"/>
        <v>plays</v>
      </c>
      <c r="S3381" s="21">
        <f t="shared" si="420"/>
        <v>42225.513888888891</v>
      </c>
      <c r="T3381" s="21">
        <f t="shared" si="421"/>
        <v>42242.958333333328</v>
      </c>
      <c r="U3381">
        <f t="shared" si="422"/>
        <v>2015</v>
      </c>
      <c r="V3381" s="22">
        <f t="shared" si="423"/>
        <v>8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16"/>
        <v>104.43333333333334</v>
      </c>
      <c r="P3382" s="8">
        <f t="shared" si="417"/>
        <v>111.89285714285714</v>
      </c>
      <c r="Q3382" t="str">
        <f t="shared" si="418"/>
        <v>theater</v>
      </c>
      <c r="R3382" s="9" t="str">
        <f t="shared" si="419"/>
        <v>plays</v>
      </c>
      <c r="S3382" s="21">
        <f t="shared" si="420"/>
        <v>41937.95344907407</v>
      </c>
      <c r="T3382" s="21">
        <f t="shared" si="421"/>
        <v>41972.995115740734</v>
      </c>
      <c r="U3382">
        <f t="shared" si="422"/>
        <v>2014</v>
      </c>
      <c r="V3382" s="22">
        <f t="shared" si="423"/>
        <v>10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16"/>
        <v>102.25</v>
      </c>
      <c r="P3383" s="8">
        <f t="shared" si="417"/>
        <v>85.208333333333329</v>
      </c>
      <c r="Q3383" t="str">
        <f t="shared" si="418"/>
        <v>theater</v>
      </c>
      <c r="R3383" s="9" t="str">
        <f t="shared" si="419"/>
        <v>plays</v>
      </c>
      <c r="S3383" s="21">
        <f t="shared" si="420"/>
        <v>42044.184988425928</v>
      </c>
      <c r="T3383" s="21">
        <f t="shared" si="421"/>
        <v>42074.143321759257</v>
      </c>
      <c r="U3383">
        <f t="shared" si="422"/>
        <v>2015</v>
      </c>
      <c r="V3383" s="22">
        <f t="shared" si="423"/>
        <v>2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16"/>
        <v>100.74285714285713</v>
      </c>
      <c r="P3384" s="8">
        <f t="shared" si="417"/>
        <v>76.652173913043484</v>
      </c>
      <c r="Q3384" t="str">
        <f t="shared" si="418"/>
        <v>theater</v>
      </c>
      <c r="R3384" s="9" t="str">
        <f t="shared" si="419"/>
        <v>plays</v>
      </c>
      <c r="S3384" s="21">
        <f t="shared" si="420"/>
        <v>42559.431203703702</v>
      </c>
      <c r="T3384" s="21">
        <f t="shared" si="421"/>
        <v>42583.957638888889</v>
      </c>
      <c r="U3384">
        <f t="shared" si="422"/>
        <v>2016</v>
      </c>
      <c r="V3384" s="22">
        <f t="shared" si="423"/>
        <v>7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16"/>
        <v>111.71428571428572</v>
      </c>
      <c r="P3385" s="8">
        <f t="shared" si="417"/>
        <v>65.166666666666671</v>
      </c>
      <c r="Q3385" t="str">
        <f t="shared" si="418"/>
        <v>theater</v>
      </c>
      <c r="R3385" s="9" t="str">
        <f t="shared" si="419"/>
        <v>plays</v>
      </c>
      <c r="S3385" s="21">
        <f t="shared" si="420"/>
        <v>42524.782638888893</v>
      </c>
      <c r="T3385" s="21">
        <f t="shared" si="421"/>
        <v>42544.782638888893</v>
      </c>
      <c r="U3385">
        <f t="shared" si="422"/>
        <v>2016</v>
      </c>
      <c r="V3385" s="22">
        <f t="shared" si="423"/>
        <v>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16"/>
        <v>100.01100000000001</v>
      </c>
      <c r="P3386" s="8">
        <f t="shared" si="417"/>
        <v>93.760312499999998</v>
      </c>
      <c r="Q3386" t="str">
        <f t="shared" si="418"/>
        <v>theater</v>
      </c>
      <c r="R3386" s="9" t="str">
        <f t="shared" si="419"/>
        <v>plays</v>
      </c>
      <c r="S3386" s="21">
        <f t="shared" si="420"/>
        <v>42292.087592592594</v>
      </c>
      <c r="T3386" s="21">
        <f t="shared" si="421"/>
        <v>42329.125</v>
      </c>
      <c r="U3386">
        <f t="shared" si="422"/>
        <v>2015</v>
      </c>
      <c r="V3386" s="22">
        <f t="shared" si="423"/>
        <v>10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16"/>
        <v>100</v>
      </c>
      <c r="P3387" s="8">
        <f t="shared" si="417"/>
        <v>133.33333333333334</v>
      </c>
      <c r="Q3387" t="str">
        <f t="shared" si="418"/>
        <v>theater</v>
      </c>
      <c r="R3387" s="9" t="str">
        <f t="shared" si="419"/>
        <v>plays</v>
      </c>
      <c r="S3387" s="21">
        <f t="shared" si="420"/>
        <v>41953.8675</v>
      </c>
      <c r="T3387" s="21">
        <f t="shared" si="421"/>
        <v>41983.8675</v>
      </c>
      <c r="U3387">
        <f t="shared" si="422"/>
        <v>2014</v>
      </c>
      <c r="V3387" s="22">
        <f t="shared" si="423"/>
        <v>11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16"/>
        <v>105</v>
      </c>
      <c r="P3388" s="8">
        <f t="shared" si="417"/>
        <v>51.219512195121951</v>
      </c>
      <c r="Q3388" t="str">
        <f t="shared" si="418"/>
        <v>theater</v>
      </c>
      <c r="R3388" s="9" t="str">
        <f t="shared" si="419"/>
        <v>plays</v>
      </c>
      <c r="S3388" s="21">
        <f t="shared" si="420"/>
        <v>41946.644745370373</v>
      </c>
      <c r="T3388" s="21">
        <f t="shared" si="421"/>
        <v>41976.644745370373</v>
      </c>
      <c r="U3388">
        <f t="shared" si="422"/>
        <v>2014</v>
      </c>
      <c r="V3388" s="22">
        <f t="shared" si="423"/>
        <v>11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16"/>
        <v>116.86666666666667</v>
      </c>
      <c r="P3389" s="8">
        <f t="shared" si="417"/>
        <v>100.17142857142858</v>
      </c>
      <c r="Q3389" t="str">
        <f t="shared" si="418"/>
        <v>theater</v>
      </c>
      <c r="R3389" s="9" t="str">
        <f t="shared" si="419"/>
        <v>plays</v>
      </c>
      <c r="S3389" s="21">
        <f t="shared" si="420"/>
        <v>41947.762592592589</v>
      </c>
      <c r="T3389" s="21">
        <f t="shared" si="421"/>
        <v>41987.762592592597</v>
      </c>
      <c r="U3389">
        <f t="shared" si="422"/>
        <v>2014</v>
      </c>
      <c r="V3389" s="22">
        <f t="shared" si="423"/>
        <v>11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416"/>
        <v>103.8</v>
      </c>
      <c r="P3390" s="8">
        <f t="shared" si="417"/>
        <v>34.6</v>
      </c>
      <c r="Q3390" t="str">
        <f t="shared" si="418"/>
        <v>theater</v>
      </c>
      <c r="R3390" s="9" t="str">
        <f t="shared" si="419"/>
        <v>plays</v>
      </c>
      <c r="S3390" s="21">
        <f t="shared" si="420"/>
        <v>42143.461122685185</v>
      </c>
      <c r="T3390" s="21">
        <f t="shared" si="421"/>
        <v>42173.461122685185</v>
      </c>
      <c r="U3390">
        <f t="shared" si="422"/>
        <v>2015</v>
      </c>
      <c r="V3390" s="22">
        <f t="shared" si="423"/>
        <v>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16"/>
        <v>114.5</v>
      </c>
      <c r="P3391" s="8">
        <f t="shared" si="417"/>
        <v>184.67741935483872</v>
      </c>
      <c r="Q3391" t="str">
        <f t="shared" si="418"/>
        <v>theater</v>
      </c>
      <c r="R3391" s="9" t="str">
        <f t="shared" si="419"/>
        <v>plays</v>
      </c>
      <c r="S3391" s="21">
        <f t="shared" si="420"/>
        <v>42494.563449074078</v>
      </c>
      <c r="T3391" s="21">
        <f t="shared" si="421"/>
        <v>42524.563449074078</v>
      </c>
      <c r="U3391">
        <f t="shared" si="422"/>
        <v>2016</v>
      </c>
      <c r="V3391" s="22">
        <f t="shared" si="423"/>
        <v>5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16"/>
        <v>102.4</v>
      </c>
      <c r="P3392" s="8">
        <f t="shared" si="417"/>
        <v>69.818181818181813</v>
      </c>
      <c r="Q3392" t="str">
        <f t="shared" si="418"/>
        <v>theater</v>
      </c>
      <c r="R3392" s="9" t="str">
        <f t="shared" si="419"/>
        <v>plays</v>
      </c>
      <c r="S3392" s="21">
        <f t="shared" si="420"/>
        <v>41815.774826388886</v>
      </c>
      <c r="T3392" s="21">
        <f t="shared" si="421"/>
        <v>41830.774826388886</v>
      </c>
      <c r="U3392">
        <f t="shared" si="422"/>
        <v>2014</v>
      </c>
      <c r="V3392" s="22">
        <f t="shared" si="423"/>
        <v>6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16"/>
        <v>223</v>
      </c>
      <c r="P3393" s="8">
        <f t="shared" si="417"/>
        <v>61.944444444444443</v>
      </c>
      <c r="Q3393" t="str">
        <f t="shared" si="418"/>
        <v>theater</v>
      </c>
      <c r="R3393" s="9" t="str">
        <f t="shared" si="419"/>
        <v>plays</v>
      </c>
      <c r="S3393" s="21">
        <f t="shared" si="420"/>
        <v>41830.545694444445</v>
      </c>
      <c r="T3393" s="21">
        <f t="shared" si="421"/>
        <v>41859.936111111114</v>
      </c>
      <c r="U3393">
        <f t="shared" si="422"/>
        <v>2014</v>
      </c>
      <c r="V3393" s="22">
        <f t="shared" si="423"/>
        <v>7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16"/>
        <v>100</v>
      </c>
      <c r="P3394" s="8">
        <f t="shared" si="417"/>
        <v>41.666666666666664</v>
      </c>
      <c r="Q3394" t="str">
        <f t="shared" si="418"/>
        <v>theater</v>
      </c>
      <c r="R3394" s="9" t="str">
        <f t="shared" si="419"/>
        <v>plays</v>
      </c>
      <c r="S3394" s="21">
        <f t="shared" si="420"/>
        <v>42446.845543981486</v>
      </c>
      <c r="T3394" s="21">
        <f t="shared" si="421"/>
        <v>42496.845543981486</v>
      </c>
      <c r="U3394">
        <f t="shared" si="422"/>
        <v>2016</v>
      </c>
      <c r="V3394" s="22">
        <f t="shared" si="423"/>
        <v>3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424">E3395/D3395*100</f>
        <v>105.80000000000001</v>
      </c>
      <c r="P3395" s="8">
        <f t="shared" ref="P3395:P3458" si="425">E3395/L3395</f>
        <v>36.06818181818182</v>
      </c>
      <c r="Q3395" t="str">
        <f t="shared" ref="Q3395:Q3458" si="426">TRIM(LEFT(N3395, FIND("/",N3395)-1))</f>
        <v>theater</v>
      </c>
      <c r="R3395" s="9" t="str">
        <f t="shared" ref="R3395:R3458" si="427">TRIM(RIGHT(N3395, LEN(N3395) - FIND("/",N3395)))</f>
        <v>plays</v>
      </c>
      <c r="S3395" s="21">
        <f t="shared" ref="S3395:S3458" si="428">(((J3395/60)/60)/24)+DATE(1970,1,1)</f>
        <v>41923.921643518523</v>
      </c>
      <c r="T3395" s="21">
        <f t="shared" ref="T3395:T3458" si="429">(((I3395/60)/60)/24)+DATE(1970,1,1)</f>
        <v>41949.031944444447</v>
      </c>
      <c r="U3395">
        <f t="shared" ref="U3395:U3458" si="430">YEAR(S3395)</f>
        <v>2014</v>
      </c>
      <c r="V3395" s="22">
        <f t="shared" ref="V3395:V3458" si="431">MONTH(S3395)</f>
        <v>10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424"/>
        <v>142.36363636363635</v>
      </c>
      <c r="P3396" s="8">
        <f t="shared" si="425"/>
        <v>29</v>
      </c>
      <c r="Q3396" t="str">
        <f t="shared" si="426"/>
        <v>theater</v>
      </c>
      <c r="R3396" s="9" t="str">
        <f t="shared" si="427"/>
        <v>plays</v>
      </c>
      <c r="S3396" s="21">
        <f t="shared" si="428"/>
        <v>41817.59542824074</v>
      </c>
      <c r="T3396" s="21">
        <f t="shared" si="429"/>
        <v>41847.59542824074</v>
      </c>
      <c r="U3396">
        <f t="shared" si="430"/>
        <v>2014</v>
      </c>
      <c r="V3396" s="22">
        <f t="shared" si="431"/>
        <v>6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24"/>
        <v>184</v>
      </c>
      <c r="P3397" s="8">
        <f t="shared" si="425"/>
        <v>24.210526315789473</v>
      </c>
      <c r="Q3397" t="str">
        <f t="shared" si="426"/>
        <v>theater</v>
      </c>
      <c r="R3397" s="9" t="str">
        <f t="shared" si="427"/>
        <v>plays</v>
      </c>
      <c r="S3397" s="21">
        <f t="shared" si="428"/>
        <v>42140.712314814817</v>
      </c>
      <c r="T3397" s="21">
        <f t="shared" si="429"/>
        <v>42154.756944444445</v>
      </c>
      <c r="U3397">
        <f t="shared" si="430"/>
        <v>2015</v>
      </c>
      <c r="V3397" s="22">
        <f t="shared" si="431"/>
        <v>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24"/>
        <v>104.33333333333333</v>
      </c>
      <c r="P3398" s="8">
        <f t="shared" si="425"/>
        <v>55.892857142857146</v>
      </c>
      <c r="Q3398" t="str">
        <f t="shared" si="426"/>
        <v>theater</v>
      </c>
      <c r="R3398" s="9" t="str">
        <f t="shared" si="427"/>
        <v>plays</v>
      </c>
      <c r="S3398" s="21">
        <f t="shared" si="428"/>
        <v>41764.44663194444</v>
      </c>
      <c r="T3398" s="21">
        <f t="shared" si="429"/>
        <v>41791.165972222225</v>
      </c>
      <c r="U3398">
        <f t="shared" si="430"/>
        <v>2014</v>
      </c>
      <c r="V3398" s="22">
        <f t="shared" si="431"/>
        <v>5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24"/>
        <v>112.00000000000001</v>
      </c>
      <c r="P3399" s="8">
        <f t="shared" si="425"/>
        <v>11.666666666666666</v>
      </c>
      <c r="Q3399" t="str">
        <f t="shared" si="426"/>
        <v>theater</v>
      </c>
      <c r="R3399" s="9" t="str">
        <f t="shared" si="427"/>
        <v>plays</v>
      </c>
      <c r="S3399" s="21">
        <f t="shared" si="428"/>
        <v>42378.478344907402</v>
      </c>
      <c r="T3399" s="21">
        <f t="shared" si="429"/>
        <v>42418.916666666672</v>
      </c>
      <c r="U3399">
        <f t="shared" si="430"/>
        <v>2016</v>
      </c>
      <c r="V3399" s="22">
        <f t="shared" si="431"/>
        <v>1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24"/>
        <v>111.07499999999999</v>
      </c>
      <c r="P3400" s="8">
        <f t="shared" si="425"/>
        <v>68.353846153846149</v>
      </c>
      <c r="Q3400" t="str">
        <f t="shared" si="426"/>
        <v>theater</v>
      </c>
      <c r="R3400" s="9" t="str">
        <f t="shared" si="427"/>
        <v>plays</v>
      </c>
      <c r="S3400" s="21">
        <f t="shared" si="428"/>
        <v>41941.75203703704</v>
      </c>
      <c r="T3400" s="21">
        <f t="shared" si="429"/>
        <v>41964.708333333328</v>
      </c>
      <c r="U3400">
        <f t="shared" si="430"/>
        <v>2014</v>
      </c>
      <c r="V3400" s="22">
        <f t="shared" si="431"/>
        <v>10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24"/>
        <v>103.75000000000001</v>
      </c>
      <c r="P3401" s="8">
        <f t="shared" si="425"/>
        <v>27.065217391304348</v>
      </c>
      <c r="Q3401" t="str">
        <f t="shared" si="426"/>
        <v>theater</v>
      </c>
      <c r="R3401" s="9" t="str">
        <f t="shared" si="427"/>
        <v>plays</v>
      </c>
      <c r="S3401" s="21">
        <f t="shared" si="428"/>
        <v>42026.920428240745</v>
      </c>
      <c r="T3401" s="21">
        <f t="shared" si="429"/>
        <v>42056.920428240745</v>
      </c>
      <c r="U3401">
        <f t="shared" si="430"/>
        <v>2015</v>
      </c>
      <c r="V3401" s="22">
        <f t="shared" si="431"/>
        <v>1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24"/>
        <v>100.41</v>
      </c>
      <c r="P3402" s="8">
        <f t="shared" si="425"/>
        <v>118.12941176470588</v>
      </c>
      <c r="Q3402" t="str">
        <f t="shared" si="426"/>
        <v>theater</v>
      </c>
      <c r="R3402" s="9" t="str">
        <f t="shared" si="427"/>
        <v>plays</v>
      </c>
      <c r="S3402" s="21">
        <f t="shared" si="428"/>
        <v>41834.953865740739</v>
      </c>
      <c r="T3402" s="21">
        <f t="shared" si="429"/>
        <v>41879.953865740739</v>
      </c>
      <c r="U3402">
        <f t="shared" si="430"/>
        <v>2014</v>
      </c>
      <c r="V3402" s="22">
        <f t="shared" si="431"/>
        <v>7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24"/>
        <v>101.86206896551724</v>
      </c>
      <c r="P3403" s="8">
        <f t="shared" si="425"/>
        <v>44.757575757575758</v>
      </c>
      <c r="Q3403" t="str">
        <f t="shared" si="426"/>
        <v>theater</v>
      </c>
      <c r="R3403" s="9" t="str">
        <f t="shared" si="427"/>
        <v>plays</v>
      </c>
      <c r="S3403" s="21">
        <f t="shared" si="428"/>
        <v>42193.723912037036</v>
      </c>
      <c r="T3403" s="21">
        <f t="shared" si="429"/>
        <v>42223.723912037036</v>
      </c>
      <c r="U3403">
        <f t="shared" si="430"/>
        <v>2015</v>
      </c>
      <c r="V3403" s="22">
        <f t="shared" si="431"/>
        <v>7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24"/>
        <v>109.76666666666665</v>
      </c>
      <c r="P3404" s="8">
        <f t="shared" si="425"/>
        <v>99.787878787878782</v>
      </c>
      <c r="Q3404" t="str">
        <f t="shared" si="426"/>
        <v>theater</v>
      </c>
      <c r="R3404" s="9" t="str">
        <f t="shared" si="427"/>
        <v>plays</v>
      </c>
      <c r="S3404" s="21">
        <f t="shared" si="428"/>
        <v>42290.61855324074</v>
      </c>
      <c r="T3404" s="21">
        <f t="shared" si="429"/>
        <v>42320.104861111111</v>
      </c>
      <c r="U3404">
        <f t="shared" si="430"/>
        <v>2015</v>
      </c>
      <c r="V3404" s="22">
        <f t="shared" si="431"/>
        <v>10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24"/>
        <v>100</v>
      </c>
      <c r="P3405" s="8">
        <f t="shared" si="425"/>
        <v>117.64705882352941</v>
      </c>
      <c r="Q3405" t="str">
        <f t="shared" si="426"/>
        <v>theater</v>
      </c>
      <c r="R3405" s="9" t="str">
        <f t="shared" si="427"/>
        <v>plays</v>
      </c>
      <c r="S3405" s="21">
        <f t="shared" si="428"/>
        <v>42150.462083333332</v>
      </c>
      <c r="T3405" s="21">
        <f t="shared" si="429"/>
        <v>42180.462083333332</v>
      </c>
      <c r="U3405">
        <f t="shared" si="430"/>
        <v>2015</v>
      </c>
      <c r="V3405" s="22">
        <f t="shared" si="431"/>
        <v>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24"/>
        <v>122</v>
      </c>
      <c r="P3406" s="8">
        <f t="shared" si="425"/>
        <v>203.33333333333334</v>
      </c>
      <c r="Q3406" t="str">
        <f t="shared" si="426"/>
        <v>theater</v>
      </c>
      <c r="R3406" s="9" t="str">
        <f t="shared" si="427"/>
        <v>plays</v>
      </c>
      <c r="S3406" s="21">
        <f t="shared" si="428"/>
        <v>42152.503495370373</v>
      </c>
      <c r="T3406" s="21">
        <f t="shared" si="429"/>
        <v>42172.503495370373</v>
      </c>
      <c r="U3406">
        <f t="shared" si="430"/>
        <v>2015</v>
      </c>
      <c r="V3406" s="22">
        <f t="shared" si="431"/>
        <v>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24"/>
        <v>137.57142857142856</v>
      </c>
      <c r="P3407" s="8">
        <f t="shared" si="425"/>
        <v>28.323529411764707</v>
      </c>
      <c r="Q3407" t="str">
        <f t="shared" si="426"/>
        <v>theater</v>
      </c>
      <c r="R3407" s="9" t="str">
        <f t="shared" si="427"/>
        <v>plays</v>
      </c>
      <c r="S3407" s="21">
        <f t="shared" si="428"/>
        <v>42410.017199074078</v>
      </c>
      <c r="T3407" s="21">
        <f t="shared" si="429"/>
        <v>42430.999305555553</v>
      </c>
      <c r="U3407">
        <f t="shared" si="430"/>
        <v>2016</v>
      </c>
      <c r="V3407" s="22">
        <f t="shared" si="431"/>
        <v>2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424"/>
        <v>100.31000000000002</v>
      </c>
      <c r="P3408" s="8">
        <f t="shared" si="425"/>
        <v>110.23076923076923</v>
      </c>
      <c r="Q3408" t="str">
        <f t="shared" si="426"/>
        <v>theater</v>
      </c>
      <c r="R3408" s="9" t="str">
        <f t="shared" si="427"/>
        <v>plays</v>
      </c>
      <c r="S3408" s="21">
        <f t="shared" si="428"/>
        <v>41791.492777777778</v>
      </c>
      <c r="T3408" s="21">
        <f t="shared" si="429"/>
        <v>41836.492777777778</v>
      </c>
      <c r="U3408">
        <f t="shared" si="430"/>
        <v>2014</v>
      </c>
      <c r="V3408" s="22">
        <f t="shared" si="431"/>
        <v>6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24"/>
        <v>107.1</v>
      </c>
      <c r="P3409" s="8">
        <f t="shared" si="425"/>
        <v>31.970149253731343</v>
      </c>
      <c r="Q3409" t="str">
        <f t="shared" si="426"/>
        <v>theater</v>
      </c>
      <c r="R3409" s="9" t="str">
        <f t="shared" si="427"/>
        <v>plays</v>
      </c>
      <c r="S3409" s="21">
        <f t="shared" si="428"/>
        <v>41796.422326388885</v>
      </c>
      <c r="T3409" s="21">
        <f t="shared" si="429"/>
        <v>41826.422326388885</v>
      </c>
      <c r="U3409">
        <f t="shared" si="430"/>
        <v>2014</v>
      </c>
      <c r="V3409" s="22">
        <f t="shared" si="431"/>
        <v>6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24"/>
        <v>211</v>
      </c>
      <c r="P3410" s="8">
        <f t="shared" si="425"/>
        <v>58.611111111111114</v>
      </c>
      <c r="Q3410" t="str">
        <f t="shared" si="426"/>
        <v>theater</v>
      </c>
      <c r="R3410" s="9" t="str">
        <f t="shared" si="427"/>
        <v>plays</v>
      </c>
      <c r="S3410" s="21">
        <f t="shared" si="428"/>
        <v>41808.991944444446</v>
      </c>
      <c r="T3410" s="21">
        <f t="shared" si="429"/>
        <v>41838.991944444446</v>
      </c>
      <c r="U3410">
        <f t="shared" si="430"/>
        <v>2014</v>
      </c>
      <c r="V3410" s="22">
        <f t="shared" si="431"/>
        <v>6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24"/>
        <v>123.6</v>
      </c>
      <c r="P3411" s="8">
        <f t="shared" si="425"/>
        <v>29.428571428571427</v>
      </c>
      <c r="Q3411" t="str">
        <f t="shared" si="426"/>
        <v>theater</v>
      </c>
      <c r="R3411" s="9" t="str">
        <f t="shared" si="427"/>
        <v>plays</v>
      </c>
      <c r="S3411" s="21">
        <f t="shared" si="428"/>
        <v>42544.814328703709</v>
      </c>
      <c r="T3411" s="21">
        <f t="shared" si="429"/>
        <v>42582.873611111107</v>
      </c>
      <c r="U3411">
        <f t="shared" si="430"/>
        <v>2016</v>
      </c>
      <c r="V3411" s="22">
        <f t="shared" si="431"/>
        <v>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24"/>
        <v>108.5</v>
      </c>
      <c r="P3412" s="8">
        <f t="shared" si="425"/>
        <v>81.375</v>
      </c>
      <c r="Q3412" t="str">
        <f t="shared" si="426"/>
        <v>theater</v>
      </c>
      <c r="R3412" s="9" t="str">
        <f t="shared" si="427"/>
        <v>plays</v>
      </c>
      <c r="S3412" s="21">
        <f t="shared" si="428"/>
        <v>42500.041550925926</v>
      </c>
      <c r="T3412" s="21">
        <f t="shared" si="429"/>
        <v>42527.291666666672</v>
      </c>
      <c r="U3412">
        <f t="shared" si="430"/>
        <v>2016</v>
      </c>
      <c r="V3412" s="22">
        <f t="shared" si="431"/>
        <v>5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24"/>
        <v>103.56666666666668</v>
      </c>
      <c r="P3413" s="8">
        <f t="shared" si="425"/>
        <v>199.16666666666666</v>
      </c>
      <c r="Q3413" t="str">
        <f t="shared" si="426"/>
        <v>theater</v>
      </c>
      <c r="R3413" s="9" t="str">
        <f t="shared" si="427"/>
        <v>plays</v>
      </c>
      <c r="S3413" s="21">
        <f t="shared" si="428"/>
        <v>42265.022824074069</v>
      </c>
      <c r="T3413" s="21">
        <f t="shared" si="429"/>
        <v>42285.022824074069</v>
      </c>
      <c r="U3413">
        <f t="shared" si="430"/>
        <v>2015</v>
      </c>
      <c r="V3413" s="22">
        <f t="shared" si="431"/>
        <v>9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24"/>
        <v>100</v>
      </c>
      <c r="P3414" s="8">
        <f t="shared" si="425"/>
        <v>115.38461538461539</v>
      </c>
      <c r="Q3414" t="str">
        <f t="shared" si="426"/>
        <v>theater</v>
      </c>
      <c r="R3414" s="9" t="str">
        <f t="shared" si="427"/>
        <v>plays</v>
      </c>
      <c r="S3414" s="21">
        <f t="shared" si="428"/>
        <v>41879.959050925929</v>
      </c>
      <c r="T3414" s="21">
        <f t="shared" si="429"/>
        <v>41909.959050925929</v>
      </c>
      <c r="U3414">
        <f t="shared" si="430"/>
        <v>2014</v>
      </c>
      <c r="V3414" s="22">
        <f t="shared" si="431"/>
        <v>8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24"/>
        <v>130</v>
      </c>
      <c r="P3415" s="8">
        <f t="shared" si="425"/>
        <v>46.428571428571431</v>
      </c>
      <c r="Q3415" t="str">
        <f t="shared" si="426"/>
        <v>theater</v>
      </c>
      <c r="R3415" s="9" t="str">
        <f t="shared" si="427"/>
        <v>plays</v>
      </c>
      <c r="S3415" s="21">
        <f t="shared" si="428"/>
        <v>42053.733078703706</v>
      </c>
      <c r="T3415" s="21">
        <f t="shared" si="429"/>
        <v>42063.207638888889</v>
      </c>
      <c r="U3415">
        <f t="shared" si="430"/>
        <v>2015</v>
      </c>
      <c r="V3415" s="22">
        <f t="shared" si="431"/>
        <v>2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24"/>
        <v>103.49999999999999</v>
      </c>
      <c r="P3416" s="8">
        <f t="shared" si="425"/>
        <v>70.568181818181813</v>
      </c>
      <c r="Q3416" t="str">
        <f t="shared" si="426"/>
        <v>theater</v>
      </c>
      <c r="R3416" s="9" t="str">
        <f t="shared" si="427"/>
        <v>plays</v>
      </c>
      <c r="S3416" s="21">
        <f t="shared" si="428"/>
        <v>42675.832465277781</v>
      </c>
      <c r="T3416" s="21">
        <f t="shared" si="429"/>
        <v>42705.332638888889</v>
      </c>
      <c r="U3416">
        <f t="shared" si="430"/>
        <v>2016</v>
      </c>
      <c r="V3416" s="22">
        <f t="shared" si="431"/>
        <v>11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24"/>
        <v>100</v>
      </c>
      <c r="P3417" s="8">
        <f t="shared" si="425"/>
        <v>22.222222222222221</v>
      </c>
      <c r="Q3417" t="str">
        <f t="shared" si="426"/>
        <v>theater</v>
      </c>
      <c r="R3417" s="9" t="str">
        <f t="shared" si="427"/>
        <v>plays</v>
      </c>
      <c r="S3417" s="21">
        <f t="shared" si="428"/>
        <v>42467.144166666665</v>
      </c>
      <c r="T3417" s="21">
        <f t="shared" si="429"/>
        <v>42477.979166666672</v>
      </c>
      <c r="U3417">
        <f t="shared" si="430"/>
        <v>2016</v>
      </c>
      <c r="V3417" s="22">
        <f t="shared" si="431"/>
        <v>4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24"/>
        <v>119.6</v>
      </c>
      <c r="P3418" s="8">
        <f t="shared" si="425"/>
        <v>159.46666666666667</v>
      </c>
      <c r="Q3418" t="str">
        <f t="shared" si="426"/>
        <v>theater</v>
      </c>
      <c r="R3418" s="9" t="str">
        <f t="shared" si="427"/>
        <v>plays</v>
      </c>
      <c r="S3418" s="21">
        <f t="shared" si="428"/>
        <v>42089.412557870368</v>
      </c>
      <c r="T3418" s="21">
        <f t="shared" si="429"/>
        <v>42117.770833333328</v>
      </c>
      <c r="U3418">
        <f t="shared" si="430"/>
        <v>2015</v>
      </c>
      <c r="V3418" s="22">
        <f t="shared" si="431"/>
        <v>3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24"/>
        <v>100.00058823529412</v>
      </c>
      <c r="P3419" s="8">
        <f t="shared" si="425"/>
        <v>37.777999999999999</v>
      </c>
      <c r="Q3419" t="str">
        <f t="shared" si="426"/>
        <v>theater</v>
      </c>
      <c r="R3419" s="9" t="str">
        <f t="shared" si="427"/>
        <v>plays</v>
      </c>
      <c r="S3419" s="21">
        <f t="shared" si="428"/>
        <v>41894.91375</v>
      </c>
      <c r="T3419" s="21">
        <f t="shared" si="429"/>
        <v>41938.029861111114</v>
      </c>
      <c r="U3419">
        <f t="shared" si="430"/>
        <v>2014</v>
      </c>
      <c r="V3419" s="22">
        <f t="shared" si="431"/>
        <v>9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24"/>
        <v>100.875</v>
      </c>
      <c r="P3420" s="8">
        <f t="shared" si="425"/>
        <v>72.053571428571431</v>
      </c>
      <c r="Q3420" t="str">
        <f t="shared" si="426"/>
        <v>theater</v>
      </c>
      <c r="R3420" s="9" t="str">
        <f t="shared" si="427"/>
        <v>plays</v>
      </c>
      <c r="S3420" s="21">
        <f t="shared" si="428"/>
        <v>41752.83457175926</v>
      </c>
      <c r="T3420" s="21">
        <f t="shared" si="429"/>
        <v>41782.83457175926</v>
      </c>
      <c r="U3420">
        <f t="shared" si="430"/>
        <v>2014</v>
      </c>
      <c r="V3420" s="22">
        <f t="shared" si="431"/>
        <v>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24"/>
        <v>106.54545454545455</v>
      </c>
      <c r="P3421" s="8">
        <f t="shared" si="425"/>
        <v>63.695652173913047</v>
      </c>
      <c r="Q3421" t="str">
        <f t="shared" si="426"/>
        <v>theater</v>
      </c>
      <c r="R3421" s="9" t="str">
        <f t="shared" si="427"/>
        <v>plays</v>
      </c>
      <c r="S3421" s="21">
        <f t="shared" si="428"/>
        <v>42448.821585648147</v>
      </c>
      <c r="T3421" s="21">
        <f t="shared" si="429"/>
        <v>42466.895833333328</v>
      </c>
      <c r="U3421">
        <f t="shared" si="430"/>
        <v>2016</v>
      </c>
      <c r="V3421" s="22">
        <f t="shared" si="431"/>
        <v>3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24"/>
        <v>138</v>
      </c>
      <c r="P3422" s="8">
        <f t="shared" si="425"/>
        <v>28.411764705882351</v>
      </c>
      <c r="Q3422" t="str">
        <f t="shared" si="426"/>
        <v>theater</v>
      </c>
      <c r="R3422" s="9" t="str">
        <f t="shared" si="427"/>
        <v>plays</v>
      </c>
      <c r="S3422" s="21">
        <f t="shared" si="428"/>
        <v>42405.090300925927</v>
      </c>
      <c r="T3422" s="21">
        <f t="shared" si="429"/>
        <v>42414</v>
      </c>
      <c r="U3422">
        <f t="shared" si="430"/>
        <v>2016</v>
      </c>
      <c r="V3422" s="22">
        <f t="shared" si="431"/>
        <v>2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24"/>
        <v>101.15</v>
      </c>
      <c r="P3423" s="8">
        <f t="shared" si="425"/>
        <v>103.21428571428571</v>
      </c>
      <c r="Q3423" t="str">
        <f t="shared" si="426"/>
        <v>theater</v>
      </c>
      <c r="R3423" s="9" t="str">
        <f t="shared" si="427"/>
        <v>plays</v>
      </c>
      <c r="S3423" s="21">
        <f t="shared" si="428"/>
        <v>42037.791238425925</v>
      </c>
      <c r="T3423" s="21">
        <f t="shared" si="429"/>
        <v>42067.791238425925</v>
      </c>
      <c r="U3423">
        <f t="shared" si="430"/>
        <v>2015</v>
      </c>
      <c r="V3423" s="22">
        <f t="shared" si="431"/>
        <v>2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24"/>
        <v>109.1</v>
      </c>
      <c r="P3424" s="8">
        <f t="shared" si="425"/>
        <v>71.152173913043484</v>
      </c>
      <c r="Q3424" t="str">
        <f t="shared" si="426"/>
        <v>theater</v>
      </c>
      <c r="R3424" s="9" t="str">
        <f t="shared" si="427"/>
        <v>plays</v>
      </c>
      <c r="S3424" s="21">
        <f t="shared" si="428"/>
        <v>42323.562222222223</v>
      </c>
      <c r="T3424" s="21">
        <f t="shared" si="429"/>
        <v>42352</v>
      </c>
      <c r="U3424">
        <f t="shared" si="430"/>
        <v>2015</v>
      </c>
      <c r="V3424" s="22">
        <f t="shared" si="431"/>
        <v>11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24"/>
        <v>140</v>
      </c>
      <c r="P3425" s="8">
        <f t="shared" si="425"/>
        <v>35</v>
      </c>
      <c r="Q3425" t="str">
        <f t="shared" si="426"/>
        <v>theater</v>
      </c>
      <c r="R3425" s="9" t="str">
        <f t="shared" si="427"/>
        <v>plays</v>
      </c>
      <c r="S3425" s="21">
        <f t="shared" si="428"/>
        <v>42088.911354166667</v>
      </c>
      <c r="T3425" s="21">
        <f t="shared" si="429"/>
        <v>42118.911354166667</v>
      </c>
      <c r="U3425">
        <f t="shared" si="430"/>
        <v>2015</v>
      </c>
      <c r="V3425" s="22">
        <f t="shared" si="431"/>
        <v>3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24"/>
        <v>103.58333333333334</v>
      </c>
      <c r="P3426" s="8">
        <f t="shared" si="425"/>
        <v>81.776315789473685</v>
      </c>
      <c r="Q3426" t="str">
        <f t="shared" si="426"/>
        <v>theater</v>
      </c>
      <c r="R3426" s="9" t="str">
        <f t="shared" si="427"/>
        <v>plays</v>
      </c>
      <c r="S3426" s="21">
        <f t="shared" si="428"/>
        <v>42018.676898148144</v>
      </c>
      <c r="T3426" s="21">
        <f t="shared" si="429"/>
        <v>42040.290972222225</v>
      </c>
      <c r="U3426">
        <f t="shared" si="430"/>
        <v>2015</v>
      </c>
      <c r="V3426" s="22">
        <f t="shared" si="431"/>
        <v>1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24"/>
        <v>102.97033333333331</v>
      </c>
      <c r="P3427" s="8">
        <f t="shared" si="425"/>
        <v>297.02980769230766</v>
      </c>
      <c r="Q3427" t="str">
        <f t="shared" si="426"/>
        <v>theater</v>
      </c>
      <c r="R3427" s="9" t="str">
        <f t="shared" si="427"/>
        <v>plays</v>
      </c>
      <c r="S3427" s="21">
        <f t="shared" si="428"/>
        <v>41884.617314814815</v>
      </c>
      <c r="T3427" s="21">
        <f t="shared" si="429"/>
        <v>41916.617314814815</v>
      </c>
      <c r="U3427">
        <f t="shared" si="430"/>
        <v>2014</v>
      </c>
      <c r="V3427" s="22">
        <f t="shared" si="431"/>
        <v>9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24"/>
        <v>108.13333333333333</v>
      </c>
      <c r="P3428" s="8">
        <f t="shared" si="425"/>
        <v>46.609195402298852</v>
      </c>
      <c r="Q3428" t="str">
        <f t="shared" si="426"/>
        <v>theater</v>
      </c>
      <c r="R3428" s="9" t="str">
        <f t="shared" si="427"/>
        <v>plays</v>
      </c>
      <c r="S3428" s="21">
        <f t="shared" si="428"/>
        <v>41884.056747685187</v>
      </c>
      <c r="T3428" s="21">
        <f t="shared" si="429"/>
        <v>41903.083333333336</v>
      </c>
      <c r="U3428">
        <f t="shared" si="430"/>
        <v>2014</v>
      </c>
      <c r="V3428" s="22">
        <f t="shared" si="431"/>
        <v>9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24"/>
        <v>100</v>
      </c>
      <c r="P3429" s="8">
        <f t="shared" si="425"/>
        <v>51.724137931034484</v>
      </c>
      <c r="Q3429" t="str">
        <f t="shared" si="426"/>
        <v>theater</v>
      </c>
      <c r="R3429" s="9" t="str">
        <f t="shared" si="427"/>
        <v>plays</v>
      </c>
      <c r="S3429" s="21">
        <f t="shared" si="428"/>
        <v>41792.645277777774</v>
      </c>
      <c r="T3429" s="21">
        <f t="shared" si="429"/>
        <v>41822.645277777774</v>
      </c>
      <c r="U3429">
        <f t="shared" si="430"/>
        <v>2014</v>
      </c>
      <c r="V3429" s="22">
        <f t="shared" si="431"/>
        <v>6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24"/>
        <v>102.75000000000001</v>
      </c>
      <c r="P3430" s="8">
        <f t="shared" si="425"/>
        <v>40.294117647058826</v>
      </c>
      <c r="Q3430" t="str">
        <f t="shared" si="426"/>
        <v>theater</v>
      </c>
      <c r="R3430" s="9" t="str">
        <f t="shared" si="427"/>
        <v>plays</v>
      </c>
      <c r="S3430" s="21">
        <f t="shared" si="428"/>
        <v>42038.720451388886</v>
      </c>
      <c r="T3430" s="21">
        <f t="shared" si="429"/>
        <v>42063.708333333328</v>
      </c>
      <c r="U3430">
        <f t="shared" si="430"/>
        <v>2015</v>
      </c>
      <c r="V3430" s="22">
        <f t="shared" si="431"/>
        <v>2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24"/>
        <v>130</v>
      </c>
      <c r="P3431" s="8">
        <f t="shared" si="425"/>
        <v>16.25</v>
      </c>
      <c r="Q3431" t="str">
        <f t="shared" si="426"/>
        <v>theater</v>
      </c>
      <c r="R3431" s="9" t="str">
        <f t="shared" si="427"/>
        <v>plays</v>
      </c>
      <c r="S3431" s="21">
        <f t="shared" si="428"/>
        <v>42662.021539351852</v>
      </c>
      <c r="T3431" s="21">
        <f t="shared" si="429"/>
        <v>42676.021539351852</v>
      </c>
      <c r="U3431">
        <f t="shared" si="430"/>
        <v>2016</v>
      </c>
      <c r="V3431" s="22">
        <f t="shared" si="431"/>
        <v>10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24"/>
        <v>108.54949999999999</v>
      </c>
      <c r="P3432" s="8">
        <f t="shared" si="425"/>
        <v>30.152638888888887</v>
      </c>
      <c r="Q3432" t="str">
        <f t="shared" si="426"/>
        <v>theater</v>
      </c>
      <c r="R3432" s="9" t="str">
        <f t="shared" si="427"/>
        <v>plays</v>
      </c>
      <c r="S3432" s="21">
        <f t="shared" si="428"/>
        <v>41820.945613425924</v>
      </c>
      <c r="T3432" s="21">
        <f t="shared" si="429"/>
        <v>41850.945613425924</v>
      </c>
      <c r="U3432">
        <f t="shared" si="430"/>
        <v>2014</v>
      </c>
      <c r="V3432" s="22">
        <f t="shared" si="431"/>
        <v>6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24"/>
        <v>100</v>
      </c>
      <c r="P3433" s="8">
        <f t="shared" si="425"/>
        <v>95.238095238095241</v>
      </c>
      <c r="Q3433" t="str">
        <f t="shared" si="426"/>
        <v>theater</v>
      </c>
      <c r="R3433" s="9" t="str">
        <f t="shared" si="427"/>
        <v>plays</v>
      </c>
      <c r="S3433" s="21">
        <f t="shared" si="428"/>
        <v>41839.730937500004</v>
      </c>
      <c r="T3433" s="21">
        <f t="shared" si="429"/>
        <v>41869.730937500004</v>
      </c>
      <c r="U3433">
        <f t="shared" si="430"/>
        <v>2014</v>
      </c>
      <c r="V3433" s="22">
        <f t="shared" si="431"/>
        <v>7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24"/>
        <v>109.65</v>
      </c>
      <c r="P3434" s="8">
        <f t="shared" si="425"/>
        <v>52.214285714285715</v>
      </c>
      <c r="Q3434" t="str">
        <f t="shared" si="426"/>
        <v>theater</v>
      </c>
      <c r="R3434" s="9" t="str">
        <f t="shared" si="427"/>
        <v>plays</v>
      </c>
      <c r="S3434" s="21">
        <f t="shared" si="428"/>
        <v>42380.581180555557</v>
      </c>
      <c r="T3434" s="21">
        <f t="shared" si="429"/>
        <v>42405.916666666672</v>
      </c>
      <c r="U3434">
        <f t="shared" si="430"/>
        <v>2016</v>
      </c>
      <c r="V3434" s="22">
        <f t="shared" si="431"/>
        <v>1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24"/>
        <v>100.26315789473684</v>
      </c>
      <c r="P3435" s="8">
        <f t="shared" si="425"/>
        <v>134.1549295774648</v>
      </c>
      <c r="Q3435" t="str">
        <f t="shared" si="426"/>
        <v>theater</v>
      </c>
      <c r="R3435" s="9" t="str">
        <f t="shared" si="427"/>
        <v>plays</v>
      </c>
      <c r="S3435" s="21">
        <f t="shared" si="428"/>
        <v>41776.063136574077</v>
      </c>
      <c r="T3435" s="21">
        <f t="shared" si="429"/>
        <v>41807.125</v>
      </c>
      <c r="U3435">
        <f t="shared" si="430"/>
        <v>2014</v>
      </c>
      <c r="V3435" s="22">
        <f t="shared" si="431"/>
        <v>5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24"/>
        <v>105.55000000000001</v>
      </c>
      <c r="P3436" s="8">
        <f t="shared" si="425"/>
        <v>62.827380952380949</v>
      </c>
      <c r="Q3436" t="str">
        <f t="shared" si="426"/>
        <v>theater</v>
      </c>
      <c r="R3436" s="9" t="str">
        <f t="shared" si="427"/>
        <v>plays</v>
      </c>
      <c r="S3436" s="21">
        <f t="shared" si="428"/>
        <v>41800.380428240744</v>
      </c>
      <c r="T3436" s="21">
        <f t="shared" si="429"/>
        <v>41830.380428240744</v>
      </c>
      <c r="U3436">
        <f t="shared" si="430"/>
        <v>2014</v>
      </c>
      <c r="V3436" s="22">
        <f t="shared" si="431"/>
        <v>6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24"/>
        <v>112.00000000000001</v>
      </c>
      <c r="P3437" s="8">
        <f t="shared" si="425"/>
        <v>58.94736842105263</v>
      </c>
      <c r="Q3437" t="str">
        <f t="shared" si="426"/>
        <v>theater</v>
      </c>
      <c r="R3437" s="9" t="str">
        <f t="shared" si="427"/>
        <v>plays</v>
      </c>
      <c r="S3437" s="21">
        <f t="shared" si="428"/>
        <v>42572.61681712963</v>
      </c>
      <c r="T3437" s="21">
        <f t="shared" si="429"/>
        <v>42589.125</v>
      </c>
      <c r="U3437">
        <f t="shared" si="430"/>
        <v>2016</v>
      </c>
      <c r="V3437" s="22">
        <f t="shared" si="431"/>
        <v>7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24"/>
        <v>105.89999999999999</v>
      </c>
      <c r="P3438" s="8">
        <f t="shared" si="425"/>
        <v>143.1081081081081</v>
      </c>
      <c r="Q3438" t="str">
        <f t="shared" si="426"/>
        <v>theater</v>
      </c>
      <c r="R3438" s="9" t="str">
        <f t="shared" si="427"/>
        <v>plays</v>
      </c>
      <c r="S3438" s="21">
        <f t="shared" si="428"/>
        <v>41851.541585648149</v>
      </c>
      <c r="T3438" s="21">
        <f t="shared" si="429"/>
        <v>41872.686111111114</v>
      </c>
      <c r="U3438">
        <f t="shared" si="430"/>
        <v>2014</v>
      </c>
      <c r="V3438" s="22">
        <f t="shared" si="431"/>
        <v>7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24"/>
        <v>101</v>
      </c>
      <c r="P3439" s="8">
        <f t="shared" si="425"/>
        <v>84.166666666666671</v>
      </c>
      <c r="Q3439" t="str">
        <f t="shared" si="426"/>
        <v>theater</v>
      </c>
      <c r="R3439" s="9" t="str">
        <f t="shared" si="427"/>
        <v>plays</v>
      </c>
      <c r="S3439" s="21">
        <f t="shared" si="428"/>
        <v>42205.710879629631</v>
      </c>
      <c r="T3439" s="21">
        <f t="shared" si="429"/>
        <v>42235.710879629631</v>
      </c>
      <c r="U3439">
        <f t="shared" si="430"/>
        <v>2015</v>
      </c>
      <c r="V3439" s="22">
        <f t="shared" si="431"/>
        <v>7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24"/>
        <v>104.2</v>
      </c>
      <c r="P3440" s="8">
        <f t="shared" si="425"/>
        <v>186.07142857142858</v>
      </c>
      <c r="Q3440" t="str">
        <f t="shared" si="426"/>
        <v>theater</v>
      </c>
      <c r="R3440" s="9" t="str">
        <f t="shared" si="427"/>
        <v>plays</v>
      </c>
      <c r="S3440" s="21">
        <f t="shared" si="428"/>
        <v>42100.927858796291</v>
      </c>
      <c r="T3440" s="21">
        <f t="shared" si="429"/>
        <v>42126.875</v>
      </c>
      <c r="U3440">
        <f t="shared" si="430"/>
        <v>2015</v>
      </c>
      <c r="V3440" s="22">
        <f t="shared" si="431"/>
        <v>4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24"/>
        <v>134.67833333333334</v>
      </c>
      <c r="P3441" s="8">
        <f t="shared" si="425"/>
        <v>89.785555555555561</v>
      </c>
      <c r="Q3441" t="str">
        <f t="shared" si="426"/>
        <v>theater</v>
      </c>
      <c r="R3441" s="9" t="str">
        <f t="shared" si="427"/>
        <v>plays</v>
      </c>
      <c r="S3441" s="21">
        <f t="shared" si="428"/>
        <v>42374.911226851851</v>
      </c>
      <c r="T3441" s="21">
        <f t="shared" si="429"/>
        <v>42388.207638888889</v>
      </c>
      <c r="U3441">
        <f t="shared" si="430"/>
        <v>2016</v>
      </c>
      <c r="V3441" s="22">
        <f t="shared" si="431"/>
        <v>1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24"/>
        <v>105.2184</v>
      </c>
      <c r="P3442" s="8">
        <f t="shared" si="425"/>
        <v>64.157560975609755</v>
      </c>
      <c r="Q3442" t="str">
        <f t="shared" si="426"/>
        <v>theater</v>
      </c>
      <c r="R3442" s="9" t="str">
        <f t="shared" si="427"/>
        <v>plays</v>
      </c>
      <c r="S3442" s="21">
        <f t="shared" si="428"/>
        <v>41809.12300925926</v>
      </c>
      <c r="T3442" s="21">
        <f t="shared" si="429"/>
        <v>41831.677083333336</v>
      </c>
      <c r="U3442">
        <f t="shared" si="430"/>
        <v>2014</v>
      </c>
      <c r="V3442" s="22">
        <f t="shared" si="431"/>
        <v>6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24"/>
        <v>102.60000000000001</v>
      </c>
      <c r="P3443" s="8">
        <f t="shared" si="425"/>
        <v>59.651162790697676</v>
      </c>
      <c r="Q3443" t="str">
        <f t="shared" si="426"/>
        <v>theater</v>
      </c>
      <c r="R3443" s="9" t="str">
        <f t="shared" si="427"/>
        <v>plays</v>
      </c>
      <c r="S3443" s="21">
        <f t="shared" si="428"/>
        <v>42294.429641203707</v>
      </c>
      <c r="T3443" s="21">
        <f t="shared" si="429"/>
        <v>42321.845138888893</v>
      </c>
      <c r="U3443">
        <f t="shared" si="430"/>
        <v>2015</v>
      </c>
      <c r="V3443" s="22">
        <f t="shared" si="431"/>
        <v>10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24"/>
        <v>100</v>
      </c>
      <c r="P3444" s="8">
        <f t="shared" si="425"/>
        <v>31.25</v>
      </c>
      <c r="Q3444" t="str">
        <f t="shared" si="426"/>
        <v>theater</v>
      </c>
      <c r="R3444" s="9" t="str">
        <f t="shared" si="427"/>
        <v>plays</v>
      </c>
      <c r="S3444" s="21">
        <f t="shared" si="428"/>
        <v>42124.841111111105</v>
      </c>
      <c r="T3444" s="21">
        <f t="shared" si="429"/>
        <v>42154.841111111105</v>
      </c>
      <c r="U3444">
        <f t="shared" si="430"/>
        <v>2015</v>
      </c>
      <c r="V3444" s="22">
        <f t="shared" si="431"/>
        <v>4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24"/>
        <v>185.5</v>
      </c>
      <c r="P3445" s="8">
        <f t="shared" si="425"/>
        <v>41.222222222222221</v>
      </c>
      <c r="Q3445" t="str">
        <f t="shared" si="426"/>
        <v>theater</v>
      </c>
      <c r="R3445" s="9" t="str">
        <f t="shared" si="427"/>
        <v>plays</v>
      </c>
      <c r="S3445" s="21">
        <f t="shared" si="428"/>
        <v>41861.524837962963</v>
      </c>
      <c r="T3445" s="21">
        <f t="shared" si="429"/>
        <v>41891.524837962963</v>
      </c>
      <c r="U3445">
        <f t="shared" si="430"/>
        <v>2014</v>
      </c>
      <c r="V3445" s="22">
        <f t="shared" si="431"/>
        <v>8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24"/>
        <v>289</v>
      </c>
      <c r="P3446" s="8">
        <f t="shared" si="425"/>
        <v>43.35</v>
      </c>
      <c r="Q3446" t="str">
        <f t="shared" si="426"/>
        <v>theater</v>
      </c>
      <c r="R3446" s="9" t="str">
        <f t="shared" si="427"/>
        <v>plays</v>
      </c>
      <c r="S3446" s="21">
        <f t="shared" si="428"/>
        <v>42521.291504629626</v>
      </c>
      <c r="T3446" s="21">
        <f t="shared" si="429"/>
        <v>42529.582638888889</v>
      </c>
      <c r="U3446">
        <f t="shared" si="430"/>
        <v>2016</v>
      </c>
      <c r="V3446" s="22">
        <f t="shared" si="431"/>
        <v>5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24"/>
        <v>100</v>
      </c>
      <c r="P3447" s="8">
        <f t="shared" si="425"/>
        <v>64.516129032258064</v>
      </c>
      <c r="Q3447" t="str">
        <f t="shared" si="426"/>
        <v>theater</v>
      </c>
      <c r="R3447" s="9" t="str">
        <f t="shared" si="427"/>
        <v>plays</v>
      </c>
      <c r="S3447" s="21">
        <f t="shared" si="428"/>
        <v>42272.530509259261</v>
      </c>
      <c r="T3447" s="21">
        <f t="shared" si="429"/>
        <v>42300.530509259261</v>
      </c>
      <c r="U3447">
        <f t="shared" si="430"/>
        <v>2015</v>
      </c>
      <c r="V3447" s="22">
        <f t="shared" si="431"/>
        <v>9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24"/>
        <v>108.2</v>
      </c>
      <c r="P3448" s="8">
        <f t="shared" si="425"/>
        <v>43.28</v>
      </c>
      <c r="Q3448" t="str">
        <f t="shared" si="426"/>
        <v>theater</v>
      </c>
      <c r="R3448" s="9" t="str">
        <f t="shared" si="427"/>
        <v>plays</v>
      </c>
      <c r="S3448" s="21">
        <f t="shared" si="428"/>
        <v>42016.832465277781</v>
      </c>
      <c r="T3448" s="21">
        <f t="shared" si="429"/>
        <v>42040.513888888891</v>
      </c>
      <c r="U3448">
        <f t="shared" si="430"/>
        <v>2015</v>
      </c>
      <c r="V3448" s="22">
        <f t="shared" si="431"/>
        <v>1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24"/>
        <v>107.80000000000001</v>
      </c>
      <c r="P3449" s="8">
        <f t="shared" si="425"/>
        <v>77</v>
      </c>
      <c r="Q3449" t="str">
        <f t="shared" si="426"/>
        <v>theater</v>
      </c>
      <c r="R3449" s="9" t="str">
        <f t="shared" si="427"/>
        <v>plays</v>
      </c>
      <c r="S3449" s="21">
        <f t="shared" si="428"/>
        <v>42402.889027777783</v>
      </c>
      <c r="T3449" s="21">
        <f t="shared" si="429"/>
        <v>42447.847361111111</v>
      </c>
      <c r="U3449">
        <f t="shared" si="430"/>
        <v>2016</v>
      </c>
      <c r="V3449" s="22">
        <f t="shared" si="431"/>
        <v>2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24"/>
        <v>109.76190476190477</v>
      </c>
      <c r="P3450" s="8">
        <f t="shared" si="425"/>
        <v>51.222222222222221</v>
      </c>
      <c r="Q3450" t="str">
        <f t="shared" si="426"/>
        <v>theater</v>
      </c>
      <c r="R3450" s="9" t="str">
        <f t="shared" si="427"/>
        <v>plays</v>
      </c>
      <c r="S3450" s="21">
        <f t="shared" si="428"/>
        <v>41960.119085648148</v>
      </c>
      <c r="T3450" s="21">
        <f t="shared" si="429"/>
        <v>41990.119085648148</v>
      </c>
      <c r="U3450">
        <f t="shared" si="430"/>
        <v>2014</v>
      </c>
      <c r="V3450" s="22">
        <f t="shared" si="431"/>
        <v>11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24"/>
        <v>170.625</v>
      </c>
      <c r="P3451" s="8">
        <f t="shared" si="425"/>
        <v>68.25</v>
      </c>
      <c r="Q3451" t="str">
        <f t="shared" si="426"/>
        <v>theater</v>
      </c>
      <c r="R3451" s="9" t="str">
        <f t="shared" si="427"/>
        <v>plays</v>
      </c>
      <c r="S3451" s="21">
        <f t="shared" si="428"/>
        <v>42532.052523148144</v>
      </c>
      <c r="T3451" s="21">
        <f t="shared" si="429"/>
        <v>42560.166666666672</v>
      </c>
      <c r="U3451">
        <f t="shared" si="430"/>
        <v>2016</v>
      </c>
      <c r="V3451" s="22">
        <f t="shared" si="431"/>
        <v>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24"/>
        <v>152</v>
      </c>
      <c r="P3452" s="8">
        <f t="shared" si="425"/>
        <v>19.487179487179485</v>
      </c>
      <c r="Q3452" t="str">
        <f t="shared" si="426"/>
        <v>theater</v>
      </c>
      <c r="R3452" s="9" t="str">
        <f t="shared" si="427"/>
        <v>plays</v>
      </c>
      <c r="S3452" s="21">
        <f t="shared" si="428"/>
        <v>42036.704525462963</v>
      </c>
      <c r="T3452" s="21">
        <f t="shared" si="429"/>
        <v>42096.662858796291</v>
      </c>
      <c r="U3452">
        <f t="shared" si="430"/>
        <v>2015</v>
      </c>
      <c r="V3452" s="22">
        <f t="shared" si="431"/>
        <v>2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24"/>
        <v>101.23076923076924</v>
      </c>
      <c r="P3453" s="8">
        <f t="shared" si="425"/>
        <v>41.125</v>
      </c>
      <c r="Q3453" t="str">
        <f t="shared" si="426"/>
        <v>theater</v>
      </c>
      <c r="R3453" s="9" t="str">
        <f t="shared" si="427"/>
        <v>plays</v>
      </c>
      <c r="S3453" s="21">
        <f t="shared" si="428"/>
        <v>42088.723692129628</v>
      </c>
      <c r="T3453" s="21">
        <f t="shared" si="429"/>
        <v>42115.723692129628</v>
      </c>
      <c r="U3453">
        <f t="shared" si="430"/>
        <v>2015</v>
      </c>
      <c r="V3453" s="22">
        <f t="shared" si="431"/>
        <v>3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424"/>
        <v>153.19999999999999</v>
      </c>
      <c r="P3454" s="8">
        <f t="shared" si="425"/>
        <v>41.405405405405403</v>
      </c>
      <c r="Q3454" t="str">
        <f t="shared" si="426"/>
        <v>theater</v>
      </c>
      <c r="R3454" s="9" t="str">
        <f t="shared" si="427"/>
        <v>plays</v>
      </c>
      <c r="S3454" s="21">
        <f t="shared" si="428"/>
        <v>41820.639189814814</v>
      </c>
      <c r="T3454" s="21">
        <f t="shared" si="429"/>
        <v>41843.165972222225</v>
      </c>
      <c r="U3454">
        <f t="shared" si="430"/>
        <v>2014</v>
      </c>
      <c r="V3454" s="22">
        <f t="shared" si="431"/>
        <v>6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24"/>
        <v>128.33333333333334</v>
      </c>
      <c r="P3455" s="8">
        <f t="shared" si="425"/>
        <v>27.5</v>
      </c>
      <c r="Q3455" t="str">
        <f t="shared" si="426"/>
        <v>theater</v>
      </c>
      <c r="R3455" s="9" t="str">
        <f t="shared" si="427"/>
        <v>plays</v>
      </c>
      <c r="S3455" s="21">
        <f t="shared" si="428"/>
        <v>42535.97865740741</v>
      </c>
      <c r="T3455" s="21">
        <f t="shared" si="429"/>
        <v>42595.97865740741</v>
      </c>
      <c r="U3455">
        <f t="shared" si="430"/>
        <v>2016</v>
      </c>
      <c r="V3455" s="22">
        <f t="shared" si="431"/>
        <v>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24"/>
        <v>100.71428571428571</v>
      </c>
      <c r="P3456" s="8">
        <f t="shared" si="425"/>
        <v>33.571428571428569</v>
      </c>
      <c r="Q3456" t="str">
        <f t="shared" si="426"/>
        <v>theater</v>
      </c>
      <c r="R3456" s="9" t="str">
        <f t="shared" si="427"/>
        <v>plays</v>
      </c>
      <c r="S3456" s="21">
        <f t="shared" si="428"/>
        <v>41821.698599537034</v>
      </c>
      <c r="T3456" s="21">
        <f t="shared" si="429"/>
        <v>41851.698599537034</v>
      </c>
      <c r="U3456">
        <f t="shared" si="430"/>
        <v>2014</v>
      </c>
      <c r="V3456" s="22">
        <f t="shared" si="431"/>
        <v>7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24"/>
        <v>100.64999999999999</v>
      </c>
      <c r="P3457" s="8">
        <f t="shared" si="425"/>
        <v>145.86956521739131</v>
      </c>
      <c r="Q3457" t="str">
        <f t="shared" si="426"/>
        <v>theater</v>
      </c>
      <c r="R3457" s="9" t="str">
        <f t="shared" si="427"/>
        <v>plays</v>
      </c>
      <c r="S3457" s="21">
        <f t="shared" si="428"/>
        <v>42626.7503125</v>
      </c>
      <c r="T3457" s="21">
        <f t="shared" si="429"/>
        <v>42656.7503125</v>
      </c>
      <c r="U3457">
        <f t="shared" si="430"/>
        <v>2016</v>
      </c>
      <c r="V3457" s="22">
        <f t="shared" si="431"/>
        <v>9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24"/>
        <v>191.3</v>
      </c>
      <c r="P3458" s="8">
        <f t="shared" si="425"/>
        <v>358.6875</v>
      </c>
      <c r="Q3458" t="str">
        <f t="shared" si="426"/>
        <v>theater</v>
      </c>
      <c r="R3458" s="9" t="str">
        <f t="shared" si="427"/>
        <v>plays</v>
      </c>
      <c r="S3458" s="21">
        <f t="shared" si="428"/>
        <v>41821.205636574072</v>
      </c>
      <c r="T3458" s="21">
        <f t="shared" si="429"/>
        <v>41852.290972222225</v>
      </c>
      <c r="U3458">
        <f t="shared" si="430"/>
        <v>2014</v>
      </c>
      <c r="V3458" s="22">
        <f t="shared" si="431"/>
        <v>7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432">E3459/D3459*100</f>
        <v>140.19999999999999</v>
      </c>
      <c r="P3459" s="8">
        <f t="shared" ref="P3459:P3522" si="433">E3459/L3459</f>
        <v>50.981818181818184</v>
      </c>
      <c r="Q3459" t="str">
        <f t="shared" ref="Q3459:Q3522" si="434">TRIM(LEFT(N3459, FIND("/",N3459)-1))</f>
        <v>theater</v>
      </c>
      <c r="R3459" s="9" t="str">
        <f t="shared" ref="R3459:R3522" si="435">TRIM(RIGHT(N3459, LEN(N3459) - FIND("/",N3459)))</f>
        <v>plays</v>
      </c>
      <c r="S3459" s="21">
        <f t="shared" ref="S3459:S3522" si="436">(((J3459/60)/60)/24)+DATE(1970,1,1)</f>
        <v>42016.706678240742</v>
      </c>
      <c r="T3459" s="21">
        <f t="shared" ref="T3459:T3522" si="437">(((I3459/60)/60)/24)+DATE(1970,1,1)</f>
        <v>42047.249305555553</v>
      </c>
      <c r="U3459">
        <f t="shared" ref="U3459:U3522" si="438">YEAR(S3459)</f>
        <v>2015</v>
      </c>
      <c r="V3459" s="22">
        <f t="shared" ref="V3459:V3522" si="439">MONTH(S3459)</f>
        <v>1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432"/>
        <v>124.33537832310839</v>
      </c>
      <c r="P3460" s="8">
        <f t="shared" si="433"/>
        <v>45.037037037037038</v>
      </c>
      <c r="Q3460" t="str">
        <f t="shared" si="434"/>
        <v>theater</v>
      </c>
      <c r="R3460" s="9" t="str">
        <f t="shared" si="435"/>
        <v>plays</v>
      </c>
      <c r="S3460" s="21">
        <f t="shared" si="436"/>
        <v>42011.202581018515</v>
      </c>
      <c r="T3460" s="21">
        <f t="shared" si="437"/>
        <v>42038.185416666667</v>
      </c>
      <c r="U3460">
        <f t="shared" si="438"/>
        <v>2015</v>
      </c>
      <c r="V3460" s="22">
        <f t="shared" si="439"/>
        <v>1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32"/>
        <v>126.2</v>
      </c>
      <c r="P3461" s="8">
        <f t="shared" si="433"/>
        <v>17.527777777777779</v>
      </c>
      <c r="Q3461" t="str">
        <f t="shared" si="434"/>
        <v>theater</v>
      </c>
      <c r="R3461" s="9" t="str">
        <f t="shared" si="435"/>
        <v>plays</v>
      </c>
      <c r="S3461" s="21">
        <f t="shared" si="436"/>
        <v>42480.479861111111</v>
      </c>
      <c r="T3461" s="21">
        <f t="shared" si="437"/>
        <v>42510.479861111111</v>
      </c>
      <c r="U3461">
        <f t="shared" si="438"/>
        <v>2016</v>
      </c>
      <c r="V3461" s="22">
        <f t="shared" si="439"/>
        <v>4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32"/>
        <v>190</v>
      </c>
      <c r="P3462" s="8">
        <f t="shared" si="433"/>
        <v>50</v>
      </c>
      <c r="Q3462" t="str">
        <f t="shared" si="434"/>
        <v>theater</v>
      </c>
      <c r="R3462" s="9" t="str">
        <f t="shared" si="435"/>
        <v>plays</v>
      </c>
      <c r="S3462" s="21">
        <f t="shared" si="436"/>
        <v>41852.527222222219</v>
      </c>
      <c r="T3462" s="21">
        <f t="shared" si="437"/>
        <v>41866.527222222219</v>
      </c>
      <c r="U3462">
        <f t="shared" si="438"/>
        <v>2014</v>
      </c>
      <c r="V3462" s="22">
        <f t="shared" si="439"/>
        <v>8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32"/>
        <v>139</v>
      </c>
      <c r="P3463" s="8">
        <f t="shared" si="433"/>
        <v>57.916666666666664</v>
      </c>
      <c r="Q3463" t="str">
        <f t="shared" si="434"/>
        <v>theater</v>
      </c>
      <c r="R3463" s="9" t="str">
        <f t="shared" si="435"/>
        <v>plays</v>
      </c>
      <c r="S3463" s="21">
        <f t="shared" si="436"/>
        <v>42643.632858796293</v>
      </c>
      <c r="T3463" s="21">
        <f t="shared" si="437"/>
        <v>42672.125</v>
      </c>
      <c r="U3463">
        <f t="shared" si="438"/>
        <v>2016</v>
      </c>
      <c r="V3463" s="22">
        <f t="shared" si="439"/>
        <v>9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32"/>
        <v>202</v>
      </c>
      <c r="P3464" s="8">
        <f t="shared" si="433"/>
        <v>29.705882352941178</v>
      </c>
      <c r="Q3464" t="str">
        <f t="shared" si="434"/>
        <v>theater</v>
      </c>
      <c r="R3464" s="9" t="str">
        <f t="shared" si="435"/>
        <v>plays</v>
      </c>
      <c r="S3464" s="21">
        <f t="shared" si="436"/>
        <v>42179.898472222223</v>
      </c>
      <c r="T3464" s="21">
        <f t="shared" si="437"/>
        <v>42195.75</v>
      </c>
      <c r="U3464">
        <f t="shared" si="438"/>
        <v>2015</v>
      </c>
      <c r="V3464" s="22">
        <f t="shared" si="439"/>
        <v>6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32"/>
        <v>103.38000000000001</v>
      </c>
      <c r="P3465" s="8">
        <f t="shared" si="433"/>
        <v>90.684210526315795</v>
      </c>
      <c r="Q3465" t="str">
        <f t="shared" si="434"/>
        <v>theater</v>
      </c>
      <c r="R3465" s="9" t="str">
        <f t="shared" si="435"/>
        <v>plays</v>
      </c>
      <c r="S3465" s="21">
        <f t="shared" si="436"/>
        <v>42612.918807870374</v>
      </c>
      <c r="T3465" s="21">
        <f t="shared" si="437"/>
        <v>42654.165972222225</v>
      </c>
      <c r="U3465">
        <f t="shared" si="438"/>
        <v>2016</v>
      </c>
      <c r="V3465" s="22">
        <f t="shared" si="439"/>
        <v>8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32"/>
        <v>102.3236</v>
      </c>
      <c r="P3466" s="8">
        <f t="shared" si="433"/>
        <v>55.012688172043013</v>
      </c>
      <c r="Q3466" t="str">
        <f t="shared" si="434"/>
        <v>theater</v>
      </c>
      <c r="R3466" s="9" t="str">
        <f t="shared" si="435"/>
        <v>plays</v>
      </c>
      <c r="S3466" s="21">
        <f t="shared" si="436"/>
        <v>42575.130057870367</v>
      </c>
      <c r="T3466" s="21">
        <f t="shared" si="437"/>
        <v>42605.130057870367</v>
      </c>
      <c r="U3466">
        <f t="shared" si="438"/>
        <v>2016</v>
      </c>
      <c r="V3466" s="22">
        <f t="shared" si="439"/>
        <v>7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32"/>
        <v>103</v>
      </c>
      <c r="P3467" s="8">
        <f t="shared" si="433"/>
        <v>57.222222222222221</v>
      </c>
      <c r="Q3467" t="str">
        <f t="shared" si="434"/>
        <v>theater</v>
      </c>
      <c r="R3467" s="9" t="str">
        <f t="shared" si="435"/>
        <v>plays</v>
      </c>
      <c r="S3467" s="21">
        <f t="shared" si="436"/>
        <v>42200.625833333332</v>
      </c>
      <c r="T3467" s="21">
        <f t="shared" si="437"/>
        <v>42225.666666666672</v>
      </c>
      <c r="U3467">
        <f t="shared" si="438"/>
        <v>2015</v>
      </c>
      <c r="V3467" s="22">
        <f t="shared" si="439"/>
        <v>7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32"/>
        <v>127.14285714285714</v>
      </c>
      <c r="P3468" s="8">
        <f t="shared" si="433"/>
        <v>72.950819672131146</v>
      </c>
      <c r="Q3468" t="str">
        <f t="shared" si="434"/>
        <v>theater</v>
      </c>
      <c r="R3468" s="9" t="str">
        <f t="shared" si="435"/>
        <v>plays</v>
      </c>
      <c r="S3468" s="21">
        <f t="shared" si="436"/>
        <v>42420.019097222219</v>
      </c>
      <c r="T3468" s="21">
        <f t="shared" si="437"/>
        <v>42479.977430555555</v>
      </c>
      <c r="U3468">
        <f t="shared" si="438"/>
        <v>2016</v>
      </c>
      <c r="V3468" s="22">
        <f t="shared" si="439"/>
        <v>2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32"/>
        <v>101</v>
      </c>
      <c r="P3469" s="8">
        <f t="shared" si="433"/>
        <v>64.468085106382972</v>
      </c>
      <c r="Q3469" t="str">
        <f t="shared" si="434"/>
        <v>theater</v>
      </c>
      <c r="R3469" s="9" t="str">
        <f t="shared" si="435"/>
        <v>plays</v>
      </c>
      <c r="S3469" s="21">
        <f t="shared" si="436"/>
        <v>42053.671666666662</v>
      </c>
      <c r="T3469" s="21">
        <f t="shared" si="437"/>
        <v>42083.630000000005</v>
      </c>
      <c r="U3469">
        <f t="shared" si="438"/>
        <v>2015</v>
      </c>
      <c r="V3469" s="22">
        <f t="shared" si="439"/>
        <v>2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32"/>
        <v>121.78</v>
      </c>
      <c r="P3470" s="8">
        <f t="shared" si="433"/>
        <v>716.35294117647061</v>
      </c>
      <c r="Q3470" t="str">
        <f t="shared" si="434"/>
        <v>theater</v>
      </c>
      <c r="R3470" s="9" t="str">
        <f t="shared" si="435"/>
        <v>plays</v>
      </c>
      <c r="S3470" s="21">
        <f t="shared" si="436"/>
        <v>42605.765381944439</v>
      </c>
      <c r="T3470" s="21">
        <f t="shared" si="437"/>
        <v>42634.125</v>
      </c>
      <c r="U3470">
        <f t="shared" si="438"/>
        <v>2016</v>
      </c>
      <c r="V3470" s="22">
        <f t="shared" si="439"/>
        <v>8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32"/>
        <v>113.39285714285714</v>
      </c>
      <c r="P3471" s="8">
        <f t="shared" si="433"/>
        <v>50.396825396825399</v>
      </c>
      <c r="Q3471" t="str">
        <f t="shared" si="434"/>
        <v>theater</v>
      </c>
      <c r="R3471" s="9" t="str">
        <f t="shared" si="435"/>
        <v>plays</v>
      </c>
      <c r="S3471" s="21">
        <f t="shared" si="436"/>
        <v>42458.641724537039</v>
      </c>
      <c r="T3471" s="21">
        <f t="shared" si="437"/>
        <v>42488.641724537039</v>
      </c>
      <c r="U3471">
        <f t="shared" si="438"/>
        <v>2016</v>
      </c>
      <c r="V3471" s="22">
        <f t="shared" si="439"/>
        <v>3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432"/>
        <v>150</v>
      </c>
      <c r="P3472" s="8">
        <f t="shared" si="433"/>
        <v>41.666666666666664</v>
      </c>
      <c r="Q3472" t="str">
        <f t="shared" si="434"/>
        <v>theater</v>
      </c>
      <c r="R3472" s="9" t="str">
        <f t="shared" si="435"/>
        <v>plays</v>
      </c>
      <c r="S3472" s="21">
        <f t="shared" si="436"/>
        <v>42529.022013888884</v>
      </c>
      <c r="T3472" s="21">
        <f t="shared" si="437"/>
        <v>42566.901388888888</v>
      </c>
      <c r="U3472">
        <f t="shared" si="438"/>
        <v>2016</v>
      </c>
      <c r="V3472" s="22">
        <f t="shared" si="439"/>
        <v>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32"/>
        <v>214.6</v>
      </c>
      <c r="P3473" s="8">
        <f t="shared" si="433"/>
        <v>35.766666666666666</v>
      </c>
      <c r="Q3473" t="str">
        <f t="shared" si="434"/>
        <v>theater</v>
      </c>
      <c r="R3473" s="9" t="str">
        <f t="shared" si="435"/>
        <v>plays</v>
      </c>
      <c r="S3473" s="21">
        <f t="shared" si="436"/>
        <v>41841.820486111108</v>
      </c>
      <c r="T3473" s="21">
        <f t="shared" si="437"/>
        <v>41882.833333333336</v>
      </c>
      <c r="U3473">
        <f t="shared" si="438"/>
        <v>2014</v>
      </c>
      <c r="V3473" s="22">
        <f t="shared" si="439"/>
        <v>7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32"/>
        <v>102.05</v>
      </c>
      <c r="P3474" s="8">
        <f t="shared" si="433"/>
        <v>88.739130434782609</v>
      </c>
      <c r="Q3474" t="str">
        <f t="shared" si="434"/>
        <v>theater</v>
      </c>
      <c r="R3474" s="9" t="str">
        <f t="shared" si="435"/>
        <v>plays</v>
      </c>
      <c r="S3474" s="21">
        <f t="shared" si="436"/>
        <v>41928.170497685183</v>
      </c>
      <c r="T3474" s="21">
        <f t="shared" si="437"/>
        <v>41949.249305555553</v>
      </c>
      <c r="U3474">
        <f t="shared" si="438"/>
        <v>2014</v>
      </c>
      <c r="V3474" s="22">
        <f t="shared" si="439"/>
        <v>10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32"/>
        <v>100</v>
      </c>
      <c r="P3475" s="8">
        <f t="shared" si="433"/>
        <v>148.4848484848485</v>
      </c>
      <c r="Q3475" t="str">
        <f t="shared" si="434"/>
        <v>theater</v>
      </c>
      <c r="R3475" s="9" t="str">
        <f t="shared" si="435"/>
        <v>plays</v>
      </c>
      <c r="S3475" s="21">
        <f t="shared" si="436"/>
        <v>42062.834444444445</v>
      </c>
      <c r="T3475" s="21">
        <f t="shared" si="437"/>
        <v>42083.852083333331</v>
      </c>
      <c r="U3475">
        <f t="shared" si="438"/>
        <v>2015</v>
      </c>
      <c r="V3475" s="22">
        <f t="shared" si="439"/>
        <v>2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32"/>
        <v>101</v>
      </c>
      <c r="P3476" s="8">
        <f t="shared" si="433"/>
        <v>51.794871794871796</v>
      </c>
      <c r="Q3476" t="str">
        <f t="shared" si="434"/>
        <v>theater</v>
      </c>
      <c r="R3476" s="9" t="str">
        <f t="shared" si="435"/>
        <v>plays</v>
      </c>
      <c r="S3476" s="21">
        <f t="shared" si="436"/>
        <v>42541.501516203702</v>
      </c>
      <c r="T3476" s="21">
        <f t="shared" si="437"/>
        <v>42571.501516203702</v>
      </c>
      <c r="U3476">
        <f t="shared" si="438"/>
        <v>2016</v>
      </c>
      <c r="V3476" s="22">
        <f t="shared" si="439"/>
        <v>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32"/>
        <v>113.33333333333333</v>
      </c>
      <c r="P3477" s="8">
        <f t="shared" si="433"/>
        <v>20</v>
      </c>
      <c r="Q3477" t="str">
        <f t="shared" si="434"/>
        <v>theater</v>
      </c>
      <c r="R3477" s="9" t="str">
        <f t="shared" si="435"/>
        <v>plays</v>
      </c>
      <c r="S3477" s="21">
        <f t="shared" si="436"/>
        <v>41918.880833333329</v>
      </c>
      <c r="T3477" s="21">
        <f t="shared" si="437"/>
        <v>41946</v>
      </c>
      <c r="U3477">
        <f t="shared" si="438"/>
        <v>2014</v>
      </c>
      <c r="V3477" s="22">
        <f t="shared" si="439"/>
        <v>10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32"/>
        <v>104</v>
      </c>
      <c r="P3478" s="8">
        <f t="shared" si="433"/>
        <v>52</v>
      </c>
      <c r="Q3478" t="str">
        <f t="shared" si="434"/>
        <v>theater</v>
      </c>
      <c r="R3478" s="9" t="str">
        <f t="shared" si="435"/>
        <v>plays</v>
      </c>
      <c r="S3478" s="21">
        <f t="shared" si="436"/>
        <v>41921.279976851853</v>
      </c>
      <c r="T3478" s="21">
        <f t="shared" si="437"/>
        <v>41939.125</v>
      </c>
      <c r="U3478">
        <f t="shared" si="438"/>
        <v>2014</v>
      </c>
      <c r="V3478" s="22">
        <f t="shared" si="439"/>
        <v>10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32"/>
        <v>115.33333333333333</v>
      </c>
      <c r="P3479" s="8">
        <f t="shared" si="433"/>
        <v>53.230769230769234</v>
      </c>
      <c r="Q3479" t="str">
        <f t="shared" si="434"/>
        <v>theater</v>
      </c>
      <c r="R3479" s="9" t="str">
        <f t="shared" si="435"/>
        <v>plays</v>
      </c>
      <c r="S3479" s="21">
        <f t="shared" si="436"/>
        <v>42128.736608796295</v>
      </c>
      <c r="T3479" s="21">
        <f t="shared" si="437"/>
        <v>42141.125</v>
      </c>
      <c r="U3479">
        <f t="shared" si="438"/>
        <v>2015</v>
      </c>
      <c r="V3479" s="22">
        <f t="shared" si="439"/>
        <v>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32"/>
        <v>112.85000000000001</v>
      </c>
      <c r="P3480" s="8">
        <f t="shared" si="433"/>
        <v>39.596491228070178</v>
      </c>
      <c r="Q3480" t="str">
        <f t="shared" si="434"/>
        <v>theater</v>
      </c>
      <c r="R3480" s="9" t="str">
        <f t="shared" si="435"/>
        <v>plays</v>
      </c>
      <c r="S3480" s="21">
        <f t="shared" si="436"/>
        <v>42053.916921296302</v>
      </c>
      <c r="T3480" s="21">
        <f t="shared" si="437"/>
        <v>42079.875</v>
      </c>
      <c r="U3480">
        <f t="shared" si="438"/>
        <v>2015</v>
      </c>
      <c r="V3480" s="22">
        <f t="shared" si="439"/>
        <v>2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32"/>
        <v>127.86666666666666</v>
      </c>
      <c r="P3481" s="8">
        <f t="shared" si="433"/>
        <v>34.25</v>
      </c>
      <c r="Q3481" t="str">
        <f t="shared" si="434"/>
        <v>theater</v>
      </c>
      <c r="R3481" s="9" t="str">
        <f t="shared" si="435"/>
        <v>plays</v>
      </c>
      <c r="S3481" s="21">
        <f t="shared" si="436"/>
        <v>41781.855092592588</v>
      </c>
      <c r="T3481" s="21">
        <f t="shared" si="437"/>
        <v>41811.855092592588</v>
      </c>
      <c r="U3481">
        <f t="shared" si="438"/>
        <v>2014</v>
      </c>
      <c r="V3481" s="22">
        <f t="shared" si="439"/>
        <v>5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32"/>
        <v>142.66666666666669</v>
      </c>
      <c r="P3482" s="8">
        <f t="shared" si="433"/>
        <v>164.61538461538461</v>
      </c>
      <c r="Q3482" t="str">
        <f t="shared" si="434"/>
        <v>theater</v>
      </c>
      <c r="R3482" s="9" t="str">
        <f t="shared" si="435"/>
        <v>plays</v>
      </c>
      <c r="S3482" s="21">
        <f t="shared" si="436"/>
        <v>42171.317442129628</v>
      </c>
      <c r="T3482" s="21">
        <f t="shared" si="437"/>
        <v>42195.875</v>
      </c>
      <c r="U3482">
        <f t="shared" si="438"/>
        <v>2015</v>
      </c>
      <c r="V3482" s="22">
        <f t="shared" si="439"/>
        <v>6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32"/>
        <v>118.8</v>
      </c>
      <c r="P3483" s="8">
        <f t="shared" si="433"/>
        <v>125.05263157894737</v>
      </c>
      <c r="Q3483" t="str">
        <f t="shared" si="434"/>
        <v>theater</v>
      </c>
      <c r="R3483" s="9" t="str">
        <f t="shared" si="435"/>
        <v>plays</v>
      </c>
      <c r="S3483" s="21">
        <f t="shared" si="436"/>
        <v>41989.24754629629</v>
      </c>
      <c r="T3483" s="21">
        <f t="shared" si="437"/>
        <v>42006.24754629629</v>
      </c>
      <c r="U3483">
        <f t="shared" si="438"/>
        <v>2014</v>
      </c>
      <c r="V3483" s="22">
        <f t="shared" si="439"/>
        <v>12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32"/>
        <v>138.33333333333334</v>
      </c>
      <c r="P3484" s="8">
        <f t="shared" si="433"/>
        <v>51.875</v>
      </c>
      <c r="Q3484" t="str">
        <f t="shared" si="434"/>
        <v>theater</v>
      </c>
      <c r="R3484" s="9" t="str">
        <f t="shared" si="435"/>
        <v>plays</v>
      </c>
      <c r="S3484" s="21">
        <f t="shared" si="436"/>
        <v>41796.771597222221</v>
      </c>
      <c r="T3484" s="21">
        <f t="shared" si="437"/>
        <v>41826.771597222221</v>
      </c>
      <c r="U3484">
        <f t="shared" si="438"/>
        <v>2014</v>
      </c>
      <c r="V3484" s="22">
        <f t="shared" si="439"/>
        <v>6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32"/>
        <v>159.9402985074627</v>
      </c>
      <c r="P3485" s="8">
        <f t="shared" si="433"/>
        <v>40.285714285714285</v>
      </c>
      <c r="Q3485" t="str">
        <f t="shared" si="434"/>
        <v>theater</v>
      </c>
      <c r="R3485" s="9" t="str">
        <f t="shared" si="435"/>
        <v>plays</v>
      </c>
      <c r="S3485" s="21">
        <f t="shared" si="436"/>
        <v>41793.668761574074</v>
      </c>
      <c r="T3485" s="21">
        <f t="shared" si="437"/>
        <v>41823.668761574074</v>
      </c>
      <c r="U3485">
        <f t="shared" si="438"/>
        <v>2014</v>
      </c>
      <c r="V3485" s="22">
        <f t="shared" si="439"/>
        <v>6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32"/>
        <v>114.24000000000001</v>
      </c>
      <c r="P3486" s="8">
        <f t="shared" si="433"/>
        <v>64.909090909090907</v>
      </c>
      <c r="Q3486" t="str">
        <f t="shared" si="434"/>
        <v>theater</v>
      </c>
      <c r="R3486" s="9" t="str">
        <f t="shared" si="435"/>
        <v>plays</v>
      </c>
      <c r="S3486" s="21">
        <f t="shared" si="436"/>
        <v>42506.760405092587</v>
      </c>
      <c r="T3486" s="21">
        <f t="shared" si="437"/>
        <v>42536.760405092587</v>
      </c>
      <c r="U3486">
        <f t="shared" si="438"/>
        <v>2016</v>
      </c>
      <c r="V3486" s="22">
        <f t="shared" si="439"/>
        <v>5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32"/>
        <v>100.60606060606061</v>
      </c>
      <c r="P3487" s="8">
        <f t="shared" si="433"/>
        <v>55.333333333333336</v>
      </c>
      <c r="Q3487" t="str">
        <f t="shared" si="434"/>
        <v>theater</v>
      </c>
      <c r="R3487" s="9" t="str">
        <f t="shared" si="435"/>
        <v>plays</v>
      </c>
      <c r="S3487" s="21">
        <f t="shared" si="436"/>
        <v>42372.693055555559</v>
      </c>
      <c r="T3487" s="21">
        <f t="shared" si="437"/>
        <v>42402.693055555559</v>
      </c>
      <c r="U3487">
        <f t="shared" si="438"/>
        <v>2016</v>
      </c>
      <c r="V3487" s="22">
        <f t="shared" si="439"/>
        <v>1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32"/>
        <v>155.20000000000002</v>
      </c>
      <c r="P3488" s="8">
        <f t="shared" si="433"/>
        <v>83.142857142857139</v>
      </c>
      <c r="Q3488" t="str">
        <f t="shared" si="434"/>
        <v>theater</v>
      </c>
      <c r="R3488" s="9" t="str">
        <f t="shared" si="435"/>
        <v>plays</v>
      </c>
      <c r="S3488" s="21">
        <f t="shared" si="436"/>
        <v>42126.87501157407</v>
      </c>
      <c r="T3488" s="21">
        <f t="shared" si="437"/>
        <v>42158.290972222225</v>
      </c>
      <c r="U3488">
        <f t="shared" si="438"/>
        <v>2015</v>
      </c>
      <c r="V3488" s="22">
        <f t="shared" si="439"/>
        <v>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32"/>
        <v>127.75000000000001</v>
      </c>
      <c r="P3489" s="8">
        <f t="shared" si="433"/>
        <v>38.712121212121211</v>
      </c>
      <c r="Q3489" t="str">
        <f t="shared" si="434"/>
        <v>theater</v>
      </c>
      <c r="R3489" s="9" t="str">
        <f t="shared" si="435"/>
        <v>plays</v>
      </c>
      <c r="S3489" s="21">
        <f t="shared" si="436"/>
        <v>42149.940416666665</v>
      </c>
      <c r="T3489" s="21">
        <f t="shared" si="437"/>
        <v>42179.940416666665</v>
      </c>
      <c r="U3489">
        <f t="shared" si="438"/>
        <v>2015</v>
      </c>
      <c r="V3489" s="22">
        <f t="shared" si="439"/>
        <v>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32"/>
        <v>121.2</v>
      </c>
      <c r="P3490" s="8">
        <f t="shared" si="433"/>
        <v>125.37931034482759</v>
      </c>
      <c r="Q3490" t="str">
        <f t="shared" si="434"/>
        <v>theater</v>
      </c>
      <c r="R3490" s="9" t="str">
        <f t="shared" si="435"/>
        <v>plays</v>
      </c>
      <c r="S3490" s="21">
        <f t="shared" si="436"/>
        <v>42087.768055555556</v>
      </c>
      <c r="T3490" s="21">
        <f t="shared" si="437"/>
        <v>42111.666666666672</v>
      </c>
      <c r="U3490">
        <f t="shared" si="438"/>
        <v>2015</v>
      </c>
      <c r="V3490" s="22">
        <f t="shared" si="439"/>
        <v>3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32"/>
        <v>112.7</v>
      </c>
      <c r="P3491" s="8">
        <f t="shared" si="433"/>
        <v>78.263888888888886</v>
      </c>
      <c r="Q3491" t="str">
        <f t="shared" si="434"/>
        <v>theater</v>
      </c>
      <c r="R3491" s="9" t="str">
        <f t="shared" si="435"/>
        <v>plays</v>
      </c>
      <c r="S3491" s="21">
        <f t="shared" si="436"/>
        <v>41753.635775462964</v>
      </c>
      <c r="T3491" s="21">
        <f t="shared" si="437"/>
        <v>41783.875</v>
      </c>
      <c r="U3491">
        <f t="shared" si="438"/>
        <v>2014</v>
      </c>
      <c r="V3491" s="22">
        <f t="shared" si="439"/>
        <v>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32"/>
        <v>127.49999999999999</v>
      </c>
      <c r="P3492" s="8">
        <f t="shared" si="433"/>
        <v>47.222222222222221</v>
      </c>
      <c r="Q3492" t="str">
        <f t="shared" si="434"/>
        <v>theater</v>
      </c>
      <c r="R3492" s="9" t="str">
        <f t="shared" si="435"/>
        <v>plays</v>
      </c>
      <c r="S3492" s="21">
        <f t="shared" si="436"/>
        <v>42443.802361111113</v>
      </c>
      <c r="T3492" s="21">
        <f t="shared" si="437"/>
        <v>42473.802361111113</v>
      </c>
      <c r="U3492">
        <f t="shared" si="438"/>
        <v>2016</v>
      </c>
      <c r="V3492" s="22">
        <f t="shared" si="439"/>
        <v>3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32"/>
        <v>158.20000000000002</v>
      </c>
      <c r="P3493" s="8">
        <f t="shared" si="433"/>
        <v>79.099999999999994</v>
      </c>
      <c r="Q3493" t="str">
        <f t="shared" si="434"/>
        <v>theater</v>
      </c>
      <c r="R3493" s="9" t="str">
        <f t="shared" si="435"/>
        <v>plays</v>
      </c>
      <c r="S3493" s="21">
        <f t="shared" si="436"/>
        <v>42121.249814814815</v>
      </c>
      <c r="T3493" s="21">
        <f t="shared" si="437"/>
        <v>42142.249814814815</v>
      </c>
      <c r="U3493">
        <f t="shared" si="438"/>
        <v>2015</v>
      </c>
      <c r="V3493" s="22">
        <f t="shared" si="439"/>
        <v>4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32"/>
        <v>105.26894736842105</v>
      </c>
      <c r="P3494" s="8">
        <f t="shared" si="433"/>
        <v>114.29199999999999</v>
      </c>
      <c r="Q3494" t="str">
        <f t="shared" si="434"/>
        <v>theater</v>
      </c>
      <c r="R3494" s="9" t="str">
        <f t="shared" si="435"/>
        <v>plays</v>
      </c>
      <c r="S3494" s="21">
        <f t="shared" si="436"/>
        <v>42268.009224537032</v>
      </c>
      <c r="T3494" s="21">
        <f t="shared" si="437"/>
        <v>42303.009224537032</v>
      </c>
      <c r="U3494">
        <f t="shared" si="438"/>
        <v>2015</v>
      </c>
      <c r="V3494" s="22">
        <f t="shared" si="439"/>
        <v>9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32"/>
        <v>100</v>
      </c>
      <c r="P3495" s="8">
        <f t="shared" si="433"/>
        <v>51.724137931034484</v>
      </c>
      <c r="Q3495" t="str">
        <f t="shared" si="434"/>
        <v>theater</v>
      </c>
      <c r="R3495" s="9" t="str">
        <f t="shared" si="435"/>
        <v>plays</v>
      </c>
      <c r="S3495" s="21">
        <f t="shared" si="436"/>
        <v>41848.866157407407</v>
      </c>
      <c r="T3495" s="21">
        <f t="shared" si="437"/>
        <v>41868.21597222222</v>
      </c>
      <c r="U3495">
        <f t="shared" si="438"/>
        <v>2014</v>
      </c>
      <c r="V3495" s="22">
        <f t="shared" si="439"/>
        <v>7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32"/>
        <v>100</v>
      </c>
      <c r="P3496" s="8">
        <f t="shared" si="433"/>
        <v>30.76923076923077</v>
      </c>
      <c r="Q3496" t="str">
        <f t="shared" si="434"/>
        <v>theater</v>
      </c>
      <c r="R3496" s="9" t="str">
        <f t="shared" si="435"/>
        <v>plays</v>
      </c>
      <c r="S3496" s="21">
        <f t="shared" si="436"/>
        <v>42689.214988425927</v>
      </c>
      <c r="T3496" s="21">
        <f t="shared" si="437"/>
        <v>42700.25</v>
      </c>
      <c r="U3496">
        <f t="shared" si="438"/>
        <v>2016</v>
      </c>
      <c r="V3496" s="22">
        <f t="shared" si="439"/>
        <v>11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32"/>
        <v>106.86</v>
      </c>
      <c r="P3497" s="8">
        <f t="shared" si="433"/>
        <v>74.208333333333329</v>
      </c>
      <c r="Q3497" t="str">
        <f t="shared" si="434"/>
        <v>theater</v>
      </c>
      <c r="R3497" s="9" t="str">
        <f t="shared" si="435"/>
        <v>plays</v>
      </c>
      <c r="S3497" s="21">
        <f t="shared" si="436"/>
        <v>41915.762835648151</v>
      </c>
      <c r="T3497" s="21">
        <f t="shared" si="437"/>
        <v>41944.720833333333</v>
      </c>
      <c r="U3497">
        <f t="shared" si="438"/>
        <v>2014</v>
      </c>
      <c r="V3497" s="22">
        <f t="shared" si="439"/>
        <v>10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32"/>
        <v>124.4</v>
      </c>
      <c r="P3498" s="8">
        <f t="shared" si="433"/>
        <v>47.846153846153847</v>
      </c>
      <c r="Q3498" t="str">
        <f t="shared" si="434"/>
        <v>theater</v>
      </c>
      <c r="R3498" s="9" t="str">
        <f t="shared" si="435"/>
        <v>plays</v>
      </c>
      <c r="S3498" s="21">
        <f t="shared" si="436"/>
        <v>42584.846828703703</v>
      </c>
      <c r="T3498" s="21">
        <f t="shared" si="437"/>
        <v>42624.846828703703</v>
      </c>
      <c r="U3498">
        <f t="shared" si="438"/>
        <v>2016</v>
      </c>
      <c r="V3498" s="22">
        <f t="shared" si="439"/>
        <v>8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32"/>
        <v>108.70406189555126</v>
      </c>
      <c r="P3499" s="8">
        <f t="shared" si="433"/>
        <v>34.408163265306122</v>
      </c>
      <c r="Q3499" t="str">
        <f t="shared" si="434"/>
        <v>theater</v>
      </c>
      <c r="R3499" s="9" t="str">
        <f t="shared" si="435"/>
        <v>plays</v>
      </c>
      <c r="S3499" s="21">
        <f t="shared" si="436"/>
        <v>42511.741944444439</v>
      </c>
      <c r="T3499" s="21">
        <f t="shared" si="437"/>
        <v>42523.916666666672</v>
      </c>
      <c r="U3499">
        <f t="shared" si="438"/>
        <v>2016</v>
      </c>
      <c r="V3499" s="22">
        <f t="shared" si="439"/>
        <v>5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32"/>
        <v>102.42424242424242</v>
      </c>
      <c r="P3500" s="8">
        <f t="shared" si="433"/>
        <v>40.238095238095241</v>
      </c>
      <c r="Q3500" t="str">
        <f t="shared" si="434"/>
        <v>theater</v>
      </c>
      <c r="R3500" s="9" t="str">
        <f t="shared" si="435"/>
        <v>plays</v>
      </c>
      <c r="S3500" s="21">
        <f t="shared" si="436"/>
        <v>42459.15861111111</v>
      </c>
      <c r="T3500" s="21">
        <f t="shared" si="437"/>
        <v>42518.905555555553</v>
      </c>
      <c r="U3500">
        <f t="shared" si="438"/>
        <v>2016</v>
      </c>
      <c r="V3500" s="22">
        <f t="shared" si="439"/>
        <v>3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32"/>
        <v>105.5</v>
      </c>
      <c r="P3501" s="8">
        <f t="shared" si="433"/>
        <v>60.285714285714285</v>
      </c>
      <c r="Q3501" t="str">
        <f t="shared" si="434"/>
        <v>theater</v>
      </c>
      <c r="R3501" s="9" t="str">
        <f t="shared" si="435"/>
        <v>plays</v>
      </c>
      <c r="S3501" s="21">
        <f t="shared" si="436"/>
        <v>42132.036168981482</v>
      </c>
      <c r="T3501" s="21">
        <f t="shared" si="437"/>
        <v>42186.290972222225</v>
      </c>
      <c r="U3501">
        <f t="shared" si="438"/>
        <v>2015</v>
      </c>
      <c r="V3501" s="22">
        <f t="shared" si="439"/>
        <v>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32"/>
        <v>106.3</v>
      </c>
      <c r="P3502" s="8">
        <f t="shared" si="433"/>
        <v>25.30952380952381</v>
      </c>
      <c r="Q3502" t="str">
        <f t="shared" si="434"/>
        <v>theater</v>
      </c>
      <c r="R3502" s="9" t="str">
        <f t="shared" si="435"/>
        <v>plays</v>
      </c>
      <c r="S3502" s="21">
        <f t="shared" si="436"/>
        <v>42419.91942129629</v>
      </c>
      <c r="T3502" s="21">
        <f t="shared" si="437"/>
        <v>42436.207638888889</v>
      </c>
      <c r="U3502">
        <f t="shared" si="438"/>
        <v>2016</v>
      </c>
      <c r="V3502" s="22">
        <f t="shared" si="439"/>
        <v>2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32"/>
        <v>100.66666666666666</v>
      </c>
      <c r="P3503" s="8">
        <f t="shared" si="433"/>
        <v>35.952380952380949</v>
      </c>
      <c r="Q3503" t="str">
        <f t="shared" si="434"/>
        <v>theater</v>
      </c>
      <c r="R3503" s="9" t="str">
        <f t="shared" si="435"/>
        <v>plays</v>
      </c>
      <c r="S3503" s="21">
        <f t="shared" si="436"/>
        <v>42233.763831018514</v>
      </c>
      <c r="T3503" s="21">
        <f t="shared" si="437"/>
        <v>42258.763831018514</v>
      </c>
      <c r="U3503">
        <f t="shared" si="438"/>
        <v>2015</v>
      </c>
      <c r="V3503" s="22">
        <f t="shared" si="439"/>
        <v>8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32"/>
        <v>105.4</v>
      </c>
      <c r="P3504" s="8">
        <f t="shared" si="433"/>
        <v>136</v>
      </c>
      <c r="Q3504" t="str">
        <f t="shared" si="434"/>
        <v>theater</v>
      </c>
      <c r="R3504" s="9" t="str">
        <f t="shared" si="435"/>
        <v>plays</v>
      </c>
      <c r="S3504" s="21">
        <f t="shared" si="436"/>
        <v>42430.839398148149</v>
      </c>
      <c r="T3504" s="21">
        <f t="shared" si="437"/>
        <v>42445.165972222225</v>
      </c>
      <c r="U3504">
        <f t="shared" si="438"/>
        <v>2016</v>
      </c>
      <c r="V3504" s="22">
        <f t="shared" si="439"/>
        <v>3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32"/>
        <v>107.55999999999999</v>
      </c>
      <c r="P3505" s="8">
        <f t="shared" si="433"/>
        <v>70.763157894736835</v>
      </c>
      <c r="Q3505" t="str">
        <f t="shared" si="434"/>
        <v>theater</v>
      </c>
      <c r="R3505" s="9" t="str">
        <f t="shared" si="435"/>
        <v>plays</v>
      </c>
      <c r="S3505" s="21">
        <f t="shared" si="436"/>
        <v>42545.478333333333</v>
      </c>
      <c r="T3505" s="21">
        <f t="shared" si="437"/>
        <v>42575.478333333333</v>
      </c>
      <c r="U3505">
        <f t="shared" si="438"/>
        <v>2016</v>
      </c>
      <c r="V3505" s="22">
        <f t="shared" si="439"/>
        <v>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32"/>
        <v>100</v>
      </c>
      <c r="P3506" s="8">
        <f t="shared" si="433"/>
        <v>125</v>
      </c>
      <c r="Q3506" t="str">
        <f t="shared" si="434"/>
        <v>theater</v>
      </c>
      <c r="R3506" s="9" t="str">
        <f t="shared" si="435"/>
        <v>plays</v>
      </c>
      <c r="S3506" s="21">
        <f t="shared" si="436"/>
        <v>42297.748738425929</v>
      </c>
      <c r="T3506" s="21">
        <f t="shared" si="437"/>
        <v>42327.790405092594</v>
      </c>
      <c r="U3506">
        <f t="shared" si="438"/>
        <v>2015</v>
      </c>
      <c r="V3506" s="22">
        <f t="shared" si="439"/>
        <v>10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32"/>
        <v>103.76</v>
      </c>
      <c r="P3507" s="8">
        <f t="shared" si="433"/>
        <v>66.512820512820511</v>
      </c>
      <c r="Q3507" t="str">
        <f t="shared" si="434"/>
        <v>theater</v>
      </c>
      <c r="R3507" s="9" t="str">
        <f t="shared" si="435"/>
        <v>plays</v>
      </c>
      <c r="S3507" s="21">
        <f t="shared" si="436"/>
        <v>41760.935706018521</v>
      </c>
      <c r="T3507" s="21">
        <f t="shared" si="437"/>
        <v>41772.166666666664</v>
      </c>
      <c r="U3507">
        <f t="shared" si="438"/>
        <v>2014</v>
      </c>
      <c r="V3507" s="22">
        <f t="shared" si="439"/>
        <v>5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32"/>
        <v>101.49999999999999</v>
      </c>
      <c r="P3508" s="8">
        <f t="shared" si="433"/>
        <v>105</v>
      </c>
      <c r="Q3508" t="str">
        <f t="shared" si="434"/>
        <v>theater</v>
      </c>
      <c r="R3508" s="9" t="str">
        <f t="shared" si="435"/>
        <v>plays</v>
      </c>
      <c r="S3508" s="21">
        <f t="shared" si="436"/>
        <v>41829.734259259261</v>
      </c>
      <c r="T3508" s="21">
        <f t="shared" si="437"/>
        <v>41874.734259259261</v>
      </c>
      <c r="U3508">
        <f t="shared" si="438"/>
        <v>2014</v>
      </c>
      <c r="V3508" s="22">
        <f t="shared" si="439"/>
        <v>7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32"/>
        <v>104.4</v>
      </c>
      <c r="P3509" s="8">
        <f t="shared" si="433"/>
        <v>145</v>
      </c>
      <c r="Q3509" t="str">
        <f t="shared" si="434"/>
        <v>theater</v>
      </c>
      <c r="R3509" s="9" t="str">
        <f t="shared" si="435"/>
        <v>plays</v>
      </c>
      <c r="S3509" s="21">
        <f t="shared" si="436"/>
        <v>42491.92288194444</v>
      </c>
      <c r="T3509" s="21">
        <f t="shared" si="437"/>
        <v>42521.92288194444</v>
      </c>
      <c r="U3509">
        <f t="shared" si="438"/>
        <v>2016</v>
      </c>
      <c r="V3509" s="22">
        <f t="shared" si="439"/>
        <v>5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32"/>
        <v>180</v>
      </c>
      <c r="P3510" s="8">
        <f t="shared" si="433"/>
        <v>12</v>
      </c>
      <c r="Q3510" t="str">
        <f t="shared" si="434"/>
        <v>theater</v>
      </c>
      <c r="R3510" s="9" t="str">
        <f t="shared" si="435"/>
        <v>plays</v>
      </c>
      <c r="S3510" s="21">
        <f t="shared" si="436"/>
        <v>42477.729780092588</v>
      </c>
      <c r="T3510" s="21">
        <f t="shared" si="437"/>
        <v>42500.875</v>
      </c>
      <c r="U3510">
        <f t="shared" si="438"/>
        <v>2016</v>
      </c>
      <c r="V3510" s="22">
        <f t="shared" si="439"/>
        <v>4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32"/>
        <v>106.33333333333333</v>
      </c>
      <c r="P3511" s="8">
        <f t="shared" si="433"/>
        <v>96.666666666666671</v>
      </c>
      <c r="Q3511" t="str">
        <f t="shared" si="434"/>
        <v>theater</v>
      </c>
      <c r="R3511" s="9" t="str">
        <f t="shared" si="435"/>
        <v>plays</v>
      </c>
      <c r="S3511" s="21">
        <f t="shared" si="436"/>
        <v>41950.859560185185</v>
      </c>
      <c r="T3511" s="21">
        <f t="shared" si="437"/>
        <v>41964.204861111109</v>
      </c>
      <c r="U3511">
        <f t="shared" si="438"/>
        <v>2014</v>
      </c>
      <c r="V3511" s="22">
        <f t="shared" si="439"/>
        <v>11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32"/>
        <v>100.55555555555556</v>
      </c>
      <c r="P3512" s="8">
        <f t="shared" si="433"/>
        <v>60.333333333333336</v>
      </c>
      <c r="Q3512" t="str">
        <f t="shared" si="434"/>
        <v>theater</v>
      </c>
      <c r="R3512" s="9" t="str">
        <f t="shared" si="435"/>
        <v>plays</v>
      </c>
      <c r="S3512" s="21">
        <f t="shared" si="436"/>
        <v>41802.62090277778</v>
      </c>
      <c r="T3512" s="21">
        <f t="shared" si="437"/>
        <v>41822.62090277778</v>
      </c>
      <c r="U3512">
        <f t="shared" si="438"/>
        <v>2014</v>
      </c>
      <c r="V3512" s="22">
        <f t="shared" si="439"/>
        <v>6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32"/>
        <v>101.2</v>
      </c>
      <c r="P3513" s="8">
        <f t="shared" si="433"/>
        <v>79.89473684210526</v>
      </c>
      <c r="Q3513" t="str">
        <f t="shared" si="434"/>
        <v>theater</v>
      </c>
      <c r="R3513" s="9" t="str">
        <f t="shared" si="435"/>
        <v>plays</v>
      </c>
      <c r="S3513" s="21">
        <f t="shared" si="436"/>
        <v>41927.873784722222</v>
      </c>
      <c r="T3513" s="21">
        <f t="shared" si="437"/>
        <v>41950.770833333336</v>
      </c>
      <c r="U3513">
        <f t="shared" si="438"/>
        <v>2014</v>
      </c>
      <c r="V3513" s="22">
        <f t="shared" si="439"/>
        <v>10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32"/>
        <v>100</v>
      </c>
      <c r="P3514" s="8">
        <f t="shared" si="433"/>
        <v>58.823529411764703</v>
      </c>
      <c r="Q3514" t="str">
        <f t="shared" si="434"/>
        <v>theater</v>
      </c>
      <c r="R3514" s="9" t="str">
        <f t="shared" si="435"/>
        <v>plays</v>
      </c>
      <c r="S3514" s="21">
        <f t="shared" si="436"/>
        <v>42057.536944444444</v>
      </c>
      <c r="T3514" s="21">
        <f t="shared" si="437"/>
        <v>42117.49527777778</v>
      </c>
      <c r="U3514">
        <f t="shared" si="438"/>
        <v>2015</v>
      </c>
      <c r="V3514" s="22">
        <f t="shared" si="439"/>
        <v>2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32"/>
        <v>118.39285714285714</v>
      </c>
      <c r="P3515" s="8">
        <f t="shared" si="433"/>
        <v>75.340909090909093</v>
      </c>
      <c r="Q3515" t="str">
        <f t="shared" si="434"/>
        <v>theater</v>
      </c>
      <c r="R3515" s="9" t="str">
        <f t="shared" si="435"/>
        <v>plays</v>
      </c>
      <c r="S3515" s="21">
        <f t="shared" si="436"/>
        <v>41781.096203703702</v>
      </c>
      <c r="T3515" s="21">
        <f t="shared" si="437"/>
        <v>41794.207638888889</v>
      </c>
      <c r="U3515">
        <f t="shared" si="438"/>
        <v>2014</v>
      </c>
      <c r="V3515" s="22">
        <f t="shared" si="439"/>
        <v>5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32"/>
        <v>110.00000000000001</v>
      </c>
      <c r="P3516" s="8">
        <f t="shared" si="433"/>
        <v>55</v>
      </c>
      <c r="Q3516" t="str">
        <f t="shared" si="434"/>
        <v>theater</v>
      </c>
      <c r="R3516" s="9" t="str">
        <f t="shared" si="435"/>
        <v>plays</v>
      </c>
      <c r="S3516" s="21">
        <f t="shared" si="436"/>
        <v>42020.846666666665</v>
      </c>
      <c r="T3516" s="21">
        <f t="shared" si="437"/>
        <v>42037.207638888889</v>
      </c>
      <c r="U3516">
        <f t="shared" si="438"/>
        <v>2015</v>
      </c>
      <c r="V3516" s="22">
        <f t="shared" si="439"/>
        <v>1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32"/>
        <v>102.66666666666666</v>
      </c>
      <c r="P3517" s="8">
        <f t="shared" si="433"/>
        <v>66.956521739130437</v>
      </c>
      <c r="Q3517" t="str">
        <f t="shared" si="434"/>
        <v>theater</v>
      </c>
      <c r="R3517" s="9" t="str">
        <f t="shared" si="435"/>
        <v>plays</v>
      </c>
      <c r="S3517" s="21">
        <f t="shared" si="436"/>
        <v>42125.772812499999</v>
      </c>
      <c r="T3517" s="21">
        <f t="shared" si="437"/>
        <v>42155.772812499999</v>
      </c>
      <c r="U3517">
        <f t="shared" si="438"/>
        <v>2015</v>
      </c>
      <c r="V3517" s="22">
        <f t="shared" si="439"/>
        <v>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432"/>
        <v>100</v>
      </c>
      <c r="P3518" s="8">
        <f t="shared" si="433"/>
        <v>227.27272727272728</v>
      </c>
      <c r="Q3518" t="str">
        <f t="shared" si="434"/>
        <v>theater</v>
      </c>
      <c r="R3518" s="9" t="str">
        <f t="shared" si="435"/>
        <v>plays</v>
      </c>
      <c r="S3518" s="21">
        <f t="shared" si="436"/>
        <v>41856.010069444441</v>
      </c>
      <c r="T3518" s="21">
        <f t="shared" si="437"/>
        <v>41890.125</v>
      </c>
      <c r="U3518">
        <f t="shared" si="438"/>
        <v>2014</v>
      </c>
      <c r="V3518" s="22">
        <f t="shared" si="439"/>
        <v>8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32"/>
        <v>100</v>
      </c>
      <c r="P3519" s="8">
        <f t="shared" si="433"/>
        <v>307.69230769230768</v>
      </c>
      <c r="Q3519" t="str">
        <f t="shared" si="434"/>
        <v>theater</v>
      </c>
      <c r="R3519" s="9" t="str">
        <f t="shared" si="435"/>
        <v>plays</v>
      </c>
      <c r="S3519" s="21">
        <f t="shared" si="436"/>
        <v>41794.817523148151</v>
      </c>
      <c r="T3519" s="21">
        <f t="shared" si="437"/>
        <v>41824.458333333336</v>
      </c>
      <c r="U3519">
        <f t="shared" si="438"/>
        <v>2014</v>
      </c>
      <c r="V3519" s="22">
        <f t="shared" si="439"/>
        <v>6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32"/>
        <v>110.04599999999999</v>
      </c>
      <c r="P3520" s="8">
        <f t="shared" si="433"/>
        <v>50.020909090909093</v>
      </c>
      <c r="Q3520" t="str">
        <f t="shared" si="434"/>
        <v>theater</v>
      </c>
      <c r="R3520" s="9" t="str">
        <f t="shared" si="435"/>
        <v>plays</v>
      </c>
      <c r="S3520" s="21">
        <f t="shared" si="436"/>
        <v>41893.783553240741</v>
      </c>
      <c r="T3520" s="21">
        <f t="shared" si="437"/>
        <v>41914.597916666666</v>
      </c>
      <c r="U3520">
        <f t="shared" si="438"/>
        <v>2014</v>
      </c>
      <c r="V3520" s="22">
        <f t="shared" si="439"/>
        <v>9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32"/>
        <v>101.35000000000001</v>
      </c>
      <c r="P3521" s="8">
        <f t="shared" si="433"/>
        <v>72.392857142857139</v>
      </c>
      <c r="Q3521" t="str">
        <f t="shared" si="434"/>
        <v>theater</v>
      </c>
      <c r="R3521" s="9" t="str">
        <f t="shared" si="435"/>
        <v>plays</v>
      </c>
      <c r="S3521" s="21">
        <f t="shared" si="436"/>
        <v>42037.598958333328</v>
      </c>
      <c r="T3521" s="21">
        <f t="shared" si="437"/>
        <v>42067.598958333328</v>
      </c>
      <c r="U3521">
        <f t="shared" si="438"/>
        <v>2015</v>
      </c>
      <c r="V3521" s="22">
        <f t="shared" si="439"/>
        <v>2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32"/>
        <v>100.75</v>
      </c>
      <c r="P3522" s="8">
        <f t="shared" si="433"/>
        <v>95.952380952380949</v>
      </c>
      <c r="Q3522" t="str">
        <f t="shared" si="434"/>
        <v>theater</v>
      </c>
      <c r="R3522" s="9" t="str">
        <f t="shared" si="435"/>
        <v>plays</v>
      </c>
      <c r="S3522" s="21">
        <f t="shared" si="436"/>
        <v>42227.824212962965</v>
      </c>
      <c r="T3522" s="21">
        <f t="shared" si="437"/>
        <v>42253.57430555555</v>
      </c>
      <c r="U3522">
        <f t="shared" si="438"/>
        <v>2015</v>
      </c>
      <c r="V3522" s="22">
        <f t="shared" si="439"/>
        <v>8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440">E3523/D3523*100</f>
        <v>169.42857142857144</v>
      </c>
      <c r="P3523" s="8">
        <f t="shared" ref="P3523:P3586" si="441">E3523/L3523</f>
        <v>45.615384615384613</v>
      </c>
      <c r="Q3523" t="str">
        <f t="shared" ref="Q3523:Q3586" si="442">TRIM(LEFT(N3523, FIND("/",N3523)-1))</f>
        <v>theater</v>
      </c>
      <c r="R3523" s="9" t="str">
        <f t="shared" ref="R3523:R3586" si="443">TRIM(RIGHT(N3523, LEN(N3523) - FIND("/",N3523)))</f>
        <v>plays</v>
      </c>
      <c r="S3523" s="21">
        <f t="shared" ref="S3523:S3586" si="444">(((J3523/60)/60)/24)+DATE(1970,1,1)</f>
        <v>41881.361342592594</v>
      </c>
      <c r="T3523" s="21">
        <f t="shared" ref="T3523:T3586" si="445">(((I3523/60)/60)/24)+DATE(1970,1,1)</f>
        <v>41911.361342592594</v>
      </c>
      <c r="U3523">
        <f t="shared" ref="U3523:U3586" si="446">YEAR(S3523)</f>
        <v>2014</v>
      </c>
      <c r="V3523" s="22">
        <f t="shared" ref="V3523:V3586" si="447">MONTH(S3523)</f>
        <v>8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440"/>
        <v>100</v>
      </c>
      <c r="P3524" s="8">
        <f t="shared" si="441"/>
        <v>41.029411764705884</v>
      </c>
      <c r="Q3524" t="str">
        <f t="shared" si="442"/>
        <v>theater</v>
      </c>
      <c r="R3524" s="9" t="str">
        <f t="shared" si="443"/>
        <v>plays</v>
      </c>
      <c r="S3524" s="21">
        <f t="shared" si="444"/>
        <v>42234.789884259255</v>
      </c>
      <c r="T3524" s="21">
        <f t="shared" si="445"/>
        <v>42262.420833333337</v>
      </c>
      <c r="U3524">
        <f t="shared" si="446"/>
        <v>2015</v>
      </c>
      <c r="V3524" s="22">
        <f t="shared" si="447"/>
        <v>8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40"/>
        <v>113.65</v>
      </c>
      <c r="P3525" s="8">
        <f t="shared" si="441"/>
        <v>56.825000000000003</v>
      </c>
      <c r="Q3525" t="str">
        <f t="shared" si="442"/>
        <v>theater</v>
      </c>
      <c r="R3525" s="9" t="str">
        <f t="shared" si="443"/>
        <v>plays</v>
      </c>
      <c r="S3525" s="21">
        <f t="shared" si="444"/>
        <v>42581.397546296299</v>
      </c>
      <c r="T3525" s="21">
        <f t="shared" si="445"/>
        <v>42638.958333333328</v>
      </c>
      <c r="U3525">
        <f t="shared" si="446"/>
        <v>2016</v>
      </c>
      <c r="V3525" s="22">
        <f t="shared" si="447"/>
        <v>7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40"/>
        <v>101.56</v>
      </c>
      <c r="P3526" s="8">
        <f t="shared" si="441"/>
        <v>137.24324324324326</v>
      </c>
      <c r="Q3526" t="str">
        <f t="shared" si="442"/>
        <v>theater</v>
      </c>
      <c r="R3526" s="9" t="str">
        <f t="shared" si="443"/>
        <v>plays</v>
      </c>
      <c r="S3526" s="21">
        <f t="shared" si="444"/>
        <v>41880.76357638889</v>
      </c>
      <c r="T3526" s="21">
        <f t="shared" si="445"/>
        <v>41895.166666666664</v>
      </c>
      <c r="U3526">
        <f t="shared" si="446"/>
        <v>2014</v>
      </c>
      <c r="V3526" s="22">
        <f t="shared" si="447"/>
        <v>8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40"/>
        <v>106</v>
      </c>
      <c r="P3527" s="8">
        <f t="shared" si="441"/>
        <v>75.714285714285708</v>
      </c>
      <c r="Q3527" t="str">
        <f t="shared" si="442"/>
        <v>theater</v>
      </c>
      <c r="R3527" s="9" t="str">
        <f t="shared" si="443"/>
        <v>plays</v>
      </c>
      <c r="S3527" s="21">
        <f t="shared" si="444"/>
        <v>42214.6956712963</v>
      </c>
      <c r="T3527" s="21">
        <f t="shared" si="445"/>
        <v>42225.666666666672</v>
      </c>
      <c r="U3527">
        <f t="shared" si="446"/>
        <v>2015</v>
      </c>
      <c r="V3527" s="22">
        <f t="shared" si="447"/>
        <v>7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40"/>
        <v>102</v>
      </c>
      <c r="P3528" s="8">
        <f t="shared" si="441"/>
        <v>99</v>
      </c>
      <c r="Q3528" t="str">
        <f t="shared" si="442"/>
        <v>theater</v>
      </c>
      <c r="R3528" s="9" t="str">
        <f t="shared" si="443"/>
        <v>plays</v>
      </c>
      <c r="S3528" s="21">
        <f t="shared" si="444"/>
        <v>42460.335312499999</v>
      </c>
      <c r="T3528" s="21">
        <f t="shared" si="445"/>
        <v>42488.249305555553</v>
      </c>
      <c r="U3528">
        <f t="shared" si="446"/>
        <v>2016</v>
      </c>
      <c r="V3528" s="22">
        <f t="shared" si="447"/>
        <v>3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40"/>
        <v>116.91666666666667</v>
      </c>
      <c r="P3529" s="8">
        <f t="shared" si="441"/>
        <v>81.569767441860463</v>
      </c>
      <c r="Q3529" t="str">
        <f t="shared" si="442"/>
        <v>theater</v>
      </c>
      <c r="R3529" s="9" t="str">
        <f t="shared" si="443"/>
        <v>plays</v>
      </c>
      <c r="S3529" s="21">
        <f t="shared" si="444"/>
        <v>42167.023206018523</v>
      </c>
      <c r="T3529" s="21">
        <f t="shared" si="445"/>
        <v>42196.165972222225</v>
      </c>
      <c r="U3529">
        <f t="shared" si="446"/>
        <v>2015</v>
      </c>
      <c r="V3529" s="22">
        <f t="shared" si="447"/>
        <v>6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40"/>
        <v>101.15151515151514</v>
      </c>
      <c r="P3530" s="8">
        <f t="shared" si="441"/>
        <v>45.108108108108105</v>
      </c>
      <c r="Q3530" t="str">
        <f t="shared" si="442"/>
        <v>theater</v>
      </c>
      <c r="R3530" s="9" t="str">
        <f t="shared" si="443"/>
        <v>plays</v>
      </c>
      <c r="S3530" s="21">
        <f t="shared" si="444"/>
        <v>42733.50136574074</v>
      </c>
      <c r="T3530" s="21">
        <f t="shared" si="445"/>
        <v>42753.50136574074</v>
      </c>
      <c r="U3530">
        <f t="shared" si="446"/>
        <v>2016</v>
      </c>
      <c r="V3530" s="22">
        <f t="shared" si="447"/>
        <v>12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40"/>
        <v>132</v>
      </c>
      <c r="P3531" s="8">
        <f t="shared" si="441"/>
        <v>36.666666666666664</v>
      </c>
      <c r="Q3531" t="str">
        <f t="shared" si="442"/>
        <v>theater</v>
      </c>
      <c r="R3531" s="9" t="str">
        <f t="shared" si="443"/>
        <v>plays</v>
      </c>
      <c r="S3531" s="21">
        <f t="shared" si="444"/>
        <v>42177.761782407411</v>
      </c>
      <c r="T3531" s="21">
        <f t="shared" si="445"/>
        <v>42198.041666666672</v>
      </c>
      <c r="U3531">
        <f t="shared" si="446"/>
        <v>2015</v>
      </c>
      <c r="V3531" s="22">
        <f t="shared" si="447"/>
        <v>6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40"/>
        <v>100</v>
      </c>
      <c r="P3532" s="8">
        <f t="shared" si="441"/>
        <v>125</v>
      </c>
      <c r="Q3532" t="str">
        <f t="shared" si="442"/>
        <v>theater</v>
      </c>
      <c r="R3532" s="9" t="str">
        <f t="shared" si="443"/>
        <v>plays</v>
      </c>
      <c r="S3532" s="21">
        <f t="shared" si="444"/>
        <v>42442.623344907406</v>
      </c>
      <c r="T3532" s="21">
        <f t="shared" si="445"/>
        <v>42470.833333333328</v>
      </c>
      <c r="U3532">
        <f t="shared" si="446"/>
        <v>2016</v>
      </c>
      <c r="V3532" s="22">
        <f t="shared" si="447"/>
        <v>3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40"/>
        <v>128</v>
      </c>
      <c r="P3533" s="8">
        <f t="shared" si="441"/>
        <v>49.230769230769234</v>
      </c>
      <c r="Q3533" t="str">
        <f t="shared" si="442"/>
        <v>theater</v>
      </c>
      <c r="R3533" s="9" t="str">
        <f t="shared" si="443"/>
        <v>plays</v>
      </c>
      <c r="S3533" s="21">
        <f t="shared" si="444"/>
        <v>42521.654328703706</v>
      </c>
      <c r="T3533" s="21">
        <f t="shared" si="445"/>
        <v>42551.654328703706</v>
      </c>
      <c r="U3533">
        <f t="shared" si="446"/>
        <v>2016</v>
      </c>
      <c r="V3533" s="22">
        <f t="shared" si="447"/>
        <v>5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40"/>
        <v>118.95833333333334</v>
      </c>
      <c r="P3534" s="8">
        <f t="shared" si="441"/>
        <v>42.296296296296298</v>
      </c>
      <c r="Q3534" t="str">
        <f t="shared" si="442"/>
        <v>theater</v>
      </c>
      <c r="R3534" s="9" t="str">
        <f t="shared" si="443"/>
        <v>plays</v>
      </c>
      <c r="S3534" s="21">
        <f t="shared" si="444"/>
        <v>41884.599849537037</v>
      </c>
      <c r="T3534" s="21">
        <f t="shared" si="445"/>
        <v>41900.165972222225</v>
      </c>
      <c r="U3534">
        <f t="shared" si="446"/>
        <v>2014</v>
      </c>
      <c r="V3534" s="22">
        <f t="shared" si="447"/>
        <v>9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40"/>
        <v>126.2</v>
      </c>
      <c r="P3535" s="8">
        <f t="shared" si="441"/>
        <v>78.875</v>
      </c>
      <c r="Q3535" t="str">
        <f t="shared" si="442"/>
        <v>theater</v>
      </c>
      <c r="R3535" s="9" t="str">
        <f t="shared" si="443"/>
        <v>plays</v>
      </c>
      <c r="S3535" s="21">
        <f t="shared" si="444"/>
        <v>42289.761192129634</v>
      </c>
      <c r="T3535" s="21">
        <f t="shared" si="445"/>
        <v>42319.802858796291</v>
      </c>
      <c r="U3535">
        <f t="shared" si="446"/>
        <v>2015</v>
      </c>
      <c r="V3535" s="22">
        <f t="shared" si="447"/>
        <v>10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440"/>
        <v>156.20000000000002</v>
      </c>
      <c r="P3536" s="8">
        <f t="shared" si="441"/>
        <v>38.284313725490193</v>
      </c>
      <c r="Q3536" t="str">
        <f t="shared" si="442"/>
        <v>theater</v>
      </c>
      <c r="R3536" s="9" t="str">
        <f t="shared" si="443"/>
        <v>plays</v>
      </c>
      <c r="S3536" s="21">
        <f t="shared" si="444"/>
        <v>42243.6252662037</v>
      </c>
      <c r="T3536" s="21">
        <f t="shared" si="445"/>
        <v>42278.6252662037</v>
      </c>
      <c r="U3536">
        <f t="shared" si="446"/>
        <v>2015</v>
      </c>
      <c r="V3536" s="22">
        <f t="shared" si="447"/>
        <v>8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440"/>
        <v>103.15</v>
      </c>
      <c r="P3537" s="8">
        <f t="shared" si="441"/>
        <v>44.847826086956523</v>
      </c>
      <c r="Q3537" t="str">
        <f t="shared" si="442"/>
        <v>theater</v>
      </c>
      <c r="R3537" s="9" t="str">
        <f t="shared" si="443"/>
        <v>plays</v>
      </c>
      <c r="S3537" s="21">
        <f t="shared" si="444"/>
        <v>42248.640162037031</v>
      </c>
      <c r="T3537" s="21">
        <f t="shared" si="445"/>
        <v>42279.75</v>
      </c>
      <c r="U3537">
        <f t="shared" si="446"/>
        <v>2015</v>
      </c>
      <c r="V3537" s="22">
        <f t="shared" si="447"/>
        <v>9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440"/>
        <v>153.33333333333334</v>
      </c>
      <c r="P3538" s="8">
        <f t="shared" si="441"/>
        <v>13.529411764705882</v>
      </c>
      <c r="Q3538" t="str">
        <f t="shared" si="442"/>
        <v>theater</v>
      </c>
      <c r="R3538" s="9" t="str">
        <f t="shared" si="443"/>
        <v>plays</v>
      </c>
      <c r="S3538" s="21">
        <f t="shared" si="444"/>
        <v>42328.727141203708</v>
      </c>
      <c r="T3538" s="21">
        <f t="shared" si="445"/>
        <v>42358.499305555553</v>
      </c>
      <c r="U3538">
        <f t="shared" si="446"/>
        <v>2015</v>
      </c>
      <c r="V3538" s="22">
        <f t="shared" si="447"/>
        <v>11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440"/>
        <v>180.44444444444446</v>
      </c>
      <c r="P3539" s="8">
        <f t="shared" si="441"/>
        <v>43.5</v>
      </c>
      <c r="Q3539" t="str">
        <f t="shared" si="442"/>
        <v>theater</v>
      </c>
      <c r="R3539" s="9" t="str">
        <f t="shared" si="443"/>
        <v>plays</v>
      </c>
      <c r="S3539" s="21">
        <f t="shared" si="444"/>
        <v>41923.354351851849</v>
      </c>
      <c r="T3539" s="21">
        <f t="shared" si="445"/>
        <v>41960.332638888889</v>
      </c>
      <c r="U3539">
        <f t="shared" si="446"/>
        <v>2014</v>
      </c>
      <c r="V3539" s="22">
        <f t="shared" si="447"/>
        <v>10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440"/>
        <v>128.44999999999999</v>
      </c>
      <c r="P3540" s="8">
        <f t="shared" si="441"/>
        <v>30.951807228915662</v>
      </c>
      <c r="Q3540" t="str">
        <f t="shared" si="442"/>
        <v>theater</v>
      </c>
      <c r="R3540" s="9" t="str">
        <f t="shared" si="443"/>
        <v>plays</v>
      </c>
      <c r="S3540" s="21">
        <f t="shared" si="444"/>
        <v>42571.420601851853</v>
      </c>
      <c r="T3540" s="21">
        <f t="shared" si="445"/>
        <v>42599.420601851853</v>
      </c>
      <c r="U3540">
        <f t="shared" si="446"/>
        <v>2016</v>
      </c>
      <c r="V3540" s="22">
        <f t="shared" si="447"/>
        <v>7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440"/>
        <v>119.66666666666667</v>
      </c>
      <c r="P3541" s="8">
        <f t="shared" si="441"/>
        <v>55.230769230769234</v>
      </c>
      <c r="Q3541" t="str">
        <f t="shared" si="442"/>
        <v>theater</v>
      </c>
      <c r="R3541" s="9" t="str">
        <f t="shared" si="443"/>
        <v>plays</v>
      </c>
      <c r="S3541" s="21">
        <f t="shared" si="444"/>
        <v>42600.756041666667</v>
      </c>
      <c r="T3541" s="21">
        <f t="shared" si="445"/>
        <v>42621.756041666667</v>
      </c>
      <c r="U3541">
        <f t="shared" si="446"/>
        <v>2016</v>
      </c>
      <c r="V3541" s="22">
        <f t="shared" si="447"/>
        <v>8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440"/>
        <v>123</v>
      </c>
      <c r="P3542" s="8">
        <f t="shared" si="441"/>
        <v>46.125</v>
      </c>
      <c r="Q3542" t="str">
        <f t="shared" si="442"/>
        <v>theater</v>
      </c>
      <c r="R3542" s="9" t="str">
        <f t="shared" si="443"/>
        <v>plays</v>
      </c>
      <c r="S3542" s="21">
        <f t="shared" si="444"/>
        <v>42517.003368055557</v>
      </c>
      <c r="T3542" s="21">
        <f t="shared" si="445"/>
        <v>42547.003368055557</v>
      </c>
      <c r="U3542">
        <f t="shared" si="446"/>
        <v>2016</v>
      </c>
      <c r="V3542" s="22">
        <f t="shared" si="447"/>
        <v>5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440"/>
        <v>105</v>
      </c>
      <c r="P3543" s="8">
        <f t="shared" si="441"/>
        <v>39.375</v>
      </c>
      <c r="Q3543" t="str">
        <f t="shared" si="442"/>
        <v>theater</v>
      </c>
      <c r="R3543" s="9" t="str">
        <f t="shared" si="443"/>
        <v>plays</v>
      </c>
      <c r="S3543" s="21">
        <f t="shared" si="444"/>
        <v>42222.730034722219</v>
      </c>
      <c r="T3543" s="21">
        <f t="shared" si="445"/>
        <v>42247.730034722219</v>
      </c>
      <c r="U3543">
        <f t="shared" si="446"/>
        <v>2015</v>
      </c>
      <c r="V3543" s="22">
        <f t="shared" si="447"/>
        <v>8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440"/>
        <v>102.23636363636363</v>
      </c>
      <c r="P3544" s="8">
        <f t="shared" si="441"/>
        <v>66.152941176470591</v>
      </c>
      <c r="Q3544" t="str">
        <f t="shared" si="442"/>
        <v>theater</v>
      </c>
      <c r="R3544" s="9" t="str">
        <f t="shared" si="443"/>
        <v>plays</v>
      </c>
      <c r="S3544" s="21">
        <f t="shared" si="444"/>
        <v>41829.599791666667</v>
      </c>
      <c r="T3544" s="21">
        <f t="shared" si="445"/>
        <v>41889.599791666667</v>
      </c>
      <c r="U3544">
        <f t="shared" si="446"/>
        <v>2014</v>
      </c>
      <c r="V3544" s="22">
        <f t="shared" si="447"/>
        <v>7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440"/>
        <v>104.66666666666666</v>
      </c>
      <c r="P3545" s="8">
        <f t="shared" si="441"/>
        <v>54.137931034482762</v>
      </c>
      <c r="Q3545" t="str">
        <f t="shared" si="442"/>
        <v>theater</v>
      </c>
      <c r="R3545" s="9" t="str">
        <f t="shared" si="443"/>
        <v>plays</v>
      </c>
      <c r="S3545" s="21">
        <f t="shared" si="444"/>
        <v>42150.755312499998</v>
      </c>
      <c r="T3545" s="21">
        <f t="shared" si="445"/>
        <v>42180.755312499998</v>
      </c>
      <c r="U3545">
        <f t="shared" si="446"/>
        <v>2015</v>
      </c>
      <c r="V3545" s="22">
        <f t="shared" si="447"/>
        <v>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440"/>
        <v>100</v>
      </c>
      <c r="P3546" s="8">
        <f t="shared" si="441"/>
        <v>104.16666666666667</v>
      </c>
      <c r="Q3546" t="str">
        <f t="shared" si="442"/>
        <v>theater</v>
      </c>
      <c r="R3546" s="9" t="str">
        <f t="shared" si="443"/>
        <v>plays</v>
      </c>
      <c r="S3546" s="21">
        <f t="shared" si="444"/>
        <v>42040.831678240742</v>
      </c>
      <c r="T3546" s="21">
        <f t="shared" si="445"/>
        <v>42070.831678240742</v>
      </c>
      <c r="U3546">
        <f t="shared" si="446"/>
        <v>2015</v>
      </c>
      <c r="V3546" s="22">
        <f t="shared" si="447"/>
        <v>2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440"/>
        <v>100.4</v>
      </c>
      <c r="P3547" s="8">
        <f t="shared" si="441"/>
        <v>31.375</v>
      </c>
      <c r="Q3547" t="str">
        <f t="shared" si="442"/>
        <v>theater</v>
      </c>
      <c r="R3547" s="9" t="str">
        <f t="shared" si="443"/>
        <v>plays</v>
      </c>
      <c r="S3547" s="21">
        <f t="shared" si="444"/>
        <v>42075.807395833333</v>
      </c>
      <c r="T3547" s="21">
        <f t="shared" si="445"/>
        <v>42105.807395833333</v>
      </c>
      <c r="U3547">
        <f t="shared" si="446"/>
        <v>2015</v>
      </c>
      <c r="V3547" s="22">
        <f t="shared" si="447"/>
        <v>3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440"/>
        <v>102.27272727272727</v>
      </c>
      <c r="P3548" s="8">
        <f t="shared" si="441"/>
        <v>59.210526315789473</v>
      </c>
      <c r="Q3548" t="str">
        <f t="shared" si="442"/>
        <v>theater</v>
      </c>
      <c r="R3548" s="9" t="str">
        <f t="shared" si="443"/>
        <v>plays</v>
      </c>
      <c r="S3548" s="21">
        <f t="shared" si="444"/>
        <v>42073.660694444443</v>
      </c>
      <c r="T3548" s="21">
        <f t="shared" si="445"/>
        <v>42095.165972222225</v>
      </c>
      <c r="U3548">
        <f t="shared" si="446"/>
        <v>2015</v>
      </c>
      <c r="V3548" s="22">
        <f t="shared" si="447"/>
        <v>3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440"/>
        <v>114.40928571428573</v>
      </c>
      <c r="P3549" s="8">
        <f t="shared" si="441"/>
        <v>119.17633928571429</v>
      </c>
      <c r="Q3549" t="str">
        <f t="shared" si="442"/>
        <v>theater</v>
      </c>
      <c r="R3549" s="9" t="str">
        <f t="shared" si="443"/>
        <v>plays</v>
      </c>
      <c r="S3549" s="21">
        <f t="shared" si="444"/>
        <v>42480.078715277778</v>
      </c>
      <c r="T3549" s="21">
        <f t="shared" si="445"/>
        <v>42504.165972222225</v>
      </c>
      <c r="U3549">
        <f t="shared" si="446"/>
        <v>2016</v>
      </c>
      <c r="V3549" s="22">
        <f t="shared" si="447"/>
        <v>4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440"/>
        <v>101.9047619047619</v>
      </c>
      <c r="P3550" s="8">
        <f t="shared" si="441"/>
        <v>164.61538461538461</v>
      </c>
      <c r="Q3550" t="str">
        <f t="shared" si="442"/>
        <v>theater</v>
      </c>
      <c r="R3550" s="9" t="str">
        <f t="shared" si="443"/>
        <v>plays</v>
      </c>
      <c r="S3550" s="21">
        <f t="shared" si="444"/>
        <v>42411.942291666666</v>
      </c>
      <c r="T3550" s="21">
        <f t="shared" si="445"/>
        <v>42434.041666666672</v>
      </c>
      <c r="U3550">
        <f t="shared" si="446"/>
        <v>2016</v>
      </c>
      <c r="V3550" s="22">
        <f t="shared" si="447"/>
        <v>2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440"/>
        <v>102</v>
      </c>
      <c r="P3551" s="8">
        <f t="shared" si="441"/>
        <v>24.285714285714285</v>
      </c>
      <c r="Q3551" t="str">
        <f t="shared" si="442"/>
        <v>theater</v>
      </c>
      <c r="R3551" s="9" t="str">
        <f t="shared" si="443"/>
        <v>plays</v>
      </c>
      <c r="S3551" s="21">
        <f t="shared" si="444"/>
        <v>42223.394363425927</v>
      </c>
      <c r="T3551" s="21">
        <f t="shared" si="445"/>
        <v>42251.394363425927</v>
      </c>
      <c r="U3551">
        <f t="shared" si="446"/>
        <v>2015</v>
      </c>
      <c r="V3551" s="22">
        <f t="shared" si="447"/>
        <v>8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440"/>
        <v>104.80000000000001</v>
      </c>
      <c r="P3552" s="8">
        <f t="shared" si="441"/>
        <v>40.9375</v>
      </c>
      <c r="Q3552" t="str">
        <f t="shared" si="442"/>
        <v>theater</v>
      </c>
      <c r="R3552" s="9" t="str">
        <f t="shared" si="443"/>
        <v>plays</v>
      </c>
      <c r="S3552" s="21">
        <f t="shared" si="444"/>
        <v>42462.893495370372</v>
      </c>
      <c r="T3552" s="21">
        <f t="shared" si="445"/>
        <v>42492.893495370372</v>
      </c>
      <c r="U3552">
        <f t="shared" si="446"/>
        <v>2016</v>
      </c>
      <c r="V3552" s="22">
        <f t="shared" si="447"/>
        <v>4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440"/>
        <v>101.83333333333333</v>
      </c>
      <c r="P3553" s="8">
        <f t="shared" si="441"/>
        <v>61.1</v>
      </c>
      <c r="Q3553" t="str">
        <f t="shared" si="442"/>
        <v>theater</v>
      </c>
      <c r="R3553" s="9" t="str">
        <f t="shared" si="443"/>
        <v>plays</v>
      </c>
      <c r="S3553" s="21">
        <f t="shared" si="444"/>
        <v>41753.515856481477</v>
      </c>
      <c r="T3553" s="21">
        <f t="shared" si="445"/>
        <v>41781.921527777777</v>
      </c>
      <c r="U3553">
        <f t="shared" si="446"/>
        <v>2014</v>
      </c>
      <c r="V3553" s="22">
        <f t="shared" si="447"/>
        <v>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440"/>
        <v>100</v>
      </c>
      <c r="P3554" s="8">
        <f t="shared" si="441"/>
        <v>38.65</v>
      </c>
      <c r="Q3554" t="str">
        <f t="shared" si="442"/>
        <v>theater</v>
      </c>
      <c r="R3554" s="9" t="str">
        <f t="shared" si="443"/>
        <v>plays</v>
      </c>
      <c r="S3554" s="21">
        <f t="shared" si="444"/>
        <v>41788.587083333332</v>
      </c>
      <c r="T3554" s="21">
        <f t="shared" si="445"/>
        <v>41818.587083333332</v>
      </c>
      <c r="U3554">
        <f t="shared" si="446"/>
        <v>2014</v>
      </c>
      <c r="V3554" s="22">
        <f t="shared" si="447"/>
        <v>5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440"/>
        <v>106.27272727272728</v>
      </c>
      <c r="P3555" s="8">
        <f t="shared" si="441"/>
        <v>56.20192307692308</v>
      </c>
      <c r="Q3555" t="str">
        <f t="shared" si="442"/>
        <v>theater</v>
      </c>
      <c r="R3555" s="9" t="str">
        <f t="shared" si="443"/>
        <v>plays</v>
      </c>
      <c r="S3555" s="21">
        <f t="shared" si="444"/>
        <v>42196.028703703705</v>
      </c>
      <c r="T3555" s="21">
        <f t="shared" si="445"/>
        <v>42228</v>
      </c>
      <c r="U3555">
        <f t="shared" si="446"/>
        <v>2015</v>
      </c>
      <c r="V3555" s="22">
        <f t="shared" si="447"/>
        <v>7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440"/>
        <v>113.42219999999999</v>
      </c>
      <c r="P3556" s="8">
        <f t="shared" si="441"/>
        <v>107.00207547169811</v>
      </c>
      <c r="Q3556" t="str">
        <f t="shared" si="442"/>
        <v>theater</v>
      </c>
      <c r="R3556" s="9" t="str">
        <f t="shared" si="443"/>
        <v>plays</v>
      </c>
      <c r="S3556" s="21">
        <f t="shared" si="444"/>
        <v>42016.050451388888</v>
      </c>
      <c r="T3556" s="21">
        <f t="shared" si="445"/>
        <v>42046.708333333328</v>
      </c>
      <c r="U3556">
        <f t="shared" si="446"/>
        <v>2015</v>
      </c>
      <c r="V3556" s="22">
        <f t="shared" si="447"/>
        <v>1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440"/>
        <v>100</v>
      </c>
      <c r="P3557" s="8">
        <f t="shared" si="441"/>
        <v>171.42857142857142</v>
      </c>
      <c r="Q3557" t="str">
        <f t="shared" si="442"/>
        <v>theater</v>
      </c>
      <c r="R3557" s="9" t="str">
        <f t="shared" si="443"/>
        <v>plays</v>
      </c>
      <c r="S3557" s="21">
        <f t="shared" si="444"/>
        <v>42661.442060185189</v>
      </c>
      <c r="T3557" s="21">
        <f t="shared" si="445"/>
        <v>42691.483726851846</v>
      </c>
      <c r="U3557">
        <f t="shared" si="446"/>
        <v>2016</v>
      </c>
      <c r="V3557" s="22">
        <f t="shared" si="447"/>
        <v>10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440"/>
        <v>100.45454545454547</v>
      </c>
      <c r="P3558" s="8">
        <f t="shared" si="441"/>
        <v>110.5</v>
      </c>
      <c r="Q3558" t="str">
        <f t="shared" si="442"/>
        <v>theater</v>
      </c>
      <c r="R3558" s="9" t="str">
        <f t="shared" si="443"/>
        <v>plays</v>
      </c>
      <c r="S3558" s="21">
        <f t="shared" si="444"/>
        <v>41808.649583333332</v>
      </c>
      <c r="T3558" s="21">
        <f t="shared" si="445"/>
        <v>41868.649583333332</v>
      </c>
      <c r="U3558">
        <f t="shared" si="446"/>
        <v>2014</v>
      </c>
      <c r="V3558" s="22">
        <f t="shared" si="447"/>
        <v>6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440"/>
        <v>100.03599999999999</v>
      </c>
      <c r="P3559" s="8">
        <f t="shared" si="441"/>
        <v>179.27598566308242</v>
      </c>
      <c r="Q3559" t="str">
        <f t="shared" si="442"/>
        <v>theater</v>
      </c>
      <c r="R3559" s="9" t="str">
        <f t="shared" si="443"/>
        <v>plays</v>
      </c>
      <c r="S3559" s="21">
        <f t="shared" si="444"/>
        <v>41730.276747685188</v>
      </c>
      <c r="T3559" s="21">
        <f t="shared" si="445"/>
        <v>41764.276747685188</v>
      </c>
      <c r="U3559">
        <f t="shared" si="446"/>
        <v>2014</v>
      </c>
      <c r="V3559" s="22">
        <f t="shared" si="447"/>
        <v>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440"/>
        <v>144</v>
      </c>
      <c r="P3560" s="8">
        <f t="shared" si="441"/>
        <v>22.90909090909091</v>
      </c>
      <c r="Q3560" t="str">
        <f t="shared" si="442"/>
        <v>theater</v>
      </c>
      <c r="R3560" s="9" t="str">
        <f t="shared" si="443"/>
        <v>plays</v>
      </c>
      <c r="S3560" s="21">
        <f t="shared" si="444"/>
        <v>42139.816840277781</v>
      </c>
      <c r="T3560" s="21">
        <f t="shared" si="445"/>
        <v>42181.875</v>
      </c>
      <c r="U3560">
        <f t="shared" si="446"/>
        <v>2015</v>
      </c>
      <c r="V3560" s="22">
        <f t="shared" si="447"/>
        <v>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440"/>
        <v>103.49999999999999</v>
      </c>
      <c r="P3561" s="8">
        <f t="shared" si="441"/>
        <v>43.125</v>
      </c>
      <c r="Q3561" t="str">
        <f t="shared" si="442"/>
        <v>theater</v>
      </c>
      <c r="R3561" s="9" t="str">
        <f t="shared" si="443"/>
        <v>plays</v>
      </c>
      <c r="S3561" s="21">
        <f t="shared" si="444"/>
        <v>42194.096157407403</v>
      </c>
      <c r="T3561" s="21">
        <f t="shared" si="445"/>
        <v>42216.373611111107</v>
      </c>
      <c r="U3561">
        <f t="shared" si="446"/>
        <v>2015</v>
      </c>
      <c r="V3561" s="22">
        <f t="shared" si="447"/>
        <v>7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440"/>
        <v>108.43750000000001</v>
      </c>
      <c r="P3562" s="8">
        <f t="shared" si="441"/>
        <v>46.891891891891895</v>
      </c>
      <c r="Q3562" t="str">
        <f t="shared" si="442"/>
        <v>theater</v>
      </c>
      <c r="R3562" s="9" t="str">
        <f t="shared" si="443"/>
        <v>plays</v>
      </c>
      <c r="S3562" s="21">
        <f t="shared" si="444"/>
        <v>42115.889652777783</v>
      </c>
      <c r="T3562" s="21">
        <f t="shared" si="445"/>
        <v>42151.114583333328</v>
      </c>
      <c r="U3562">
        <f t="shared" si="446"/>
        <v>2015</v>
      </c>
      <c r="V3562" s="22">
        <f t="shared" si="447"/>
        <v>4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440"/>
        <v>102.4</v>
      </c>
      <c r="P3563" s="8">
        <f t="shared" si="441"/>
        <v>47.407407407407405</v>
      </c>
      <c r="Q3563" t="str">
        <f t="shared" si="442"/>
        <v>theater</v>
      </c>
      <c r="R3563" s="9" t="str">
        <f t="shared" si="443"/>
        <v>plays</v>
      </c>
      <c r="S3563" s="21">
        <f t="shared" si="444"/>
        <v>42203.680300925931</v>
      </c>
      <c r="T3563" s="21">
        <f t="shared" si="445"/>
        <v>42221.774999999994</v>
      </c>
      <c r="U3563">
        <f t="shared" si="446"/>
        <v>2015</v>
      </c>
      <c r="V3563" s="22">
        <f t="shared" si="447"/>
        <v>7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440"/>
        <v>148.88888888888889</v>
      </c>
      <c r="P3564" s="8">
        <f t="shared" si="441"/>
        <v>15.129032258064516</v>
      </c>
      <c r="Q3564" t="str">
        <f t="shared" si="442"/>
        <v>theater</v>
      </c>
      <c r="R3564" s="9" t="str">
        <f t="shared" si="443"/>
        <v>plays</v>
      </c>
      <c r="S3564" s="21">
        <f t="shared" si="444"/>
        <v>42433.761886574073</v>
      </c>
      <c r="T3564" s="21">
        <f t="shared" si="445"/>
        <v>42442.916666666672</v>
      </c>
      <c r="U3564">
        <f t="shared" si="446"/>
        <v>2016</v>
      </c>
      <c r="V3564" s="22">
        <f t="shared" si="447"/>
        <v>3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440"/>
        <v>105.49000000000002</v>
      </c>
      <c r="P3565" s="8">
        <f t="shared" si="441"/>
        <v>21.098000000000003</v>
      </c>
      <c r="Q3565" t="str">
        <f t="shared" si="442"/>
        <v>theater</v>
      </c>
      <c r="R3565" s="9" t="str">
        <f t="shared" si="443"/>
        <v>plays</v>
      </c>
      <c r="S3565" s="21">
        <f t="shared" si="444"/>
        <v>42555.671944444446</v>
      </c>
      <c r="T3565" s="21">
        <f t="shared" si="445"/>
        <v>42583.791666666672</v>
      </c>
      <c r="U3565">
        <f t="shared" si="446"/>
        <v>2016</v>
      </c>
      <c r="V3565" s="22">
        <f t="shared" si="447"/>
        <v>7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440"/>
        <v>100.49999999999999</v>
      </c>
      <c r="P3566" s="8">
        <f t="shared" si="441"/>
        <v>59.117647058823529</v>
      </c>
      <c r="Q3566" t="str">
        <f t="shared" si="442"/>
        <v>theater</v>
      </c>
      <c r="R3566" s="9" t="str">
        <f t="shared" si="443"/>
        <v>plays</v>
      </c>
      <c r="S3566" s="21">
        <f t="shared" si="444"/>
        <v>42236.623252314821</v>
      </c>
      <c r="T3566" s="21">
        <f t="shared" si="445"/>
        <v>42282.666666666672</v>
      </c>
      <c r="U3566">
        <f t="shared" si="446"/>
        <v>2015</v>
      </c>
      <c r="V3566" s="22">
        <f t="shared" si="447"/>
        <v>8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440"/>
        <v>130.55555555555557</v>
      </c>
      <c r="P3567" s="8">
        <f t="shared" si="441"/>
        <v>97.916666666666671</v>
      </c>
      <c r="Q3567" t="str">
        <f t="shared" si="442"/>
        <v>theater</v>
      </c>
      <c r="R3567" s="9" t="str">
        <f t="shared" si="443"/>
        <v>plays</v>
      </c>
      <c r="S3567" s="21">
        <f t="shared" si="444"/>
        <v>41974.743148148147</v>
      </c>
      <c r="T3567" s="21">
        <f t="shared" si="445"/>
        <v>42004.743148148147</v>
      </c>
      <c r="U3567">
        <f t="shared" si="446"/>
        <v>2014</v>
      </c>
      <c r="V3567" s="22">
        <f t="shared" si="447"/>
        <v>12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440"/>
        <v>104.75000000000001</v>
      </c>
      <c r="P3568" s="8">
        <f t="shared" si="441"/>
        <v>55.131578947368418</v>
      </c>
      <c r="Q3568" t="str">
        <f t="shared" si="442"/>
        <v>theater</v>
      </c>
      <c r="R3568" s="9" t="str">
        <f t="shared" si="443"/>
        <v>plays</v>
      </c>
      <c r="S3568" s="21">
        <f t="shared" si="444"/>
        <v>41997.507905092592</v>
      </c>
      <c r="T3568" s="21">
        <f t="shared" si="445"/>
        <v>42027.507905092592</v>
      </c>
      <c r="U3568">
        <f t="shared" si="446"/>
        <v>2014</v>
      </c>
      <c r="V3568" s="22">
        <f t="shared" si="447"/>
        <v>12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440"/>
        <v>108.80000000000001</v>
      </c>
      <c r="P3569" s="8">
        <f t="shared" si="441"/>
        <v>26.536585365853657</v>
      </c>
      <c r="Q3569" t="str">
        <f t="shared" si="442"/>
        <v>theater</v>
      </c>
      <c r="R3569" s="9" t="str">
        <f t="shared" si="443"/>
        <v>plays</v>
      </c>
      <c r="S3569" s="21">
        <f t="shared" si="444"/>
        <v>42135.810694444444</v>
      </c>
      <c r="T3569" s="21">
        <f t="shared" si="445"/>
        <v>42165.810694444444</v>
      </c>
      <c r="U3569">
        <f t="shared" si="446"/>
        <v>2015</v>
      </c>
      <c r="V3569" s="22">
        <f t="shared" si="447"/>
        <v>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440"/>
        <v>111.00000000000001</v>
      </c>
      <c r="P3570" s="8">
        <f t="shared" si="441"/>
        <v>58.421052631578945</v>
      </c>
      <c r="Q3570" t="str">
        <f t="shared" si="442"/>
        <v>theater</v>
      </c>
      <c r="R3570" s="9" t="str">
        <f t="shared" si="443"/>
        <v>plays</v>
      </c>
      <c r="S3570" s="21">
        <f t="shared" si="444"/>
        <v>41869.740671296298</v>
      </c>
      <c r="T3570" s="21">
        <f t="shared" si="445"/>
        <v>41899.740671296298</v>
      </c>
      <c r="U3570">
        <f t="shared" si="446"/>
        <v>2014</v>
      </c>
      <c r="V3570" s="22">
        <f t="shared" si="447"/>
        <v>8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440"/>
        <v>100.47999999999999</v>
      </c>
      <c r="P3571" s="8">
        <f t="shared" si="441"/>
        <v>122.53658536585365</v>
      </c>
      <c r="Q3571" t="str">
        <f t="shared" si="442"/>
        <v>theater</v>
      </c>
      <c r="R3571" s="9" t="str">
        <f t="shared" si="443"/>
        <v>plays</v>
      </c>
      <c r="S3571" s="21">
        <f t="shared" si="444"/>
        <v>41982.688611111109</v>
      </c>
      <c r="T3571" s="21">
        <f t="shared" si="445"/>
        <v>42012.688611111109</v>
      </c>
      <c r="U3571">
        <f t="shared" si="446"/>
        <v>2014</v>
      </c>
      <c r="V3571" s="22">
        <f t="shared" si="447"/>
        <v>12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440"/>
        <v>114.35</v>
      </c>
      <c r="P3572" s="8">
        <f t="shared" si="441"/>
        <v>87.961538461538467</v>
      </c>
      <c r="Q3572" t="str">
        <f t="shared" si="442"/>
        <v>theater</v>
      </c>
      <c r="R3572" s="9" t="str">
        <f t="shared" si="443"/>
        <v>plays</v>
      </c>
      <c r="S3572" s="21">
        <f t="shared" si="444"/>
        <v>41976.331979166673</v>
      </c>
      <c r="T3572" s="21">
        <f t="shared" si="445"/>
        <v>42004.291666666672</v>
      </c>
      <c r="U3572">
        <f t="shared" si="446"/>
        <v>2014</v>
      </c>
      <c r="V3572" s="22">
        <f t="shared" si="447"/>
        <v>12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440"/>
        <v>122.06666666666666</v>
      </c>
      <c r="P3573" s="8">
        <f t="shared" si="441"/>
        <v>73.239999999999995</v>
      </c>
      <c r="Q3573" t="str">
        <f t="shared" si="442"/>
        <v>theater</v>
      </c>
      <c r="R3573" s="9" t="str">
        <f t="shared" si="443"/>
        <v>plays</v>
      </c>
      <c r="S3573" s="21">
        <f t="shared" si="444"/>
        <v>41912.858946759261</v>
      </c>
      <c r="T3573" s="21">
        <f t="shared" si="445"/>
        <v>41942.858946759261</v>
      </c>
      <c r="U3573">
        <f t="shared" si="446"/>
        <v>2014</v>
      </c>
      <c r="V3573" s="22">
        <f t="shared" si="447"/>
        <v>9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440"/>
        <v>100</v>
      </c>
      <c r="P3574" s="8">
        <f t="shared" si="441"/>
        <v>55.555555555555557</v>
      </c>
      <c r="Q3574" t="str">
        <f t="shared" si="442"/>
        <v>theater</v>
      </c>
      <c r="R3574" s="9" t="str">
        <f t="shared" si="443"/>
        <v>plays</v>
      </c>
      <c r="S3574" s="21">
        <f t="shared" si="444"/>
        <v>42146.570393518516</v>
      </c>
      <c r="T3574" s="21">
        <f t="shared" si="445"/>
        <v>42176.570393518516</v>
      </c>
      <c r="U3574">
        <f t="shared" si="446"/>
        <v>2015</v>
      </c>
      <c r="V3574" s="22">
        <f t="shared" si="447"/>
        <v>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440"/>
        <v>102.8</v>
      </c>
      <c r="P3575" s="8">
        <f t="shared" si="441"/>
        <v>39.53846153846154</v>
      </c>
      <c r="Q3575" t="str">
        <f t="shared" si="442"/>
        <v>theater</v>
      </c>
      <c r="R3575" s="9" t="str">
        <f t="shared" si="443"/>
        <v>plays</v>
      </c>
      <c r="S3575" s="21">
        <f t="shared" si="444"/>
        <v>41921.375532407408</v>
      </c>
      <c r="T3575" s="21">
        <f t="shared" si="445"/>
        <v>41951.417199074072</v>
      </c>
      <c r="U3575">
        <f t="shared" si="446"/>
        <v>2014</v>
      </c>
      <c r="V3575" s="22">
        <f t="shared" si="447"/>
        <v>10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440"/>
        <v>106.12068965517241</v>
      </c>
      <c r="P3576" s="8">
        <f t="shared" si="441"/>
        <v>136.77777777777777</v>
      </c>
      <c r="Q3576" t="str">
        <f t="shared" si="442"/>
        <v>theater</v>
      </c>
      <c r="R3576" s="9" t="str">
        <f t="shared" si="443"/>
        <v>plays</v>
      </c>
      <c r="S3576" s="21">
        <f t="shared" si="444"/>
        <v>41926.942685185182</v>
      </c>
      <c r="T3576" s="21">
        <f t="shared" si="445"/>
        <v>41956.984351851846</v>
      </c>
      <c r="U3576">
        <f t="shared" si="446"/>
        <v>2014</v>
      </c>
      <c r="V3576" s="22">
        <f t="shared" si="447"/>
        <v>10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440"/>
        <v>101.33000000000001</v>
      </c>
      <c r="P3577" s="8">
        <f t="shared" si="441"/>
        <v>99.343137254901961</v>
      </c>
      <c r="Q3577" t="str">
        <f t="shared" si="442"/>
        <v>theater</v>
      </c>
      <c r="R3577" s="9" t="str">
        <f t="shared" si="443"/>
        <v>plays</v>
      </c>
      <c r="S3577" s="21">
        <f t="shared" si="444"/>
        <v>42561.783877314811</v>
      </c>
      <c r="T3577" s="21">
        <f t="shared" si="445"/>
        <v>42593.165972222225</v>
      </c>
      <c r="U3577">
        <f t="shared" si="446"/>
        <v>2016</v>
      </c>
      <c r="V3577" s="22">
        <f t="shared" si="447"/>
        <v>7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440"/>
        <v>100</v>
      </c>
      <c r="P3578" s="8">
        <f t="shared" si="441"/>
        <v>20</v>
      </c>
      <c r="Q3578" t="str">
        <f t="shared" si="442"/>
        <v>theater</v>
      </c>
      <c r="R3578" s="9" t="str">
        <f t="shared" si="443"/>
        <v>plays</v>
      </c>
      <c r="S3578" s="21">
        <f t="shared" si="444"/>
        <v>42649.54923611111</v>
      </c>
      <c r="T3578" s="21">
        <f t="shared" si="445"/>
        <v>42709.590902777782</v>
      </c>
      <c r="U3578">
        <f t="shared" si="446"/>
        <v>2016</v>
      </c>
      <c r="V3578" s="22">
        <f t="shared" si="447"/>
        <v>10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440"/>
        <v>130</v>
      </c>
      <c r="P3579" s="8">
        <f t="shared" si="441"/>
        <v>28.888888888888889</v>
      </c>
      <c r="Q3579" t="str">
        <f t="shared" si="442"/>
        <v>theater</v>
      </c>
      <c r="R3579" s="9" t="str">
        <f t="shared" si="443"/>
        <v>plays</v>
      </c>
      <c r="S3579" s="21">
        <f t="shared" si="444"/>
        <v>42093.786840277782</v>
      </c>
      <c r="T3579" s="21">
        <f t="shared" si="445"/>
        <v>42120.26944444445</v>
      </c>
      <c r="U3579">
        <f t="shared" si="446"/>
        <v>2015</v>
      </c>
      <c r="V3579" s="22">
        <f t="shared" si="447"/>
        <v>3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440"/>
        <v>100.01333333333334</v>
      </c>
      <c r="P3580" s="8">
        <f t="shared" si="441"/>
        <v>40.545945945945945</v>
      </c>
      <c r="Q3580" t="str">
        <f t="shared" si="442"/>
        <v>theater</v>
      </c>
      <c r="R3580" s="9" t="str">
        <f t="shared" si="443"/>
        <v>plays</v>
      </c>
      <c r="S3580" s="21">
        <f t="shared" si="444"/>
        <v>42460.733530092592</v>
      </c>
      <c r="T3580" s="21">
        <f t="shared" si="445"/>
        <v>42490.733530092592</v>
      </c>
      <c r="U3580">
        <f t="shared" si="446"/>
        <v>2016</v>
      </c>
      <c r="V3580" s="22">
        <f t="shared" si="447"/>
        <v>3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440"/>
        <v>100</v>
      </c>
      <c r="P3581" s="8">
        <f t="shared" si="441"/>
        <v>35.714285714285715</v>
      </c>
      <c r="Q3581" t="str">
        <f t="shared" si="442"/>
        <v>theater</v>
      </c>
      <c r="R3581" s="9" t="str">
        <f t="shared" si="443"/>
        <v>plays</v>
      </c>
      <c r="S3581" s="21">
        <f t="shared" si="444"/>
        <v>42430.762222222227</v>
      </c>
      <c r="T3581" s="21">
        <f t="shared" si="445"/>
        <v>42460.720555555556</v>
      </c>
      <c r="U3581">
        <f t="shared" si="446"/>
        <v>2016</v>
      </c>
      <c r="V3581" s="22">
        <f t="shared" si="447"/>
        <v>3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440"/>
        <v>113.88888888888889</v>
      </c>
      <c r="P3582" s="8">
        <f t="shared" si="441"/>
        <v>37.962962962962962</v>
      </c>
      <c r="Q3582" t="str">
        <f t="shared" si="442"/>
        <v>theater</v>
      </c>
      <c r="R3582" s="9" t="str">
        <f t="shared" si="443"/>
        <v>plays</v>
      </c>
      <c r="S3582" s="21">
        <f t="shared" si="444"/>
        <v>42026.176180555558</v>
      </c>
      <c r="T3582" s="21">
        <f t="shared" si="445"/>
        <v>42064.207638888889</v>
      </c>
      <c r="U3582">
        <f t="shared" si="446"/>
        <v>2015</v>
      </c>
      <c r="V3582" s="22">
        <f t="shared" si="447"/>
        <v>1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440"/>
        <v>100</v>
      </c>
      <c r="P3583" s="8">
        <f t="shared" si="441"/>
        <v>33.333333333333336</v>
      </c>
      <c r="Q3583" t="str">
        <f t="shared" si="442"/>
        <v>theater</v>
      </c>
      <c r="R3583" s="9" t="str">
        <f t="shared" si="443"/>
        <v>plays</v>
      </c>
      <c r="S3583" s="21">
        <f t="shared" si="444"/>
        <v>41836.471180555556</v>
      </c>
      <c r="T3583" s="21">
        <f t="shared" si="445"/>
        <v>41850.471180555556</v>
      </c>
      <c r="U3583">
        <f t="shared" si="446"/>
        <v>2014</v>
      </c>
      <c r="V3583" s="22">
        <f t="shared" si="447"/>
        <v>7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440"/>
        <v>287</v>
      </c>
      <c r="P3584" s="8">
        <f t="shared" si="441"/>
        <v>58.571428571428569</v>
      </c>
      <c r="Q3584" t="str">
        <f t="shared" si="442"/>
        <v>theater</v>
      </c>
      <c r="R3584" s="9" t="str">
        <f t="shared" si="443"/>
        <v>plays</v>
      </c>
      <c r="S3584" s="21">
        <f t="shared" si="444"/>
        <v>42451.095856481479</v>
      </c>
      <c r="T3584" s="21">
        <f t="shared" si="445"/>
        <v>42465.095856481479</v>
      </c>
      <c r="U3584">
        <f t="shared" si="446"/>
        <v>2016</v>
      </c>
      <c r="V3584" s="22">
        <f t="shared" si="447"/>
        <v>3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440"/>
        <v>108.5</v>
      </c>
      <c r="P3585" s="8">
        <f t="shared" si="441"/>
        <v>135.625</v>
      </c>
      <c r="Q3585" t="str">
        <f t="shared" si="442"/>
        <v>theater</v>
      </c>
      <c r="R3585" s="9" t="str">
        <f t="shared" si="443"/>
        <v>plays</v>
      </c>
      <c r="S3585" s="21">
        <f t="shared" si="444"/>
        <v>42418.425983796296</v>
      </c>
      <c r="T3585" s="21">
        <f t="shared" si="445"/>
        <v>42478.384317129632</v>
      </c>
      <c r="U3585">
        <f t="shared" si="446"/>
        <v>2016</v>
      </c>
      <c r="V3585" s="22">
        <f t="shared" si="447"/>
        <v>2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440"/>
        <v>115.5</v>
      </c>
      <c r="P3586" s="8">
        <f t="shared" si="441"/>
        <v>30.9375</v>
      </c>
      <c r="Q3586" t="str">
        <f t="shared" si="442"/>
        <v>theater</v>
      </c>
      <c r="R3586" s="9" t="str">
        <f t="shared" si="443"/>
        <v>plays</v>
      </c>
      <c r="S3586" s="21">
        <f t="shared" si="444"/>
        <v>42168.316481481481</v>
      </c>
      <c r="T3586" s="21">
        <f t="shared" si="445"/>
        <v>42198.316481481481</v>
      </c>
      <c r="U3586">
        <f t="shared" si="446"/>
        <v>2015</v>
      </c>
      <c r="V3586" s="22">
        <f t="shared" si="447"/>
        <v>6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448">E3587/D3587*100</f>
        <v>119.11764705882352</v>
      </c>
      <c r="P3587" s="8">
        <f t="shared" ref="P3587:P3650" si="449">E3587/L3587</f>
        <v>176.08695652173913</v>
      </c>
      <c r="Q3587" t="str">
        <f t="shared" ref="Q3587:Q3650" si="450">TRIM(LEFT(N3587, FIND("/",N3587)-1))</f>
        <v>theater</v>
      </c>
      <c r="R3587" s="9" t="str">
        <f t="shared" ref="R3587:R3650" si="451">TRIM(RIGHT(N3587, LEN(N3587) - FIND("/",N3587)))</f>
        <v>plays</v>
      </c>
      <c r="S3587" s="21">
        <f t="shared" ref="S3587:S3650" si="452">(((J3587/60)/60)/24)+DATE(1970,1,1)</f>
        <v>41964.716319444444</v>
      </c>
      <c r="T3587" s="21">
        <f t="shared" ref="T3587:T3650" si="453">(((I3587/60)/60)/24)+DATE(1970,1,1)</f>
        <v>41994.716319444444</v>
      </c>
      <c r="U3587">
        <f t="shared" ref="U3587:U3650" si="454">YEAR(S3587)</f>
        <v>2014</v>
      </c>
      <c r="V3587" s="22">
        <f t="shared" ref="V3587:V3650" si="455">MONTH(S3587)</f>
        <v>11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448"/>
        <v>109.42666666666668</v>
      </c>
      <c r="P3588" s="8">
        <f t="shared" si="449"/>
        <v>151.9814814814815</v>
      </c>
      <c r="Q3588" t="str">
        <f t="shared" si="450"/>
        <v>theater</v>
      </c>
      <c r="R3588" s="9" t="str">
        <f t="shared" si="451"/>
        <v>plays</v>
      </c>
      <c r="S3588" s="21">
        <f t="shared" si="452"/>
        <v>42576.697569444441</v>
      </c>
      <c r="T3588" s="21">
        <f t="shared" si="453"/>
        <v>42636.697569444441</v>
      </c>
      <c r="U3588">
        <f t="shared" si="454"/>
        <v>2016</v>
      </c>
      <c r="V3588" s="22">
        <f t="shared" si="455"/>
        <v>7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448"/>
        <v>126.6</v>
      </c>
      <c r="P3589" s="8">
        <f t="shared" si="449"/>
        <v>22.607142857142858</v>
      </c>
      <c r="Q3589" t="str">
        <f t="shared" si="450"/>
        <v>theater</v>
      </c>
      <c r="R3589" s="9" t="str">
        <f t="shared" si="451"/>
        <v>plays</v>
      </c>
      <c r="S3589" s="21">
        <f t="shared" si="452"/>
        <v>42503.539976851855</v>
      </c>
      <c r="T3589" s="21">
        <f t="shared" si="453"/>
        <v>42548.791666666672</v>
      </c>
      <c r="U3589">
        <f t="shared" si="454"/>
        <v>2016</v>
      </c>
      <c r="V3589" s="22">
        <f t="shared" si="455"/>
        <v>5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448"/>
        <v>100.49999999999999</v>
      </c>
      <c r="P3590" s="8">
        <f t="shared" si="449"/>
        <v>18.272727272727273</v>
      </c>
      <c r="Q3590" t="str">
        <f t="shared" si="450"/>
        <v>theater</v>
      </c>
      <c r="R3590" s="9" t="str">
        <f t="shared" si="451"/>
        <v>plays</v>
      </c>
      <c r="S3590" s="21">
        <f t="shared" si="452"/>
        <v>42101.828819444447</v>
      </c>
      <c r="T3590" s="21">
        <f t="shared" si="453"/>
        <v>42123.958333333328</v>
      </c>
      <c r="U3590">
        <f t="shared" si="454"/>
        <v>2015</v>
      </c>
      <c r="V3590" s="22">
        <f t="shared" si="455"/>
        <v>4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448"/>
        <v>127.49999999999999</v>
      </c>
      <c r="P3591" s="8">
        <f t="shared" si="449"/>
        <v>82.258064516129039</v>
      </c>
      <c r="Q3591" t="str">
        <f t="shared" si="450"/>
        <v>theater</v>
      </c>
      <c r="R3591" s="9" t="str">
        <f t="shared" si="451"/>
        <v>plays</v>
      </c>
      <c r="S3591" s="21">
        <f t="shared" si="452"/>
        <v>42125.647534722222</v>
      </c>
      <c r="T3591" s="21">
        <f t="shared" si="453"/>
        <v>42150.647534722222</v>
      </c>
      <c r="U3591">
        <f t="shared" si="454"/>
        <v>2015</v>
      </c>
      <c r="V3591" s="22">
        <f t="shared" si="455"/>
        <v>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448"/>
        <v>100.05999999999999</v>
      </c>
      <c r="P3592" s="8">
        <f t="shared" si="449"/>
        <v>68.534246575342465</v>
      </c>
      <c r="Q3592" t="str">
        <f t="shared" si="450"/>
        <v>theater</v>
      </c>
      <c r="R3592" s="9" t="str">
        <f t="shared" si="451"/>
        <v>plays</v>
      </c>
      <c r="S3592" s="21">
        <f t="shared" si="452"/>
        <v>41902.333726851852</v>
      </c>
      <c r="T3592" s="21">
        <f t="shared" si="453"/>
        <v>41932.333726851852</v>
      </c>
      <c r="U3592">
        <f t="shared" si="454"/>
        <v>2014</v>
      </c>
      <c r="V3592" s="22">
        <f t="shared" si="455"/>
        <v>9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448"/>
        <v>175</v>
      </c>
      <c r="P3593" s="8">
        <f t="shared" si="449"/>
        <v>68.055555555555557</v>
      </c>
      <c r="Q3593" t="str">
        <f t="shared" si="450"/>
        <v>theater</v>
      </c>
      <c r="R3593" s="9" t="str">
        <f t="shared" si="451"/>
        <v>plays</v>
      </c>
      <c r="S3593" s="21">
        <f t="shared" si="452"/>
        <v>42003.948425925926</v>
      </c>
      <c r="T3593" s="21">
        <f t="shared" si="453"/>
        <v>42028.207638888889</v>
      </c>
      <c r="U3593">
        <f t="shared" si="454"/>
        <v>2014</v>
      </c>
      <c r="V3593" s="22">
        <f t="shared" si="455"/>
        <v>12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448"/>
        <v>127.25</v>
      </c>
      <c r="P3594" s="8">
        <f t="shared" si="449"/>
        <v>72.714285714285708</v>
      </c>
      <c r="Q3594" t="str">
        <f t="shared" si="450"/>
        <v>theater</v>
      </c>
      <c r="R3594" s="9" t="str">
        <f t="shared" si="451"/>
        <v>plays</v>
      </c>
      <c r="S3594" s="21">
        <f t="shared" si="452"/>
        <v>41988.829942129625</v>
      </c>
      <c r="T3594" s="21">
        <f t="shared" si="453"/>
        <v>42046.207638888889</v>
      </c>
      <c r="U3594">
        <f t="shared" si="454"/>
        <v>2014</v>
      </c>
      <c r="V3594" s="22">
        <f t="shared" si="455"/>
        <v>12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448"/>
        <v>110.63333333333334</v>
      </c>
      <c r="P3595" s="8">
        <f t="shared" si="449"/>
        <v>77.186046511627907</v>
      </c>
      <c r="Q3595" t="str">
        <f t="shared" si="450"/>
        <v>theater</v>
      </c>
      <c r="R3595" s="9" t="str">
        <f t="shared" si="451"/>
        <v>plays</v>
      </c>
      <c r="S3595" s="21">
        <f t="shared" si="452"/>
        <v>41974.898599537039</v>
      </c>
      <c r="T3595" s="21">
        <f t="shared" si="453"/>
        <v>42009.851388888885</v>
      </c>
      <c r="U3595">
        <f t="shared" si="454"/>
        <v>2014</v>
      </c>
      <c r="V3595" s="22">
        <f t="shared" si="455"/>
        <v>12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448"/>
        <v>125.93749999999999</v>
      </c>
      <c r="P3596" s="8">
        <f t="shared" si="449"/>
        <v>55.972222222222221</v>
      </c>
      <c r="Q3596" t="str">
        <f t="shared" si="450"/>
        <v>theater</v>
      </c>
      <c r="R3596" s="9" t="str">
        <f t="shared" si="451"/>
        <v>plays</v>
      </c>
      <c r="S3596" s="21">
        <f t="shared" si="452"/>
        <v>42592.066921296297</v>
      </c>
      <c r="T3596" s="21">
        <f t="shared" si="453"/>
        <v>42617.066921296297</v>
      </c>
      <c r="U3596">
        <f t="shared" si="454"/>
        <v>2016</v>
      </c>
      <c r="V3596" s="22">
        <f t="shared" si="455"/>
        <v>8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448"/>
        <v>118.5</v>
      </c>
      <c r="P3597" s="8">
        <f t="shared" si="449"/>
        <v>49.693548387096776</v>
      </c>
      <c r="Q3597" t="str">
        <f t="shared" si="450"/>
        <v>theater</v>
      </c>
      <c r="R3597" s="9" t="str">
        <f t="shared" si="451"/>
        <v>plays</v>
      </c>
      <c r="S3597" s="21">
        <f t="shared" si="452"/>
        <v>42050.008368055554</v>
      </c>
      <c r="T3597" s="21">
        <f t="shared" si="453"/>
        <v>42076.290972222225</v>
      </c>
      <c r="U3597">
        <f t="shared" si="454"/>
        <v>2015</v>
      </c>
      <c r="V3597" s="22">
        <f t="shared" si="455"/>
        <v>2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448"/>
        <v>107.72727272727273</v>
      </c>
      <c r="P3598" s="8">
        <f t="shared" si="449"/>
        <v>79</v>
      </c>
      <c r="Q3598" t="str">
        <f t="shared" si="450"/>
        <v>theater</v>
      </c>
      <c r="R3598" s="9" t="str">
        <f t="shared" si="451"/>
        <v>plays</v>
      </c>
      <c r="S3598" s="21">
        <f t="shared" si="452"/>
        <v>41856.715069444443</v>
      </c>
      <c r="T3598" s="21">
        <f t="shared" si="453"/>
        <v>41877.715069444443</v>
      </c>
      <c r="U3598">
        <f t="shared" si="454"/>
        <v>2014</v>
      </c>
      <c r="V3598" s="22">
        <f t="shared" si="455"/>
        <v>8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448"/>
        <v>102.60000000000001</v>
      </c>
      <c r="P3599" s="8">
        <f t="shared" si="449"/>
        <v>77.727272727272734</v>
      </c>
      <c r="Q3599" t="str">
        <f t="shared" si="450"/>
        <v>theater</v>
      </c>
      <c r="R3599" s="9" t="str">
        <f t="shared" si="451"/>
        <v>plays</v>
      </c>
      <c r="S3599" s="21">
        <f t="shared" si="452"/>
        <v>42417.585532407407</v>
      </c>
      <c r="T3599" s="21">
        <f t="shared" si="453"/>
        <v>42432.249305555553</v>
      </c>
      <c r="U3599">
        <f t="shared" si="454"/>
        <v>2016</v>
      </c>
      <c r="V3599" s="22">
        <f t="shared" si="455"/>
        <v>2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448"/>
        <v>110.1</v>
      </c>
      <c r="P3600" s="8">
        <f t="shared" si="449"/>
        <v>40.777777777777779</v>
      </c>
      <c r="Q3600" t="str">
        <f t="shared" si="450"/>
        <v>theater</v>
      </c>
      <c r="R3600" s="9" t="str">
        <f t="shared" si="451"/>
        <v>plays</v>
      </c>
      <c r="S3600" s="21">
        <f t="shared" si="452"/>
        <v>41866.79886574074</v>
      </c>
      <c r="T3600" s="21">
        <f t="shared" si="453"/>
        <v>41885.207638888889</v>
      </c>
      <c r="U3600">
        <f t="shared" si="454"/>
        <v>2014</v>
      </c>
      <c r="V3600" s="22">
        <f t="shared" si="455"/>
        <v>8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448"/>
        <v>202</v>
      </c>
      <c r="P3601" s="8">
        <f t="shared" si="449"/>
        <v>59.411764705882355</v>
      </c>
      <c r="Q3601" t="str">
        <f t="shared" si="450"/>
        <v>theater</v>
      </c>
      <c r="R3601" s="9" t="str">
        <f t="shared" si="451"/>
        <v>plays</v>
      </c>
      <c r="S3601" s="21">
        <f t="shared" si="452"/>
        <v>42220.79487268519</v>
      </c>
      <c r="T3601" s="21">
        <f t="shared" si="453"/>
        <v>42246</v>
      </c>
      <c r="U3601">
        <f t="shared" si="454"/>
        <v>2015</v>
      </c>
      <c r="V3601" s="22">
        <f t="shared" si="455"/>
        <v>8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448"/>
        <v>130</v>
      </c>
      <c r="P3602" s="8">
        <f t="shared" si="449"/>
        <v>3.25</v>
      </c>
      <c r="Q3602" t="str">
        <f t="shared" si="450"/>
        <v>theater</v>
      </c>
      <c r="R3602" s="9" t="str">
        <f t="shared" si="451"/>
        <v>plays</v>
      </c>
      <c r="S3602" s="21">
        <f t="shared" si="452"/>
        <v>42628.849120370374</v>
      </c>
      <c r="T3602" s="21">
        <f t="shared" si="453"/>
        <v>42656.849120370374</v>
      </c>
      <c r="U3602">
        <f t="shared" si="454"/>
        <v>2016</v>
      </c>
      <c r="V3602" s="22">
        <f t="shared" si="455"/>
        <v>9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448"/>
        <v>104.35000000000001</v>
      </c>
      <c r="P3603" s="8">
        <f t="shared" si="449"/>
        <v>39.377358490566039</v>
      </c>
      <c r="Q3603" t="str">
        <f t="shared" si="450"/>
        <v>theater</v>
      </c>
      <c r="R3603" s="9" t="str">
        <f t="shared" si="451"/>
        <v>plays</v>
      </c>
      <c r="S3603" s="21">
        <f t="shared" si="452"/>
        <v>41990.99863425926</v>
      </c>
      <c r="T3603" s="21">
        <f t="shared" si="453"/>
        <v>42020.99863425926</v>
      </c>
      <c r="U3603">
        <f t="shared" si="454"/>
        <v>2014</v>
      </c>
      <c r="V3603" s="22">
        <f t="shared" si="455"/>
        <v>12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448"/>
        <v>100.05</v>
      </c>
      <c r="P3604" s="8">
        <f t="shared" si="449"/>
        <v>81.673469387755105</v>
      </c>
      <c r="Q3604" t="str">
        <f t="shared" si="450"/>
        <v>theater</v>
      </c>
      <c r="R3604" s="9" t="str">
        <f t="shared" si="451"/>
        <v>plays</v>
      </c>
      <c r="S3604" s="21">
        <f t="shared" si="452"/>
        <v>42447.894432870366</v>
      </c>
      <c r="T3604" s="21">
        <f t="shared" si="453"/>
        <v>42507.894432870366</v>
      </c>
      <c r="U3604">
        <f t="shared" si="454"/>
        <v>2016</v>
      </c>
      <c r="V3604" s="22">
        <f t="shared" si="455"/>
        <v>3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448"/>
        <v>170.66666666666669</v>
      </c>
      <c r="P3605" s="8">
        <f t="shared" si="449"/>
        <v>44.912280701754383</v>
      </c>
      <c r="Q3605" t="str">
        <f t="shared" si="450"/>
        <v>theater</v>
      </c>
      <c r="R3605" s="9" t="str">
        <f t="shared" si="451"/>
        <v>plays</v>
      </c>
      <c r="S3605" s="21">
        <f t="shared" si="452"/>
        <v>42283.864351851851</v>
      </c>
      <c r="T3605" s="21">
        <f t="shared" si="453"/>
        <v>42313.906018518523</v>
      </c>
      <c r="U3605">
        <f t="shared" si="454"/>
        <v>2015</v>
      </c>
      <c r="V3605" s="22">
        <f t="shared" si="455"/>
        <v>10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448"/>
        <v>112.83333333333334</v>
      </c>
      <c r="P3606" s="8">
        <f t="shared" si="449"/>
        <v>49.05797101449275</v>
      </c>
      <c r="Q3606" t="str">
        <f t="shared" si="450"/>
        <v>theater</v>
      </c>
      <c r="R3606" s="9" t="str">
        <f t="shared" si="451"/>
        <v>plays</v>
      </c>
      <c r="S3606" s="21">
        <f t="shared" si="452"/>
        <v>42483.015694444446</v>
      </c>
      <c r="T3606" s="21">
        <f t="shared" si="453"/>
        <v>42489.290972222225</v>
      </c>
      <c r="U3606">
        <f t="shared" si="454"/>
        <v>2016</v>
      </c>
      <c r="V3606" s="22">
        <f t="shared" si="455"/>
        <v>4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448"/>
        <v>184</v>
      </c>
      <c r="P3607" s="8">
        <f t="shared" si="449"/>
        <v>30.666666666666668</v>
      </c>
      <c r="Q3607" t="str">
        <f t="shared" si="450"/>
        <v>theater</v>
      </c>
      <c r="R3607" s="9" t="str">
        <f t="shared" si="451"/>
        <v>plays</v>
      </c>
      <c r="S3607" s="21">
        <f t="shared" si="452"/>
        <v>42383.793124999997</v>
      </c>
      <c r="T3607" s="21">
        <f t="shared" si="453"/>
        <v>42413.793124999997</v>
      </c>
      <c r="U3607">
        <f t="shared" si="454"/>
        <v>2016</v>
      </c>
      <c r="V3607" s="22">
        <f t="shared" si="455"/>
        <v>1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448"/>
        <v>130.26666666666665</v>
      </c>
      <c r="P3608" s="8">
        <f t="shared" si="449"/>
        <v>61.0625</v>
      </c>
      <c r="Q3608" t="str">
        <f t="shared" si="450"/>
        <v>theater</v>
      </c>
      <c r="R3608" s="9" t="str">
        <f t="shared" si="451"/>
        <v>plays</v>
      </c>
      <c r="S3608" s="21">
        <f t="shared" si="452"/>
        <v>42566.604826388888</v>
      </c>
      <c r="T3608" s="21">
        <f t="shared" si="453"/>
        <v>42596.604826388888</v>
      </c>
      <c r="U3608">
        <f t="shared" si="454"/>
        <v>2016</v>
      </c>
      <c r="V3608" s="22">
        <f t="shared" si="455"/>
        <v>7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448"/>
        <v>105.45454545454544</v>
      </c>
      <c r="P3609" s="8">
        <f t="shared" si="449"/>
        <v>29</v>
      </c>
      <c r="Q3609" t="str">
        <f t="shared" si="450"/>
        <v>theater</v>
      </c>
      <c r="R3609" s="9" t="str">
        <f t="shared" si="451"/>
        <v>plays</v>
      </c>
      <c r="S3609" s="21">
        <f t="shared" si="452"/>
        <v>42338.963912037041</v>
      </c>
      <c r="T3609" s="21">
        <f t="shared" si="453"/>
        <v>42353</v>
      </c>
      <c r="U3609">
        <f t="shared" si="454"/>
        <v>2015</v>
      </c>
      <c r="V3609" s="22">
        <f t="shared" si="455"/>
        <v>11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448"/>
        <v>100</v>
      </c>
      <c r="P3610" s="8">
        <f t="shared" si="449"/>
        <v>29.62962962962963</v>
      </c>
      <c r="Q3610" t="str">
        <f t="shared" si="450"/>
        <v>theater</v>
      </c>
      <c r="R3610" s="9" t="str">
        <f t="shared" si="451"/>
        <v>plays</v>
      </c>
      <c r="S3610" s="21">
        <f t="shared" si="452"/>
        <v>42506.709375000006</v>
      </c>
      <c r="T3610" s="21">
        <f t="shared" si="453"/>
        <v>42538.583333333328</v>
      </c>
      <c r="U3610">
        <f t="shared" si="454"/>
        <v>2016</v>
      </c>
      <c r="V3610" s="22">
        <f t="shared" si="455"/>
        <v>5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448"/>
        <v>153.31632653061226</v>
      </c>
      <c r="P3611" s="8">
        <f t="shared" si="449"/>
        <v>143.0952380952381</v>
      </c>
      <c r="Q3611" t="str">
        <f t="shared" si="450"/>
        <v>theater</v>
      </c>
      <c r="R3611" s="9" t="str">
        <f t="shared" si="451"/>
        <v>plays</v>
      </c>
      <c r="S3611" s="21">
        <f t="shared" si="452"/>
        <v>42429.991724537031</v>
      </c>
      <c r="T3611" s="21">
        <f t="shared" si="453"/>
        <v>42459.950057870374</v>
      </c>
      <c r="U3611">
        <f t="shared" si="454"/>
        <v>2016</v>
      </c>
      <c r="V3611" s="22">
        <f t="shared" si="455"/>
        <v>2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448"/>
        <v>162.30000000000001</v>
      </c>
      <c r="P3612" s="8">
        <f t="shared" si="449"/>
        <v>52.354838709677416</v>
      </c>
      <c r="Q3612" t="str">
        <f t="shared" si="450"/>
        <v>theater</v>
      </c>
      <c r="R3612" s="9" t="str">
        <f t="shared" si="451"/>
        <v>plays</v>
      </c>
      <c r="S3612" s="21">
        <f t="shared" si="452"/>
        <v>42203.432129629626</v>
      </c>
      <c r="T3612" s="21">
        <f t="shared" si="453"/>
        <v>42233.432129629626</v>
      </c>
      <c r="U3612">
        <f t="shared" si="454"/>
        <v>2015</v>
      </c>
      <c r="V3612" s="22">
        <f t="shared" si="455"/>
        <v>7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448"/>
        <v>136</v>
      </c>
      <c r="P3613" s="8">
        <f t="shared" si="449"/>
        <v>66.666666666666671</v>
      </c>
      <c r="Q3613" t="str">
        <f t="shared" si="450"/>
        <v>theater</v>
      </c>
      <c r="R3613" s="9" t="str">
        <f t="shared" si="451"/>
        <v>plays</v>
      </c>
      <c r="S3613" s="21">
        <f t="shared" si="452"/>
        <v>42072.370381944449</v>
      </c>
      <c r="T3613" s="21">
        <f t="shared" si="453"/>
        <v>42102.370381944449</v>
      </c>
      <c r="U3613">
        <f t="shared" si="454"/>
        <v>2015</v>
      </c>
      <c r="V3613" s="22">
        <f t="shared" si="455"/>
        <v>3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448"/>
        <v>144.4</v>
      </c>
      <c r="P3614" s="8">
        <f t="shared" si="449"/>
        <v>126.66666666666667</v>
      </c>
      <c r="Q3614" t="str">
        <f t="shared" si="450"/>
        <v>theater</v>
      </c>
      <c r="R3614" s="9" t="str">
        <f t="shared" si="451"/>
        <v>plays</v>
      </c>
      <c r="S3614" s="21">
        <f t="shared" si="452"/>
        <v>41789.726979166669</v>
      </c>
      <c r="T3614" s="21">
        <f t="shared" si="453"/>
        <v>41799.726979166669</v>
      </c>
      <c r="U3614">
        <f t="shared" si="454"/>
        <v>2014</v>
      </c>
      <c r="V3614" s="22">
        <f t="shared" si="455"/>
        <v>5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48"/>
        <v>100</v>
      </c>
      <c r="P3615" s="8">
        <f t="shared" si="449"/>
        <v>62.5</v>
      </c>
      <c r="Q3615" t="str">
        <f t="shared" si="450"/>
        <v>theater</v>
      </c>
      <c r="R3615" s="9" t="str">
        <f t="shared" si="451"/>
        <v>plays</v>
      </c>
      <c r="S3615" s="21">
        <f t="shared" si="452"/>
        <v>41788.58997685185</v>
      </c>
      <c r="T3615" s="21">
        <f t="shared" si="453"/>
        <v>41818.58997685185</v>
      </c>
      <c r="U3615">
        <f t="shared" si="454"/>
        <v>2014</v>
      </c>
      <c r="V3615" s="22">
        <f t="shared" si="455"/>
        <v>5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448"/>
        <v>100.8</v>
      </c>
      <c r="P3616" s="8">
        <f t="shared" si="449"/>
        <v>35.492957746478872</v>
      </c>
      <c r="Q3616" t="str">
        <f t="shared" si="450"/>
        <v>theater</v>
      </c>
      <c r="R3616" s="9" t="str">
        <f t="shared" si="451"/>
        <v>plays</v>
      </c>
      <c r="S3616" s="21">
        <f t="shared" si="452"/>
        <v>42144.041851851856</v>
      </c>
      <c r="T3616" s="21">
        <f t="shared" si="453"/>
        <v>42174.041851851856</v>
      </c>
      <c r="U3616">
        <f t="shared" si="454"/>
        <v>2015</v>
      </c>
      <c r="V3616" s="22">
        <f t="shared" si="455"/>
        <v>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448"/>
        <v>106.80000000000001</v>
      </c>
      <c r="P3617" s="8">
        <f t="shared" si="449"/>
        <v>37.083333333333336</v>
      </c>
      <c r="Q3617" t="str">
        <f t="shared" si="450"/>
        <v>theater</v>
      </c>
      <c r="R3617" s="9" t="str">
        <f t="shared" si="451"/>
        <v>plays</v>
      </c>
      <c r="S3617" s="21">
        <f t="shared" si="452"/>
        <v>42318.593703703707</v>
      </c>
      <c r="T3617" s="21">
        <f t="shared" si="453"/>
        <v>42348.593703703707</v>
      </c>
      <c r="U3617">
        <f t="shared" si="454"/>
        <v>2015</v>
      </c>
      <c r="V3617" s="22">
        <f t="shared" si="455"/>
        <v>11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448"/>
        <v>124.8</v>
      </c>
      <c r="P3618" s="8">
        <f t="shared" si="449"/>
        <v>69.333333333333329</v>
      </c>
      <c r="Q3618" t="str">
        <f t="shared" si="450"/>
        <v>theater</v>
      </c>
      <c r="R3618" s="9" t="str">
        <f t="shared" si="451"/>
        <v>plays</v>
      </c>
      <c r="S3618" s="21">
        <f t="shared" si="452"/>
        <v>42052.949814814812</v>
      </c>
      <c r="T3618" s="21">
        <f t="shared" si="453"/>
        <v>42082.908148148148</v>
      </c>
      <c r="U3618">
        <f t="shared" si="454"/>
        <v>2015</v>
      </c>
      <c r="V3618" s="22">
        <f t="shared" si="455"/>
        <v>2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448"/>
        <v>118.91891891891892</v>
      </c>
      <c r="P3619" s="8">
        <f t="shared" si="449"/>
        <v>17.254901960784313</v>
      </c>
      <c r="Q3619" t="str">
        <f t="shared" si="450"/>
        <v>theater</v>
      </c>
      <c r="R3619" s="9" t="str">
        <f t="shared" si="451"/>
        <v>plays</v>
      </c>
      <c r="S3619" s="21">
        <f t="shared" si="452"/>
        <v>42779.610289351855</v>
      </c>
      <c r="T3619" s="21">
        <f t="shared" si="453"/>
        <v>42794</v>
      </c>
      <c r="U3619">
        <f t="shared" si="454"/>
        <v>2017</v>
      </c>
      <c r="V3619" s="22">
        <f t="shared" si="455"/>
        <v>2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448"/>
        <v>101</v>
      </c>
      <c r="P3620" s="8">
        <f t="shared" si="449"/>
        <v>36.071428571428569</v>
      </c>
      <c r="Q3620" t="str">
        <f t="shared" si="450"/>
        <v>theater</v>
      </c>
      <c r="R3620" s="9" t="str">
        <f t="shared" si="451"/>
        <v>plays</v>
      </c>
      <c r="S3620" s="21">
        <f t="shared" si="452"/>
        <v>42128.627893518518</v>
      </c>
      <c r="T3620" s="21">
        <f t="shared" si="453"/>
        <v>42158.627893518518</v>
      </c>
      <c r="U3620">
        <f t="shared" si="454"/>
        <v>2015</v>
      </c>
      <c r="V3620" s="22">
        <f t="shared" si="455"/>
        <v>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448"/>
        <v>112.99999999999999</v>
      </c>
      <c r="P3621" s="8">
        <f t="shared" si="449"/>
        <v>66.470588235294116</v>
      </c>
      <c r="Q3621" t="str">
        <f t="shared" si="450"/>
        <v>theater</v>
      </c>
      <c r="R3621" s="9" t="str">
        <f t="shared" si="451"/>
        <v>plays</v>
      </c>
      <c r="S3621" s="21">
        <f t="shared" si="452"/>
        <v>42661.132245370376</v>
      </c>
      <c r="T3621" s="21">
        <f t="shared" si="453"/>
        <v>42693.916666666672</v>
      </c>
      <c r="U3621">
        <f t="shared" si="454"/>
        <v>2016</v>
      </c>
      <c r="V3621" s="22">
        <f t="shared" si="455"/>
        <v>10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448"/>
        <v>105.19047619047619</v>
      </c>
      <c r="P3622" s="8">
        <f t="shared" si="449"/>
        <v>56.065989847715734</v>
      </c>
      <c r="Q3622" t="str">
        <f t="shared" si="450"/>
        <v>theater</v>
      </c>
      <c r="R3622" s="9" t="str">
        <f t="shared" si="451"/>
        <v>plays</v>
      </c>
      <c r="S3622" s="21">
        <f t="shared" si="452"/>
        <v>42037.938206018516</v>
      </c>
      <c r="T3622" s="21">
        <f t="shared" si="453"/>
        <v>42068.166666666672</v>
      </c>
      <c r="U3622">
        <f t="shared" si="454"/>
        <v>2015</v>
      </c>
      <c r="V3622" s="22">
        <f t="shared" si="455"/>
        <v>2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448"/>
        <v>109.73333333333332</v>
      </c>
      <c r="P3623" s="8">
        <f t="shared" si="449"/>
        <v>47.028571428571432</v>
      </c>
      <c r="Q3623" t="str">
        <f t="shared" si="450"/>
        <v>theater</v>
      </c>
      <c r="R3623" s="9" t="str">
        <f t="shared" si="451"/>
        <v>plays</v>
      </c>
      <c r="S3623" s="21">
        <f t="shared" si="452"/>
        <v>42619.935694444444</v>
      </c>
      <c r="T3623" s="21">
        <f t="shared" si="453"/>
        <v>42643.875</v>
      </c>
      <c r="U3623">
        <f t="shared" si="454"/>
        <v>2016</v>
      </c>
      <c r="V3623" s="22">
        <f t="shared" si="455"/>
        <v>9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448"/>
        <v>100.099</v>
      </c>
      <c r="P3624" s="8">
        <f t="shared" si="449"/>
        <v>47.666190476190479</v>
      </c>
      <c r="Q3624" t="str">
        <f t="shared" si="450"/>
        <v>theater</v>
      </c>
      <c r="R3624" s="9" t="str">
        <f t="shared" si="451"/>
        <v>plays</v>
      </c>
      <c r="S3624" s="21">
        <f t="shared" si="452"/>
        <v>41877.221886574072</v>
      </c>
      <c r="T3624" s="21">
        <f t="shared" si="453"/>
        <v>41910.140972222223</v>
      </c>
      <c r="U3624">
        <f t="shared" si="454"/>
        <v>2014</v>
      </c>
      <c r="V3624" s="22">
        <f t="shared" si="455"/>
        <v>8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448"/>
        <v>120</v>
      </c>
      <c r="P3625" s="8">
        <f t="shared" si="449"/>
        <v>88.235294117647058</v>
      </c>
      <c r="Q3625" t="str">
        <f t="shared" si="450"/>
        <v>theater</v>
      </c>
      <c r="R3625" s="9" t="str">
        <f t="shared" si="451"/>
        <v>plays</v>
      </c>
      <c r="S3625" s="21">
        <f t="shared" si="452"/>
        <v>41828.736921296295</v>
      </c>
      <c r="T3625" s="21">
        <f t="shared" si="453"/>
        <v>41846.291666666664</v>
      </c>
      <c r="U3625">
        <f t="shared" si="454"/>
        <v>2014</v>
      </c>
      <c r="V3625" s="22">
        <f t="shared" si="455"/>
        <v>7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448"/>
        <v>104.93333333333332</v>
      </c>
      <c r="P3626" s="8">
        <f t="shared" si="449"/>
        <v>80.717948717948715</v>
      </c>
      <c r="Q3626" t="str">
        <f t="shared" si="450"/>
        <v>theater</v>
      </c>
      <c r="R3626" s="9" t="str">
        <f t="shared" si="451"/>
        <v>plays</v>
      </c>
      <c r="S3626" s="21">
        <f t="shared" si="452"/>
        <v>42545.774189814809</v>
      </c>
      <c r="T3626" s="21">
        <f t="shared" si="453"/>
        <v>42605.774189814809</v>
      </c>
      <c r="U3626">
        <f t="shared" si="454"/>
        <v>2016</v>
      </c>
      <c r="V3626" s="22">
        <f t="shared" si="455"/>
        <v>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448"/>
        <v>102.66666666666666</v>
      </c>
      <c r="P3627" s="8">
        <f t="shared" si="449"/>
        <v>39.487179487179489</v>
      </c>
      <c r="Q3627" t="str">
        <f t="shared" si="450"/>
        <v>theater</v>
      </c>
      <c r="R3627" s="9" t="str">
        <f t="shared" si="451"/>
        <v>plays</v>
      </c>
      <c r="S3627" s="21">
        <f t="shared" si="452"/>
        <v>42157.652511574073</v>
      </c>
      <c r="T3627" s="21">
        <f t="shared" si="453"/>
        <v>42187.652511574073</v>
      </c>
      <c r="U3627">
        <f t="shared" si="454"/>
        <v>2015</v>
      </c>
      <c r="V3627" s="22">
        <f t="shared" si="455"/>
        <v>6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448"/>
        <v>101.82500000000002</v>
      </c>
      <c r="P3628" s="8">
        <f t="shared" si="449"/>
        <v>84.854166666666671</v>
      </c>
      <c r="Q3628" t="str">
        <f t="shared" si="450"/>
        <v>theater</v>
      </c>
      <c r="R3628" s="9" t="str">
        <f t="shared" si="451"/>
        <v>plays</v>
      </c>
      <c r="S3628" s="21">
        <f t="shared" si="452"/>
        <v>41846.667326388888</v>
      </c>
      <c r="T3628" s="21">
        <f t="shared" si="453"/>
        <v>41867.667326388888</v>
      </c>
      <c r="U3628">
        <f t="shared" si="454"/>
        <v>2014</v>
      </c>
      <c r="V3628" s="22">
        <f t="shared" si="455"/>
        <v>7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448"/>
        <v>100</v>
      </c>
      <c r="P3629" s="8">
        <f t="shared" si="449"/>
        <v>68.965517241379317</v>
      </c>
      <c r="Q3629" t="str">
        <f t="shared" si="450"/>
        <v>theater</v>
      </c>
      <c r="R3629" s="9" t="str">
        <f t="shared" si="451"/>
        <v>plays</v>
      </c>
      <c r="S3629" s="21">
        <f t="shared" si="452"/>
        <v>42460.741747685184</v>
      </c>
      <c r="T3629" s="21">
        <f t="shared" si="453"/>
        <v>42511.165972222225</v>
      </c>
      <c r="U3629">
        <f t="shared" si="454"/>
        <v>2016</v>
      </c>
      <c r="V3629" s="22">
        <f t="shared" si="455"/>
        <v>3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448"/>
        <v>0</v>
      </c>
      <c r="P3630" s="8" t="e">
        <f t="shared" si="449"/>
        <v>#DIV/0!</v>
      </c>
      <c r="Q3630" t="str">
        <f t="shared" si="450"/>
        <v>theater</v>
      </c>
      <c r="R3630" s="9" t="str">
        <f t="shared" si="451"/>
        <v>musical</v>
      </c>
      <c r="S3630" s="21">
        <f t="shared" si="452"/>
        <v>42291.833287037036</v>
      </c>
      <c r="T3630" s="21">
        <f t="shared" si="453"/>
        <v>42351.874953703707</v>
      </c>
      <c r="U3630">
        <f t="shared" si="454"/>
        <v>2015</v>
      </c>
      <c r="V3630" s="22">
        <f t="shared" si="455"/>
        <v>10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448"/>
        <v>1.9999999999999998E-4</v>
      </c>
      <c r="P3631" s="8">
        <f t="shared" si="449"/>
        <v>1</v>
      </c>
      <c r="Q3631" t="str">
        <f t="shared" si="450"/>
        <v>theater</v>
      </c>
      <c r="R3631" s="9" t="str">
        <f t="shared" si="451"/>
        <v>musical</v>
      </c>
      <c r="S3631" s="21">
        <f t="shared" si="452"/>
        <v>42437.094490740739</v>
      </c>
      <c r="T3631" s="21">
        <f t="shared" si="453"/>
        <v>42495.708333333328</v>
      </c>
      <c r="U3631">
        <f t="shared" si="454"/>
        <v>2016</v>
      </c>
      <c r="V3631" s="22">
        <f t="shared" si="455"/>
        <v>3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448"/>
        <v>3.3333333333333333E-2</v>
      </c>
      <c r="P3632" s="8">
        <f t="shared" si="449"/>
        <v>1</v>
      </c>
      <c r="Q3632" t="str">
        <f t="shared" si="450"/>
        <v>theater</v>
      </c>
      <c r="R3632" s="9" t="str">
        <f t="shared" si="451"/>
        <v>musical</v>
      </c>
      <c r="S3632" s="21">
        <f t="shared" si="452"/>
        <v>41942.84710648148</v>
      </c>
      <c r="T3632" s="21">
        <f t="shared" si="453"/>
        <v>41972.888773148152</v>
      </c>
      <c r="U3632">
        <f t="shared" si="454"/>
        <v>2014</v>
      </c>
      <c r="V3632" s="22">
        <f t="shared" si="455"/>
        <v>10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448"/>
        <v>51.023391812865491</v>
      </c>
      <c r="P3633" s="8">
        <f t="shared" si="449"/>
        <v>147.88135593220338</v>
      </c>
      <c r="Q3633" t="str">
        <f t="shared" si="450"/>
        <v>theater</v>
      </c>
      <c r="R3633" s="9" t="str">
        <f t="shared" si="451"/>
        <v>musical</v>
      </c>
      <c r="S3633" s="21">
        <f t="shared" si="452"/>
        <v>41880.753437499996</v>
      </c>
      <c r="T3633" s="21">
        <f t="shared" si="453"/>
        <v>41905.165972222225</v>
      </c>
      <c r="U3633">
        <f t="shared" si="454"/>
        <v>2014</v>
      </c>
      <c r="V3633" s="22">
        <f t="shared" si="455"/>
        <v>8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448"/>
        <v>20</v>
      </c>
      <c r="P3634" s="8">
        <f t="shared" si="449"/>
        <v>100</v>
      </c>
      <c r="Q3634" t="str">
        <f t="shared" si="450"/>
        <v>theater</v>
      </c>
      <c r="R3634" s="9" t="str">
        <f t="shared" si="451"/>
        <v>musical</v>
      </c>
      <c r="S3634" s="21">
        <f t="shared" si="452"/>
        <v>41946.936909722222</v>
      </c>
      <c r="T3634" s="21">
        <f t="shared" si="453"/>
        <v>41966.936909722222</v>
      </c>
      <c r="U3634">
        <f t="shared" si="454"/>
        <v>2014</v>
      </c>
      <c r="V3634" s="22">
        <f t="shared" si="455"/>
        <v>11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448"/>
        <v>35.24</v>
      </c>
      <c r="P3635" s="8">
        <f t="shared" si="449"/>
        <v>56.838709677419352</v>
      </c>
      <c r="Q3635" t="str">
        <f t="shared" si="450"/>
        <v>theater</v>
      </c>
      <c r="R3635" s="9" t="str">
        <f t="shared" si="451"/>
        <v>musical</v>
      </c>
      <c r="S3635" s="21">
        <f t="shared" si="452"/>
        <v>42649.623460648145</v>
      </c>
      <c r="T3635" s="21">
        <f t="shared" si="453"/>
        <v>42693.041666666672</v>
      </c>
      <c r="U3635">
        <f t="shared" si="454"/>
        <v>2016</v>
      </c>
      <c r="V3635" s="22">
        <f t="shared" si="455"/>
        <v>10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448"/>
        <v>4.246666666666667</v>
      </c>
      <c r="P3636" s="8">
        <f t="shared" si="449"/>
        <v>176.94444444444446</v>
      </c>
      <c r="Q3636" t="str">
        <f t="shared" si="450"/>
        <v>theater</v>
      </c>
      <c r="R3636" s="9" t="str">
        <f t="shared" si="451"/>
        <v>musical</v>
      </c>
      <c r="S3636" s="21">
        <f t="shared" si="452"/>
        <v>42701.166365740741</v>
      </c>
      <c r="T3636" s="21">
        <f t="shared" si="453"/>
        <v>42749.165972222225</v>
      </c>
      <c r="U3636">
        <f t="shared" si="454"/>
        <v>2016</v>
      </c>
      <c r="V3636" s="22">
        <f t="shared" si="455"/>
        <v>11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448"/>
        <v>36.457142857142856</v>
      </c>
      <c r="P3637" s="8">
        <f t="shared" si="449"/>
        <v>127.6</v>
      </c>
      <c r="Q3637" t="str">
        <f t="shared" si="450"/>
        <v>theater</v>
      </c>
      <c r="R3637" s="9" t="str">
        <f t="shared" si="451"/>
        <v>musical</v>
      </c>
      <c r="S3637" s="21">
        <f t="shared" si="452"/>
        <v>42450.88282407407</v>
      </c>
      <c r="T3637" s="21">
        <f t="shared" si="453"/>
        <v>42480.88282407407</v>
      </c>
      <c r="U3637">
        <f t="shared" si="454"/>
        <v>2016</v>
      </c>
      <c r="V3637" s="22">
        <f t="shared" si="455"/>
        <v>3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448"/>
        <v>0</v>
      </c>
      <c r="P3638" s="8" t="e">
        <f t="shared" si="449"/>
        <v>#DIV/0!</v>
      </c>
      <c r="Q3638" t="str">
        <f t="shared" si="450"/>
        <v>theater</v>
      </c>
      <c r="R3638" s="9" t="str">
        <f t="shared" si="451"/>
        <v>musical</v>
      </c>
      <c r="S3638" s="21">
        <f t="shared" si="452"/>
        <v>42226.694780092599</v>
      </c>
      <c r="T3638" s="21">
        <f t="shared" si="453"/>
        <v>42261.694780092599</v>
      </c>
      <c r="U3638">
        <f t="shared" si="454"/>
        <v>2015</v>
      </c>
      <c r="V3638" s="22">
        <f t="shared" si="455"/>
        <v>8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448"/>
        <v>30.866666666666664</v>
      </c>
      <c r="P3639" s="8">
        <f t="shared" si="449"/>
        <v>66.142857142857139</v>
      </c>
      <c r="Q3639" t="str">
        <f t="shared" si="450"/>
        <v>theater</v>
      </c>
      <c r="R3639" s="9" t="str">
        <f t="shared" si="451"/>
        <v>musical</v>
      </c>
      <c r="S3639" s="21">
        <f t="shared" si="452"/>
        <v>41975.700636574074</v>
      </c>
      <c r="T3639" s="21">
        <f t="shared" si="453"/>
        <v>42005.700636574074</v>
      </c>
      <c r="U3639">
        <f t="shared" si="454"/>
        <v>2014</v>
      </c>
      <c r="V3639" s="22">
        <f t="shared" si="455"/>
        <v>12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448"/>
        <v>6.5454545454545459</v>
      </c>
      <c r="P3640" s="8">
        <f t="shared" si="449"/>
        <v>108</v>
      </c>
      <c r="Q3640" t="str">
        <f t="shared" si="450"/>
        <v>theater</v>
      </c>
      <c r="R3640" s="9" t="str">
        <f t="shared" si="451"/>
        <v>musical</v>
      </c>
      <c r="S3640" s="21">
        <f t="shared" si="452"/>
        <v>42053.672824074078</v>
      </c>
      <c r="T3640" s="21">
        <f t="shared" si="453"/>
        <v>42113.631157407406</v>
      </c>
      <c r="U3640">
        <f t="shared" si="454"/>
        <v>2015</v>
      </c>
      <c r="V3640" s="22">
        <f t="shared" si="455"/>
        <v>2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448"/>
        <v>4.0000000000000001E-3</v>
      </c>
      <c r="P3641" s="8">
        <f t="shared" si="449"/>
        <v>1</v>
      </c>
      <c r="Q3641" t="str">
        <f t="shared" si="450"/>
        <v>theater</v>
      </c>
      <c r="R3641" s="9" t="str">
        <f t="shared" si="451"/>
        <v>musical</v>
      </c>
      <c r="S3641" s="21">
        <f t="shared" si="452"/>
        <v>42590.677152777775</v>
      </c>
      <c r="T3641" s="21">
        <f t="shared" si="453"/>
        <v>42650.632638888885</v>
      </c>
      <c r="U3641">
        <f t="shared" si="454"/>
        <v>2016</v>
      </c>
      <c r="V3641" s="22">
        <f t="shared" si="455"/>
        <v>8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448"/>
        <v>5.5</v>
      </c>
      <c r="P3642" s="8">
        <f t="shared" si="449"/>
        <v>18.333333333333332</v>
      </c>
      <c r="Q3642" t="str">
        <f t="shared" si="450"/>
        <v>theater</v>
      </c>
      <c r="R3642" s="9" t="str">
        <f t="shared" si="451"/>
        <v>musical</v>
      </c>
      <c r="S3642" s="21">
        <f t="shared" si="452"/>
        <v>42104.781597222223</v>
      </c>
      <c r="T3642" s="21">
        <f t="shared" si="453"/>
        <v>42134.781597222223</v>
      </c>
      <c r="U3642">
        <f t="shared" si="454"/>
        <v>2015</v>
      </c>
      <c r="V3642" s="22">
        <f t="shared" si="455"/>
        <v>4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448"/>
        <v>0</v>
      </c>
      <c r="P3643" s="8" t="e">
        <f t="shared" si="449"/>
        <v>#DIV/0!</v>
      </c>
      <c r="Q3643" t="str">
        <f t="shared" si="450"/>
        <v>theater</v>
      </c>
      <c r="R3643" s="9" t="str">
        <f t="shared" si="451"/>
        <v>musical</v>
      </c>
      <c r="S3643" s="21">
        <f t="shared" si="452"/>
        <v>41899.627071759263</v>
      </c>
      <c r="T3643" s="21">
        <f t="shared" si="453"/>
        <v>41917.208333333336</v>
      </c>
      <c r="U3643">
        <f t="shared" si="454"/>
        <v>2014</v>
      </c>
      <c r="V3643" s="22">
        <f t="shared" si="455"/>
        <v>9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448"/>
        <v>2.1428571428571428</v>
      </c>
      <c r="P3644" s="8">
        <f t="shared" si="449"/>
        <v>7.5</v>
      </c>
      <c r="Q3644" t="str">
        <f t="shared" si="450"/>
        <v>theater</v>
      </c>
      <c r="R3644" s="9" t="str">
        <f t="shared" si="451"/>
        <v>musical</v>
      </c>
      <c r="S3644" s="21">
        <f t="shared" si="452"/>
        <v>42297.816284722227</v>
      </c>
      <c r="T3644" s="21">
        <f t="shared" si="453"/>
        <v>42338.708333333328</v>
      </c>
      <c r="U3644">
        <f t="shared" si="454"/>
        <v>2015</v>
      </c>
      <c r="V3644" s="22">
        <f t="shared" si="455"/>
        <v>10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448"/>
        <v>0</v>
      </c>
      <c r="P3645" s="8" t="e">
        <f t="shared" si="449"/>
        <v>#DIV/0!</v>
      </c>
      <c r="Q3645" t="str">
        <f t="shared" si="450"/>
        <v>theater</v>
      </c>
      <c r="R3645" s="9" t="str">
        <f t="shared" si="451"/>
        <v>musical</v>
      </c>
      <c r="S3645" s="21">
        <f t="shared" si="452"/>
        <v>42285.143969907411</v>
      </c>
      <c r="T3645" s="21">
        <f t="shared" si="453"/>
        <v>42325.185636574075</v>
      </c>
      <c r="U3645">
        <f t="shared" si="454"/>
        <v>2015</v>
      </c>
      <c r="V3645" s="22">
        <f t="shared" si="455"/>
        <v>10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448"/>
        <v>16.420000000000002</v>
      </c>
      <c r="P3646" s="8">
        <f t="shared" si="449"/>
        <v>68.416666666666671</v>
      </c>
      <c r="Q3646" t="str">
        <f t="shared" si="450"/>
        <v>theater</v>
      </c>
      <c r="R3646" s="9" t="str">
        <f t="shared" si="451"/>
        <v>musical</v>
      </c>
      <c r="S3646" s="21">
        <f t="shared" si="452"/>
        <v>42409.241747685184</v>
      </c>
      <c r="T3646" s="21">
        <f t="shared" si="453"/>
        <v>42437.207638888889</v>
      </c>
      <c r="U3646">
        <f t="shared" si="454"/>
        <v>2016</v>
      </c>
      <c r="V3646" s="22">
        <f t="shared" si="455"/>
        <v>2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448"/>
        <v>0.1</v>
      </c>
      <c r="P3647" s="8">
        <f t="shared" si="449"/>
        <v>1</v>
      </c>
      <c r="Q3647" t="str">
        <f t="shared" si="450"/>
        <v>theater</v>
      </c>
      <c r="R3647" s="9" t="str">
        <f t="shared" si="451"/>
        <v>musical</v>
      </c>
      <c r="S3647" s="21">
        <f t="shared" si="452"/>
        <v>42665.970347222217</v>
      </c>
      <c r="T3647" s="21">
        <f t="shared" si="453"/>
        <v>42696.012013888889</v>
      </c>
      <c r="U3647">
        <f t="shared" si="454"/>
        <v>2016</v>
      </c>
      <c r="V3647" s="22">
        <f t="shared" si="455"/>
        <v>10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448"/>
        <v>4.8099999999999996</v>
      </c>
      <c r="P3648" s="8">
        <f t="shared" si="449"/>
        <v>60.125</v>
      </c>
      <c r="Q3648" t="str">
        <f t="shared" si="450"/>
        <v>theater</v>
      </c>
      <c r="R3648" s="9" t="str">
        <f t="shared" si="451"/>
        <v>musical</v>
      </c>
      <c r="S3648" s="21">
        <f t="shared" si="452"/>
        <v>42140.421319444446</v>
      </c>
      <c r="T3648" s="21">
        <f t="shared" si="453"/>
        <v>42171.979166666672</v>
      </c>
      <c r="U3648">
        <f t="shared" si="454"/>
        <v>2015</v>
      </c>
      <c r="V3648" s="22">
        <f t="shared" si="455"/>
        <v>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448"/>
        <v>6</v>
      </c>
      <c r="P3649" s="8">
        <f t="shared" si="449"/>
        <v>15</v>
      </c>
      <c r="Q3649" t="str">
        <f t="shared" si="450"/>
        <v>theater</v>
      </c>
      <c r="R3649" s="9" t="str">
        <f t="shared" si="451"/>
        <v>musical</v>
      </c>
      <c r="S3649" s="21">
        <f t="shared" si="452"/>
        <v>42598.749155092592</v>
      </c>
      <c r="T3649" s="21">
        <f t="shared" si="453"/>
        <v>42643.749155092592</v>
      </c>
      <c r="U3649">
        <f t="shared" si="454"/>
        <v>2016</v>
      </c>
      <c r="V3649" s="22">
        <f t="shared" si="455"/>
        <v>8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448"/>
        <v>100.38249999999999</v>
      </c>
      <c r="P3650" s="8">
        <f t="shared" si="449"/>
        <v>550.04109589041093</v>
      </c>
      <c r="Q3650" t="str">
        <f t="shared" si="450"/>
        <v>theater</v>
      </c>
      <c r="R3650" s="9" t="str">
        <f t="shared" si="451"/>
        <v>plays</v>
      </c>
      <c r="S3650" s="21">
        <f t="shared" si="452"/>
        <v>41887.292187500003</v>
      </c>
      <c r="T3650" s="21">
        <f t="shared" si="453"/>
        <v>41917.292187500003</v>
      </c>
      <c r="U3650">
        <f t="shared" si="454"/>
        <v>2014</v>
      </c>
      <c r="V3650" s="22">
        <f t="shared" si="455"/>
        <v>9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56">E3651/D3651*100</f>
        <v>104</v>
      </c>
      <c r="P3651" s="8">
        <f t="shared" ref="P3651:P3714" si="457">E3651/L3651</f>
        <v>97.5</v>
      </c>
      <c r="Q3651" t="str">
        <f t="shared" ref="Q3651:Q3714" si="458">TRIM(LEFT(N3651, FIND("/",N3651)-1))</f>
        <v>theater</v>
      </c>
      <c r="R3651" s="9" t="str">
        <f t="shared" ref="R3651:R3714" si="459">TRIM(RIGHT(N3651, LEN(N3651) - FIND("/",N3651)))</f>
        <v>plays</v>
      </c>
      <c r="S3651" s="21">
        <f t="shared" ref="S3651:S3714" si="460">(((J3651/60)/60)/24)+DATE(1970,1,1)</f>
        <v>41780.712893518517</v>
      </c>
      <c r="T3651" s="21">
        <f t="shared" ref="T3651:T3714" si="461">(((I3651/60)/60)/24)+DATE(1970,1,1)</f>
        <v>41806.712893518517</v>
      </c>
      <c r="U3651">
        <f t="shared" ref="U3651:U3714" si="462">YEAR(S3651)</f>
        <v>2014</v>
      </c>
      <c r="V3651" s="22">
        <f t="shared" ref="V3651:V3714" si="463">MONTH(S3651)</f>
        <v>5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56"/>
        <v>100</v>
      </c>
      <c r="P3652" s="8">
        <f t="shared" si="457"/>
        <v>29.411764705882351</v>
      </c>
      <c r="Q3652" t="str">
        <f t="shared" si="458"/>
        <v>theater</v>
      </c>
      <c r="R3652" s="9" t="str">
        <f t="shared" si="459"/>
        <v>plays</v>
      </c>
      <c r="S3652" s="21">
        <f t="shared" si="460"/>
        <v>42381.478981481487</v>
      </c>
      <c r="T3652" s="21">
        <f t="shared" si="461"/>
        <v>42402.478981481487</v>
      </c>
      <c r="U3652">
        <f t="shared" si="462"/>
        <v>2016</v>
      </c>
      <c r="V3652" s="22">
        <f t="shared" si="463"/>
        <v>1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56"/>
        <v>104</v>
      </c>
      <c r="P3653" s="8">
        <f t="shared" si="457"/>
        <v>57.777777777777779</v>
      </c>
      <c r="Q3653" t="str">
        <f t="shared" si="458"/>
        <v>theater</v>
      </c>
      <c r="R3653" s="9" t="str">
        <f t="shared" si="459"/>
        <v>plays</v>
      </c>
      <c r="S3653" s="21">
        <f t="shared" si="460"/>
        <v>41828.646319444444</v>
      </c>
      <c r="T3653" s="21">
        <f t="shared" si="461"/>
        <v>41861.665972222225</v>
      </c>
      <c r="U3653">
        <f t="shared" si="462"/>
        <v>2014</v>
      </c>
      <c r="V3653" s="22">
        <f t="shared" si="463"/>
        <v>7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56"/>
        <v>250.66666666666669</v>
      </c>
      <c r="P3654" s="8">
        <f t="shared" si="457"/>
        <v>44.235294117647058</v>
      </c>
      <c r="Q3654" t="str">
        <f t="shared" si="458"/>
        <v>theater</v>
      </c>
      <c r="R3654" s="9" t="str">
        <f t="shared" si="459"/>
        <v>plays</v>
      </c>
      <c r="S3654" s="21">
        <f t="shared" si="460"/>
        <v>42596.644699074073</v>
      </c>
      <c r="T3654" s="21">
        <f t="shared" si="461"/>
        <v>42607.165972222225</v>
      </c>
      <c r="U3654">
        <f t="shared" si="462"/>
        <v>2016</v>
      </c>
      <c r="V3654" s="22">
        <f t="shared" si="463"/>
        <v>8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56"/>
        <v>100.49999999999999</v>
      </c>
      <c r="P3655" s="8">
        <f t="shared" si="457"/>
        <v>60.909090909090907</v>
      </c>
      <c r="Q3655" t="str">
        <f t="shared" si="458"/>
        <v>theater</v>
      </c>
      <c r="R3655" s="9" t="str">
        <f t="shared" si="459"/>
        <v>plays</v>
      </c>
      <c r="S3655" s="21">
        <f t="shared" si="460"/>
        <v>42191.363506944443</v>
      </c>
      <c r="T3655" s="21">
        <f t="shared" si="461"/>
        <v>42221.363506944443</v>
      </c>
      <c r="U3655">
        <f t="shared" si="462"/>
        <v>2015</v>
      </c>
      <c r="V3655" s="22">
        <f t="shared" si="463"/>
        <v>7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56"/>
        <v>174.4</v>
      </c>
      <c r="P3656" s="8">
        <f t="shared" si="457"/>
        <v>68.84210526315789</v>
      </c>
      <c r="Q3656" t="str">
        <f t="shared" si="458"/>
        <v>theater</v>
      </c>
      <c r="R3656" s="9" t="str">
        <f t="shared" si="459"/>
        <v>plays</v>
      </c>
      <c r="S3656" s="21">
        <f t="shared" si="460"/>
        <v>42440.416504629626</v>
      </c>
      <c r="T3656" s="21">
        <f t="shared" si="461"/>
        <v>42463.708333333328</v>
      </c>
      <c r="U3656">
        <f t="shared" si="462"/>
        <v>2016</v>
      </c>
      <c r="V3656" s="22">
        <f t="shared" si="463"/>
        <v>3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56"/>
        <v>116.26</v>
      </c>
      <c r="P3657" s="8">
        <f t="shared" si="457"/>
        <v>73.582278481012665</v>
      </c>
      <c r="Q3657" t="str">
        <f t="shared" si="458"/>
        <v>theater</v>
      </c>
      <c r="R3657" s="9" t="str">
        <f t="shared" si="459"/>
        <v>plays</v>
      </c>
      <c r="S3657" s="21">
        <f t="shared" si="460"/>
        <v>42173.803217592591</v>
      </c>
      <c r="T3657" s="21">
        <f t="shared" si="461"/>
        <v>42203.290972222225</v>
      </c>
      <c r="U3657">
        <f t="shared" si="462"/>
        <v>2015</v>
      </c>
      <c r="V3657" s="22">
        <f t="shared" si="463"/>
        <v>6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56"/>
        <v>105.82000000000001</v>
      </c>
      <c r="P3658" s="8">
        <f t="shared" si="457"/>
        <v>115.02173913043478</v>
      </c>
      <c r="Q3658" t="str">
        <f t="shared" si="458"/>
        <v>theater</v>
      </c>
      <c r="R3658" s="9" t="str">
        <f t="shared" si="459"/>
        <v>plays</v>
      </c>
      <c r="S3658" s="21">
        <f t="shared" si="460"/>
        <v>42737.910138888896</v>
      </c>
      <c r="T3658" s="21">
        <f t="shared" si="461"/>
        <v>42767.957638888889</v>
      </c>
      <c r="U3658">
        <f t="shared" si="462"/>
        <v>2017</v>
      </c>
      <c r="V3658" s="22">
        <f t="shared" si="463"/>
        <v>1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56"/>
        <v>110.75</v>
      </c>
      <c r="P3659" s="8">
        <f t="shared" si="457"/>
        <v>110.75</v>
      </c>
      <c r="Q3659" t="str">
        <f t="shared" si="458"/>
        <v>theater</v>
      </c>
      <c r="R3659" s="9" t="str">
        <f t="shared" si="459"/>
        <v>plays</v>
      </c>
      <c r="S3659" s="21">
        <f t="shared" si="460"/>
        <v>42499.629849537043</v>
      </c>
      <c r="T3659" s="21">
        <f t="shared" si="461"/>
        <v>42522.904166666667</v>
      </c>
      <c r="U3659">
        <f t="shared" si="462"/>
        <v>2016</v>
      </c>
      <c r="V3659" s="22">
        <f t="shared" si="463"/>
        <v>5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56"/>
        <v>100.66666666666666</v>
      </c>
      <c r="P3660" s="8">
        <f t="shared" si="457"/>
        <v>75.5</v>
      </c>
      <c r="Q3660" t="str">
        <f t="shared" si="458"/>
        <v>theater</v>
      </c>
      <c r="R3660" s="9" t="str">
        <f t="shared" si="459"/>
        <v>plays</v>
      </c>
      <c r="S3660" s="21">
        <f t="shared" si="460"/>
        <v>41775.858564814815</v>
      </c>
      <c r="T3660" s="21">
        <f t="shared" si="461"/>
        <v>41822.165972222225</v>
      </c>
      <c r="U3660">
        <f t="shared" si="462"/>
        <v>2014</v>
      </c>
      <c r="V3660" s="22">
        <f t="shared" si="463"/>
        <v>5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56"/>
        <v>102.03333333333333</v>
      </c>
      <c r="P3661" s="8">
        <f t="shared" si="457"/>
        <v>235.46153846153845</v>
      </c>
      <c r="Q3661" t="str">
        <f t="shared" si="458"/>
        <v>theater</v>
      </c>
      <c r="R3661" s="9" t="str">
        <f t="shared" si="459"/>
        <v>plays</v>
      </c>
      <c r="S3661" s="21">
        <f t="shared" si="460"/>
        <v>42055.277199074073</v>
      </c>
      <c r="T3661" s="21">
        <f t="shared" si="461"/>
        <v>42082.610416666663</v>
      </c>
      <c r="U3661">
        <f t="shared" si="462"/>
        <v>2015</v>
      </c>
      <c r="V3661" s="22">
        <f t="shared" si="463"/>
        <v>2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56"/>
        <v>100</v>
      </c>
      <c r="P3662" s="8">
        <f t="shared" si="457"/>
        <v>11.363636363636363</v>
      </c>
      <c r="Q3662" t="str">
        <f t="shared" si="458"/>
        <v>theater</v>
      </c>
      <c r="R3662" s="9" t="str">
        <f t="shared" si="459"/>
        <v>plays</v>
      </c>
      <c r="S3662" s="21">
        <f t="shared" si="460"/>
        <v>41971.881076388891</v>
      </c>
      <c r="T3662" s="21">
        <f t="shared" si="461"/>
        <v>41996.881076388891</v>
      </c>
      <c r="U3662">
        <f t="shared" si="462"/>
        <v>2014</v>
      </c>
      <c r="V3662" s="22">
        <f t="shared" si="463"/>
        <v>11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56"/>
        <v>111.00000000000001</v>
      </c>
      <c r="P3663" s="8">
        <f t="shared" si="457"/>
        <v>92.5</v>
      </c>
      <c r="Q3663" t="str">
        <f t="shared" si="458"/>
        <v>theater</v>
      </c>
      <c r="R3663" s="9" t="str">
        <f t="shared" si="459"/>
        <v>plays</v>
      </c>
      <c r="S3663" s="21">
        <f t="shared" si="460"/>
        <v>42447.896666666667</v>
      </c>
      <c r="T3663" s="21">
        <f t="shared" si="461"/>
        <v>42470.166666666672</v>
      </c>
      <c r="U3663">
        <f t="shared" si="462"/>
        <v>2016</v>
      </c>
      <c r="V3663" s="22">
        <f t="shared" si="463"/>
        <v>3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56"/>
        <v>101.42500000000001</v>
      </c>
      <c r="P3664" s="8">
        <f t="shared" si="457"/>
        <v>202.85</v>
      </c>
      <c r="Q3664" t="str">
        <f t="shared" si="458"/>
        <v>theater</v>
      </c>
      <c r="R3664" s="9" t="str">
        <f t="shared" si="459"/>
        <v>plays</v>
      </c>
      <c r="S3664" s="21">
        <f t="shared" si="460"/>
        <v>42064.220069444447</v>
      </c>
      <c r="T3664" s="21">
        <f t="shared" si="461"/>
        <v>42094.178402777776</v>
      </c>
      <c r="U3664">
        <f t="shared" si="462"/>
        <v>2015</v>
      </c>
      <c r="V3664" s="22">
        <f t="shared" si="463"/>
        <v>3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56"/>
        <v>104</v>
      </c>
      <c r="P3665" s="8">
        <f t="shared" si="457"/>
        <v>26</v>
      </c>
      <c r="Q3665" t="str">
        <f t="shared" si="458"/>
        <v>theater</v>
      </c>
      <c r="R3665" s="9" t="str">
        <f t="shared" si="459"/>
        <v>plays</v>
      </c>
      <c r="S3665" s="21">
        <f t="shared" si="460"/>
        <v>42665.451736111107</v>
      </c>
      <c r="T3665" s="21">
        <f t="shared" si="461"/>
        <v>42725.493402777778</v>
      </c>
      <c r="U3665">
        <f t="shared" si="462"/>
        <v>2016</v>
      </c>
      <c r="V3665" s="22">
        <f t="shared" si="463"/>
        <v>10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56"/>
        <v>109.375</v>
      </c>
      <c r="P3666" s="8">
        <f t="shared" si="457"/>
        <v>46.05263157894737</v>
      </c>
      <c r="Q3666" t="str">
        <f t="shared" si="458"/>
        <v>theater</v>
      </c>
      <c r="R3666" s="9" t="str">
        <f t="shared" si="459"/>
        <v>plays</v>
      </c>
      <c r="S3666" s="21">
        <f t="shared" si="460"/>
        <v>42523.248715277776</v>
      </c>
      <c r="T3666" s="21">
        <f t="shared" si="461"/>
        <v>42537.248715277776</v>
      </c>
      <c r="U3666">
        <f t="shared" si="462"/>
        <v>2016</v>
      </c>
      <c r="V3666" s="22">
        <f t="shared" si="463"/>
        <v>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56"/>
        <v>115.16129032258064</v>
      </c>
      <c r="P3667" s="8">
        <f t="shared" si="457"/>
        <v>51</v>
      </c>
      <c r="Q3667" t="str">
        <f t="shared" si="458"/>
        <v>theater</v>
      </c>
      <c r="R3667" s="9" t="str">
        <f t="shared" si="459"/>
        <v>plays</v>
      </c>
      <c r="S3667" s="21">
        <f t="shared" si="460"/>
        <v>42294.808124999996</v>
      </c>
      <c r="T3667" s="21">
        <f t="shared" si="461"/>
        <v>42305.829166666663</v>
      </c>
      <c r="U3667">
        <f t="shared" si="462"/>
        <v>2015</v>
      </c>
      <c r="V3667" s="22">
        <f t="shared" si="463"/>
        <v>10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56"/>
        <v>100</v>
      </c>
      <c r="P3668" s="8">
        <f t="shared" si="457"/>
        <v>31.578947368421051</v>
      </c>
      <c r="Q3668" t="str">
        <f t="shared" si="458"/>
        <v>theater</v>
      </c>
      <c r="R3668" s="9" t="str">
        <f t="shared" si="459"/>
        <v>plays</v>
      </c>
      <c r="S3668" s="21">
        <f t="shared" si="460"/>
        <v>41822.90488425926</v>
      </c>
      <c r="T3668" s="21">
        <f t="shared" si="461"/>
        <v>41844.291666666664</v>
      </c>
      <c r="U3668">
        <f t="shared" si="462"/>
        <v>2014</v>
      </c>
      <c r="V3668" s="22">
        <f t="shared" si="463"/>
        <v>7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56"/>
        <v>103.17033333333335</v>
      </c>
      <c r="P3669" s="8">
        <f t="shared" si="457"/>
        <v>53.363965517241382</v>
      </c>
      <c r="Q3669" t="str">
        <f t="shared" si="458"/>
        <v>theater</v>
      </c>
      <c r="R3669" s="9" t="str">
        <f t="shared" si="459"/>
        <v>plays</v>
      </c>
      <c r="S3669" s="21">
        <f t="shared" si="460"/>
        <v>42173.970127314817</v>
      </c>
      <c r="T3669" s="21">
        <f t="shared" si="461"/>
        <v>42203.970127314817</v>
      </c>
      <c r="U3669">
        <f t="shared" si="462"/>
        <v>2015</v>
      </c>
      <c r="V3669" s="22">
        <f t="shared" si="463"/>
        <v>6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56"/>
        <v>103.49999999999999</v>
      </c>
      <c r="P3670" s="8">
        <f t="shared" si="457"/>
        <v>36.964285714285715</v>
      </c>
      <c r="Q3670" t="str">
        <f t="shared" si="458"/>
        <v>theater</v>
      </c>
      <c r="R3670" s="9" t="str">
        <f t="shared" si="459"/>
        <v>plays</v>
      </c>
      <c r="S3670" s="21">
        <f t="shared" si="460"/>
        <v>42185.556157407409</v>
      </c>
      <c r="T3670" s="21">
        <f t="shared" si="461"/>
        <v>42208.772916666669</v>
      </c>
      <c r="U3670">
        <f t="shared" si="462"/>
        <v>2015</v>
      </c>
      <c r="V3670" s="22">
        <f t="shared" si="463"/>
        <v>6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56"/>
        <v>138.19999999999999</v>
      </c>
      <c r="P3671" s="8">
        <f t="shared" si="457"/>
        <v>81.294117647058826</v>
      </c>
      <c r="Q3671" t="str">
        <f t="shared" si="458"/>
        <v>theater</v>
      </c>
      <c r="R3671" s="9" t="str">
        <f t="shared" si="459"/>
        <v>plays</v>
      </c>
      <c r="S3671" s="21">
        <f t="shared" si="460"/>
        <v>42136.675196759257</v>
      </c>
      <c r="T3671" s="21">
        <f t="shared" si="461"/>
        <v>42166.675196759257</v>
      </c>
      <c r="U3671">
        <f t="shared" si="462"/>
        <v>2015</v>
      </c>
      <c r="V3671" s="22">
        <f t="shared" si="463"/>
        <v>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56"/>
        <v>109.54545454545455</v>
      </c>
      <c r="P3672" s="8">
        <f t="shared" si="457"/>
        <v>20.083333333333332</v>
      </c>
      <c r="Q3672" t="str">
        <f t="shared" si="458"/>
        <v>theater</v>
      </c>
      <c r="R3672" s="9" t="str">
        <f t="shared" si="459"/>
        <v>plays</v>
      </c>
      <c r="S3672" s="21">
        <f t="shared" si="460"/>
        <v>42142.514016203699</v>
      </c>
      <c r="T3672" s="21">
        <f t="shared" si="461"/>
        <v>42155.958333333328</v>
      </c>
      <c r="U3672">
        <f t="shared" si="462"/>
        <v>2015</v>
      </c>
      <c r="V3672" s="22">
        <f t="shared" si="463"/>
        <v>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56"/>
        <v>100.85714285714286</v>
      </c>
      <c r="P3673" s="8">
        <f t="shared" si="457"/>
        <v>88.25</v>
      </c>
      <c r="Q3673" t="str">
        <f t="shared" si="458"/>
        <v>theater</v>
      </c>
      <c r="R3673" s="9" t="str">
        <f t="shared" si="459"/>
        <v>plays</v>
      </c>
      <c r="S3673" s="21">
        <f t="shared" si="460"/>
        <v>41820.62809027778</v>
      </c>
      <c r="T3673" s="21">
        <f t="shared" si="461"/>
        <v>41841.165972222225</v>
      </c>
      <c r="U3673">
        <f t="shared" si="462"/>
        <v>2014</v>
      </c>
      <c r="V3673" s="22">
        <f t="shared" si="463"/>
        <v>6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56"/>
        <v>101.53333333333335</v>
      </c>
      <c r="P3674" s="8">
        <f t="shared" si="457"/>
        <v>53.438596491228068</v>
      </c>
      <c r="Q3674" t="str">
        <f t="shared" si="458"/>
        <v>theater</v>
      </c>
      <c r="R3674" s="9" t="str">
        <f t="shared" si="459"/>
        <v>plays</v>
      </c>
      <c r="S3674" s="21">
        <f t="shared" si="460"/>
        <v>41878.946574074071</v>
      </c>
      <c r="T3674" s="21">
        <f t="shared" si="461"/>
        <v>41908.946574074071</v>
      </c>
      <c r="U3674">
        <f t="shared" si="462"/>
        <v>2014</v>
      </c>
      <c r="V3674" s="22">
        <f t="shared" si="463"/>
        <v>8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56"/>
        <v>113.625</v>
      </c>
      <c r="P3675" s="8">
        <f t="shared" si="457"/>
        <v>39.868421052631582</v>
      </c>
      <c r="Q3675" t="str">
        <f t="shared" si="458"/>
        <v>theater</v>
      </c>
      <c r="R3675" s="9" t="str">
        <f t="shared" si="459"/>
        <v>plays</v>
      </c>
      <c r="S3675" s="21">
        <f t="shared" si="460"/>
        <v>41914.295104166667</v>
      </c>
      <c r="T3675" s="21">
        <f t="shared" si="461"/>
        <v>41948.536111111112</v>
      </c>
      <c r="U3675">
        <f t="shared" si="462"/>
        <v>2014</v>
      </c>
      <c r="V3675" s="22">
        <f t="shared" si="463"/>
        <v>10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56"/>
        <v>100</v>
      </c>
      <c r="P3676" s="8">
        <f t="shared" si="457"/>
        <v>145.16129032258064</v>
      </c>
      <c r="Q3676" t="str">
        <f t="shared" si="458"/>
        <v>theater</v>
      </c>
      <c r="R3676" s="9" t="str">
        <f t="shared" si="459"/>
        <v>plays</v>
      </c>
      <c r="S3676" s="21">
        <f t="shared" si="460"/>
        <v>42556.873020833329</v>
      </c>
      <c r="T3676" s="21">
        <f t="shared" si="461"/>
        <v>42616.873020833329</v>
      </c>
      <c r="U3676">
        <f t="shared" si="462"/>
        <v>2016</v>
      </c>
      <c r="V3676" s="22">
        <f t="shared" si="463"/>
        <v>7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56"/>
        <v>140</v>
      </c>
      <c r="P3677" s="8">
        <f t="shared" si="457"/>
        <v>23.333333333333332</v>
      </c>
      <c r="Q3677" t="str">
        <f t="shared" si="458"/>
        <v>theater</v>
      </c>
      <c r="R3677" s="9" t="str">
        <f t="shared" si="459"/>
        <v>plays</v>
      </c>
      <c r="S3677" s="21">
        <f t="shared" si="460"/>
        <v>42493.597013888888</v>
      </c>
      <c r="T3677" s="21">
        <f t="shared" si="461"/>
        <v>42505.958333333328</v>
      </c>
      <c r="U3677">
        <f t="shared" si="462"/>
        <v>2016</v>
      </c>
      <c r="V3677" s="22">
        <f t="shared" si="463"/>
        <v>5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56"/>
        <v>128.75</v>
      </c>
      <c r="P3678" s="8">
        <f t="shared" si="457"/>
        <v>64.375</v>
      </c>
      <c r="Q3678" t="str">
        <f t="shared" si="458"/>
        <v>theater</v>
      </c>
      <c r="R3678" s="9" t="str">
        <f t="shared" si="459"/>
        <v>plays</v>
      </c>
      <c r="S3678" s="21">
        <f t="shared" si="460"/>
        <v>41876.815787037034</v>
      </c>
      <c r="T3678" s="21">
        <f t="shared" si="461"/>
        <v>41894.815787037034</v>
      </c>
      <c r="U3678">
        <f t="shared" si="462"/>
        <v>2014</v>
      </c>
      <c r="V3678" s="22">
        <f t="shared" si="463"/>
        <v>8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56"/>
        <v>102.90416666666667</v>
      </c>
      <c r="P3679" s="8">
        <f t="shared" si="457"/>
        <v>62.052763819095475</v>
      </c>
      <c r="Q3679" t="str">
        <f t="shared" si="458"/>
        <v>theater</v>
      </c>
      <c r="R3679" s="9" t="str">
        <f t="shared" si="459"/>
        <v>plays</v>
      </c>
      <c r="S3679" s="21">
        <f t="shared" si="460"/>
        <v>41802.574282407404</v>
      </c>
      <c r="T3679" s="21">
        <f t="shared" si="461"/>
        <v>41823.165972222225</v>
      </c>
      <c r="U3679">
        <f t="shared" si="462"/>
        <v>2014</v>
      </c>
      <c r="V3679" s="22">
        <f t="shared" si="463"/>
        <v>6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56"/>
        <v>102.49999999999999</v>
      </c>
      <c r="P3680" s="8">
        <f t="shared" si="457"/>
        <v>66.129032258064512</v>
      </c>
      <c r="Q3680" t="str">
        <f t="shared" si="458"/>
        <v>theater</v>
      </c>
      <c r="R3680" s="9" t="str">
        <f t="shared" si="459"/>
        <v>plays</v>
      </c>
      <c r="S3680" s="21">
        <f t="shared" si="460"/>
        <v>42120.531226851846</v>
      </c>
      <c r="T3680" s="21">
        <f t="shared" si="461"/>
        <v>42155.531226851846</v>
      </c>
      <c r="U3680">
        <f t="shared" si="462"/>
        <v>2015</v>
      </c>
      <c r="V3680" s="22">
        <f t="shared" si="463"/>
        <v>4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56"/>
        <v>110.1</v>
      </c>
      <c r="P3681" s="8">
        <f t="shared" si="457"/>
        <v>73.400000000000006</v>
      </c>
      <c r="Q3681" t="str">
        <f t="shared" si="458"/>
        <v>theater</v>
      </c>
      <c r="R3681" s="9" t="str">
        <f t="shared" si="459"/>
        <v>plays</v>
      </c>
      <c r="S3681" s="21">
        <f t="shared" si="460"/>
        <v>41786.761354166665</v>
      </c>
      <c r="T3681" s="21">
        <f t="shared" si="461"/>
        <v>41821.207638888889</v>
      </c>
      <c r="U3681">
        <f t="shared" si="462"/>
        <v>2014</v>
      </c>
      <c r="V3681" s="22">
        <f t="shared" si="463"/>
        <v>5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56"/>
        <v>112.76666666666667</v>
      </c>
      <c r="P3682" s="8">
        <f t="shared" si="457"/>
        <v>99.5</v>
      </c>
      <c r="Q3682" t="str">
        <f t="shared" si="458"/>
        <v>theater</v>
      </c>
      <c r="R3682" s="9" t="str">
        <f t="shared" si="459"/>
        <v>plays</v>
      </c>
      <c r="S3682" s="21">
        <f t="shared" si="460"/>
        <v>42627.454097222217</v>
      </c>
      <c r="T3682" s="21">
        <f t="shared" si="461"/>
        <v>42648.454097222217</v>
      </c>
      <c r="U3682">
        <f t="shared" si="462"/>
        <v>2016</v>
      </c>
      <c r="V3682" s="22">
        <f t="shared" si="463"/>
        <v>9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56"/>
        <v>111.9</v>
      </c>
      <c r="P3683" s="8">
        <f t="shared" si="457"/>
        <v>62.166666666666664</v>
      </c>
      <c r="Q3683" t="str">
        <f t="shared" si="458"/>
        <v>theater</v>
      </c>
      <c r="R3683" s="9" t="str">
        <f t="shared" si="459"/>
        <v>plays</v>
      </c>
      <c r="S3683" s="21">
        <f t="shared" si="460"/>
        <v>42374.651504629626</v>
      </c>
      <c r="T3683" s="21">
        <f t="shared" si="461"/>
        <v>42384.651504629626</v>
      </c>
      <c r="U3683">
        <f t="shared" si="462"/>
        <v>2016</v>
      </c>
      <c r="V3683" s="22">
        <f t="shared" si="463"/>
        <v>1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56"/>
        <v>139.19999999999999</v>
      </c>
      <c r="P3684" s="8">
        <f t="shared" si="457"/>
        <v>62.328358208955223</v>
      </c>
      <c r="Q3684" t="str">
        <f t="shared" si="458"/>
        <v>theater</v>
      </c>
      <c r="R3684" s="9" t="str">
        <f t="shared" si="459"/>
        <v>plays</v>
      </c>
      <c r="S3684" s="21">
        <f t="shared" si="460"/>
        <v>41772.685393518521</v>
      </c>
      <c r="T3684" s="21">
        <f t="shared" si="461"/>
        <v>41806.290972222225</v>
      </c>
      <c r="U3684">
        <f t="shared" si="462"/>
        <v>2014</v>
      </c>
      <c r="V3684" s="22">
        <f t="shared" si="463"/>
        <v>5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56"/>
        <v>110.85714285714286</v>
      </c>
      <c r="P3685" s="8">
        <f t="shared" si="457"/>
        <v>58.787878787878789</v>
      </c>
      <c r="Q3685" t="str">
        <f t="shared" si="458"/>
        <v>theater</v>
      </c>
      <c r="R3685" s="9" t="str">
        <f t="shared" si="459"/>
        <v>plays</v>
      </c>
      <c r="S3685" s="21">
        <f t="shared" si="460"/>
        <v>42633.116851851853</v>
      </c>
      <c r="T3685" s="21">
        <f t="shared" si="461"/>
        <v>42663.116851851853</v>
      </c>
      <c r="U3685">
        <f t="shared" si="462"/>
        <v>2016</v>
      </c>
      <c r="V3685" s="22">
        <f t="shared" si="463"/>
        <v>9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56"/>
        <v>139.06666666666666</v>
      </c>
      <c r="P3686" s="8">
        <f t="shared" si="457"/>
        <v>45.347826086956523</v>
      </c>
      <c r="Q3686" t="str">
        <f t="shared" si="458"/>
        <v>theater</v>
      </c>
      <c r="R3686" s="9" t="str">
        <f t="shared" si="459"/>
        <v>plays</v>
      </c>
      <c r="S3686" s="21">
        <f t="shared" si="460"/>
        <v>42219.180393518516</v>
      </c>
      <c r="T3686" s="21">
        <f t="shared" si="461"/>
        <v>42249.180393518516</v>
      </c>
      <c r="U3686">
        <f t="shared" si="462"/>
        <v>2015</v>
      </c>
      <c r="V3686" s="22">
        <f t="shared" si="463"/>
        <v>8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56"/>
        <v>105.69999999999999</v>
      </c>
      <c r="P3687" s="8">
        <f t="shared" si="457"/>
        <v>41.944444444444443</v>
      </c>
      <c r="Q3687" t="str">
        <f t="shared" si="458"/>
        <v>theater</v>
      </c>
      <c r="R3687" s="9" t="str">
        <f t="shared" si="459"/>
        <v>plays</v>
      </c>
      <c r="S3687" s="21">
        <f t="shared" si="460"/>
        <v>41753.593275462961</v>
      </c>
      <c r="T3687" s="21">
        <f t="shared" si="461"/>
        <v>41778.875</v>
      </c>
      <c r="U3687">
        <f t="shared" si="462"/>
        <v>2014</v>
      </c>
      <c r="V3687" s="22">
        <f t="shared" si="463"/>
        <v>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56"/>
        <v>101.42857142857142</v>
      </c>
      <c r="P3688" s="8">
        <f t="shared" si="457"/>
        <v>59.166666666666664</v>
      </c>
      <c r="Q3688" t="str">
        <f t="shared" si="458"/>
        <v>theater</v>
      </c>
      <c r="R3688" s="9" t="str">
        <f t="shared" si="459"/>
        <v>plays</v>
      </c>
      <c r="S3688" s="21">
        <f t="shared" si="460"/>
        <v>42230.662731481483</v>
      </c>
      <c r="T3688" s="21">
        <f t="shared" si="461"/>
        <v>42245.165972222225</v>
      </c>
      <c r="U3688">
        <f t="shared" si="462"/>
        <v>2015</v>
      </c>
      <c r="V3688" s="22">
        <f t="shared" si="463"/>
        <v>8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56"/>
        <v>100.245</v>
      </c>
      <c r="P3689" s="8">
        <f t="shared" si="457"/>
        <v>200.49</v>
      </c>
      <c r="Q3689" t="str">
        <f t="shared" si="458"/>
        <v>theater</v>
      </c>
      <c r="R3689" s="9" t="str">
        <f t="shared" si="459"/>
        <v>plays</v>
      </c>
      <c r="S3689" s="21">
        <f t="shared" si="460"/>
        <v>41787.218229166669</v>
      </c>
      <c r="T3689" s="21">
        <f t="shared" si="461"/>
        <v>41817.218229166669</v>
      </c>
      <c r="U3689">
        <f t="shared" si="462"/>
        <v>2014</v>
      </c>
      <c r="V3689" s="22">
        <f t="shared" si="463"/>
        <v>5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56"/>
        <v>109.16666666666666</v>
      </c>
      <c r="P3690" s="8">
        <f t="shared" si="457"/>
        <v>83.974358974358978</v>
      </c>
      <c r="Q3690" t="str">
        <f t="shared" si="458"/>
        <v>theater</v>
      </c>
      <c r="R3690" s="9" t="str">
        <f t="shared" si="459"/>
        <v>plays</v>
      </c>
      <c r="S3690" s="21">
        <f t="shared" si="460"/>
        <v>41829.787083333329</v>
      </c>
      <c r="T3690" s="21">
        <f t="shared" si="461"/>
        <v>41859.787083333329</v>
      </c>
      <c r="U3690">
        <f t="shared" si="462"/>
        <v>2014</v>
      </c>
      <c r="V3690" s="22">
        <f t="shared" si="463"/>
        <v>7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56"/>
        <v>118.33333333333333</v>
      </c>
      <c r="P3691" s="8">
        <f t="shared" si="457"/>
        <v>57.258064516129032</v>
      </c>
      <c r="Q3691" t="str">
        <f t="shared" si="458"/>
        <v>theater</v>
      </c>
      <c r="R3691" s="9" t="str">
        <f t="shared" si="459"/>
        <v>plays</v>
      </c>
      <c r="S3691" s="21">
        <f t="shared" si="460"/>
        <v>42147.826840277776</v>
      </c>
      <c r="T3691" s="21">
        <f t="shared" si="461"/>
        <v>42176.934027777781</v>
      </c>
      <c r="U3691">
        <f t="shared" si="462"/>
        <v>2015</v>
      </c>
      <c r="V3691" s="22">
        <f t="shared" si="463"/>
        <v>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56"/>
        <v>120</v>
      </c>
      <c r="P3692" s="8">
        <f t="shared" si="457"/>
        <v>58.064516129032256</v>
      </c>
      <c r="Q3692" t="str">
        <f t="shared" si="458"/>
        <v>theater</v>
      </c>
      <c r="R3692" s="9" t="str">
        <f t="shared" si="459"/>
        <v>plays</v>
      </c>
      <c r="S3692" s="21">
        <f t="shared" si="460"/>
        <v>41940.598182870373</v>
      </c>
      <c r="T3692" s="21">
        <f t="shared" si="461"/>
        <v>41970.639849537038</v>
      </c>
      <c r="U3692">
        <f t="shared" si="462"/>
        <v>2014</v>
      </c>
      <c r="V3692" s="22">
        <f t="shared" si="463"/>
        <v>10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56"/>
        <v>127.96000000000001</v>
      </c>
      <c r="P3693" s="8">
        <f t="shared" si="457"/>
        <v>186.80291970802921</v>
      </c>
      <c r="Q3693" t="str">
        <f t="shared" si="458"/>
        <v>theater</v>
      </c>
      <c r="R3693" s="9" t="str">
        <f t="shared" si="459"/>
        <v>plays</v>
      </c>
      <c r="S3693" s="21">
        <f t="shared" si="460"/>
        <v>42020.700567129628</v>
      </c>
      <c r="T3693" s="21">
        <f t="shared" si="461"/>
        <v>42065.207638888889</v>
      </c>
      <c r="U3693">
        <f t="shared" si="462"/>
        <v>2015</v>
      </c>
      <c r="V3693" s="22">
        <f t="shared" si="463"/>
        <v>1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56"/>
        <v>126</v>
      </c>
      <c r="P3694" s="8">
        <f t="shared" si="457"/>
        <v>74.117647058823536</v>
      </c>
      <c r="Q3694" t="str">
        <f t="shared" si="458"/>
        <v>theater</v>
      </c>
      <c r="R3694" s="9" t="str">
        <f t="shared" si="459"/>
        <v>plays</v>
      </c>
      <c r="S3694" s="21">
        <f t="shared" si="460"/>
        <v>41891.96503472222</v>
      </c>
      <c r="T3694" s="21">
        <f t="shared" si="461"/>
        <v>41901</v>
      </c>
      <c r="U3694">
        <f t="shared" si="462"/>
        <v>2014</v>
      </c>
      <c r="V3694" s="22">
        <f t="shared" si="463"/>
        <v>9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56"/>
        <v>129.12912912912913</v>
      </c>
      <c r="P3695" s="8">
        <f t="shared" si="457"/>
        <v>30.714285714285715</v>
      </c>
      <c r="Q3695" t="str">
        <f t="shared" si="458"/>
        <v>theater</v>
      </c>
      <c r="R3695" s="9" t="str">
        <f t="shared" si="459"/>
        <v>plays</v>
      </c>
      <c r="S3695" s="21">
        <f t="shared" si="460"/>
        <v>42309.191307870366</v>
      </c>
      <c r="T3695" s="21">
        <f t="shared" si="461"/>
        <v>42338.9375</v>
      </c>
      <c r="U3695">
        <f t="shared" si="462"/>
        <v>2015</v>
      </c>
      <c r="V3695" s="22">
        <f t="shared" si="463"/>
        <v>11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56"/>
        <v>107.42857142857143</v>
      </c>
      <c r="P3696" s="8">
        <f t="shared" si="457"/>
        <v>62.666666666666664</v>
      </c>
      <c r="Q3696" t="str">
        <f t="shared" si="458"/>
        <v>theater</v>
      </c>
      <c r="R3696" s="9" t="str">
        <f t="shared" si="459"/>
        <v>plays</v>
      </c>
      <c r="S3696" s="21">
        <f t="shared" si="460"/>
        <v>42490.133877314816</v>
      </c>
      <c r="T3696" s="21">
        <f t="shared" si="461"/>
        <v>42527.083333333328</v>
      </c>
      <c r="U3696">
        <f t="shared" si="462"/>
        <v>2016</v>
      </c>
      <c r="V3696" s="22">
        <f t="shared" si="463"/>
        <v>4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56"/>
        <v>100.125</v>
      </c>
      <c r="P3697" s="8">
        <f t="shared" si="457"/>
        <v>121.36363636363636</v>
      </c>
      <c r="Q3697" t="str">
        <f t="shared" si="458"/>
        <v>theater</v>
      </c>
      <c r="R3697" s="9" t="str">
        <f t="shared" si="459"/>
        <v>plays</v>
      </c>
      <c r="S3697" s="21">
        <f t="shared" si="460"/>
        <v>41995.870486111111</v>
      </c>
      <c r="T3697" s="21">
        <f t="shared" si="461"/>
        <v>42015.870486111111</v>
      </c>
      <c r="U3697">
        <f t="shared" si="462"/>
        <v>2014</v>
      </c>
      <c r="V3697" s="22">
        <f t="shared" si="463"/>
        <v>12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56"/>
        <v>155</v>
      </c>
      <c r="P3698" s="8">
        <f t="shared" si="457"/>
        <v>39.743589743589745</v>
      </c>
      <c r="Q3698" t="str">
        <f t="shared" si="458"/>
        <v>theater</v>
      </c>
      <c r="R3698" s="9" t="str">
        <f t="shared" si="459"/>
        <v>plays</v>
      </c>
      <c r="S3698" s="21">
        <f t="shared" si="460"/>
        <v>41988.617083333331</v>
      </c>
      <c r="T3698" s="21">
        <f t="shared" si="461"/>
        <v>42048.617083333331</v>
      </c>
      <c r="U3698">
        <f t="shared" si="462"/>
        <v>2014</v>
      </c>
      <c r="V3698" s="22">
        <f t="shared" si="463"/>
        <v>12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56"/>
        <v>108</v>
      </c>
      <c r="P3699" s="8">
        <f t="shared" si="457"/>
        <v>72</v>
      </c>
      <c r="Q3699" t="str">
        <f t="shared" si="458"/>
        <v>theater</v>
      </c>
      <c r="R3699" s="9" t="str">
        <f t="shared" si="459"/>
        <v>plays</v>
      </c>
      <c r="S3699" s="21">
        <f t="shared" si="460"/>
        <v>42479.465833333335</v>
      </c>
      <c r="T3699" s="21">
        <f t="shared" si="461"/>
        <v>42500.465833333335</v>
      </c>
      <c r="U3699">
        <f t="shared" si="462"/>
        <v>2016</v>
      </c>
      <c r="V3699" s="22">
        <f t="shared" si="463"/>
        <v>4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56"/>
        <v>110.52</v>
      </c>
      <c r="P3700" s="8">
        <f t="shared" si="457"/>
        <v>40.632352941176471</v>
      </c>
      <c r="Q3700" t="str">
        <f t="shared" si="458"/>
        <v>theater</v>
      </c>
      <c r="R3700" s="9" t="str">
        <f t="shared" si="459"/>
        <v>plays</v>
      </c>
      <c r="S3700" s="21">
        <f t="shared" si="460"/>
        <v>42401.806562500002</v>
      </c>
      <c r="T3700" s="21">
        <f t="shared" si="461"/>
        <v>42431.806562500002</v>
      </c>
      <c r="U3700">
        <f t="shared" si="462"/>
        <v>2016</v>
      </c>
      <c r="V3700" s="22">
        <f t="shared" si="463"/>
        <v>2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56"/>
        <v>100.8</v>
      </c>
      <c r="P3701" s="8">
        <f t="shared" si="457"/>
        <v>63</v>
      </c>
      <c r="Q3701" t="str">
        <f t="shared" si="458"/>
        <v>theater</v>
      </c>
      <c r="R3701" s="9" t="str">
        <f t="shared" si="459"/>
        <v>plays</v>
      </c>
      <c r="S3701" s="21">
        <f t="shared" si="460"/>
        <v>41897.602037037039</v>
      </c>
      <c r="T3701" s="21">
        <f t="shared" si="461"/>
        <v>41927.602037037039</v>
      </c>
      <c r="U3701">
        <f t="shared" si="462"/>
        <v>2014</v>
      </c>
      <c r="V3701" s="22">
        <f t="shared" si="463"/>
        <v>9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56"/>
        <v>121.2</v>
      </c>
      <c r="P3702" s="8">
        <f t="shared" si="457"/>
        <v>33.666666666666664</v>
      </c>
      <c r="Q3702" t="str">
        <f t="shared" si="458"/>
        <v>theater</v>
      </c>
      <c r="R3702" s="9" t="str">
        <f t="shared" si="459"/>
        <v>plays</v>
      </c>
      <c r="S3702" s="21">
        <f t="shared" si="460"/>
        <v>41882.585648148146</v>
      </c>
      <c r="T3702" s="21">
        <f t="shared" si="461"/>
        <v>41912.666666666664</v>
      </c>
      <c r="U3702">
        <f t="shared" si="462"/>
        <v>2014</v>
      </c>
      <c r="V3702" s="22">
        <f t="shared" si="463"/>
        <v>8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56"/>
        <v>100.33333333333334</v>
      </c>
      <c r="P3703" s="8">
        <f t="shared" si="457"/>
        <v>38.589743589743591</v>
      </c>
      <c r="Q3703" t="str">
        <f t="shared" si="458"/>
        <v>theater</v>
      </c>
      <c r="R3703" s="9" t="str">
        <f t="shared" si="459"/>
        <v>plays</v>
      </c>
      <c r="S3703" s="21">
        <f t="shared" si="460"/>
        <v>42129.541585648149</v>
      </c>
      <c r="T3703" s="21">
        <f t="shared" si="461"/>
        <v>42159.541585648149</v>
      </c>
      <c r="U3703">
        <f t="shared" si="462"/>
        <v>2015</v>
      </c>
      <c r="V3703" s="22">
        <f t="shared" si="463"/>
        <v>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56"/>
        <v>109.16666666666666</v>
      </c>
      <c r="P3704" s="8">
        <f t="shared" si="457"/>
        <v>155.95238095238096</v>
      </c>
      <c r="Q3704" t="str">
        <f t="shared" si="458"/>
        <v>theater</v>
      </c>
      <c r="R3704" s="9" t="str">
        <f t="shared" si="459"/>
        <v>plays</v>
      </c>
      <c r="S3704" s="21">
        <f t="shared" si="460"/>
        <v>42524.53800925926</v>
      </c>
      <c r="T3704" s="21">
        <f t="shared" si="461"/>
        <v>42561.957638888889</v>
      </c>
      <c r="U3704">
        <f t="shared" si="462"/>
        <v>2016</v>
      </c>
      <c r="V3704" s="22">
        <f t="shared" si="463"/>
        <v>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56"/>
        <v>123.42857142857142</v>
      </c>
      <c r="P3705" s="8">
        <f t="shared" si="457"/>
        <v>43.2</v>
      </c>
      <c r="Q3705" t="str">
        <f t="shared" si="458"/>
        <v>theater</v>
      </c>
      <c r="R3705" s="9" t="str">
        <f t="shared" si="459"/>
        <v>plays</v>
      </c>
      <c r="S3705" s="21">
        <f t="shared" si="460"/>
        <v>42556.504490740743</v>
      </c>
      <c r="T3705" s="21">
        <f t="shared" si="461"/>
        <v>42595.290972222225</v>
      </c>
      <c r="U3705">
        <f t="shared" si="462"/>
        <v>2016</v>
      </c>
      <c r="V3705" s="22">
        <f t="shared" si="463"/>
        <v>7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56"/>
        <v>136.33666666666667</v>
      </c>
      <c r="P3706" s="8">
        <f t="shared" si="457"/>
        <v>15.148518518518518</v>
      </c>
      <c r="Q3706" t="str">
        <f t="shared" si="458"/>
        <v>theater</v>
      </c>
      <c r="R3706" s="9" t="str">
        <f t="shared" si="459"/>
        <v>plays</v>
      </c>
      <c r="S3706" s="21">
        <f t="shared" si="460"/>
        <v>42461.689745370371</v>
      </c>
      <c r="T3706" s="21">
        <f t="shared" si="461"/>
        <v>42521.689745370371</v>
      </c>
      <c r="U3706">
        <f t="shared" si="462"/>
        <v>2016</v>
      </c>
      <c r="V3706" s="22">
        <f t="shared" si="463"/>
        <v>4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56"/>
        <v>103.46657233816768</v>
      </c>
      <c r="P3707" s="8">
        <f t="shared" si="457"/>
        <v>83.571428571428569</v>
      </c>
      <c r="Q3707" t="str">
        <f t="shared" si="458"/>
        <v>theater</v>
      </c>
      <c r="R3707" s="9" t="str">
        <f t="shared" si="459"/>
        <v>plays</v>
      </c>
      <c r="S3707" s="21">
        <f t="shared" si="460"/>
        <v>41792.542986111112</v>
      </c>
      <c r="T3707" s="21">
        <f t="shared" si="461"/>
        <v>41813.75</v>
      </c>
      <c r="U3707">
        <f t="shared" si="462"/>
        <v>2014</v>
      </c>
      <c r="V3707" s="22">
        <f t="shared" si="463"/>
        <v>6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56"/>
        <v>121.33333333333334</v>
      </c>
      <c r="P3708" s="8">
        <f t="shared" si="457"/>
        <v>140</v>
      </c>
      <c r="Q3708" t="str">
        <f t="shared" si="458"/>
        <v>theater</v>
      </c>
      <c r="R3708" s="9" t="str">
        <f t="shared" si="459"/>
        <v>plays</v>
      </c>
      <c r="S3708" s="21">
        <f t="shared" si="460"/>
        <v>41879.913761574076</v>
      </c>
      <c r="T3708" s="21">
        <f t="shared" si="461"/>
        <v>41894.913761574076</v>
      </c>
      <c r="U3708">
        <f t="shared" si="462"/>
        <v>2014</v>
      </c>
      <c r="V3708" s="22">
        <f t="shared" si="463"/>
        <v>8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56"/>
        <v>186</v>
      </c>
      <c r="P3709" s="8">
        <f t="shared" si="457"/>
        <v>80.869565217391298</v>
      </c>
      <c r="Q3709" t="str">
        <f t="shared" si="458"/>
        <v>theater</v>
      </c>
      <c r="R3709" s="9" t="str">
        <f t="shared" si="459"/>
        <v>plays</v>
      </c>
      <c r="S3709" s="21">
        <f t="shared" si="460"/>
        <v>42552.048356481479</v>
      </c>
      <c r="T3709" s="21">
        <f t="shared" si="461"/>
        <v>42573.226388888885</v>
      </c>
      <c r="U3709">
        <f t="shared" si="462"/>
        <v>2016</v>
      </c>
      <c r="V3709" s="22">
        <f t="shared" si="463"/>
        <v>7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56"/>
        <v>300</v>
      </c>
      <c r="P3710" s="8">
        <f t="shared" si="457"/>
        <v>53.846153846153847</v>
      </c>
      <c r="Q3710" t="str">
        <f t="shared" si="458"/>
        <v>theater</v>
      </c>
      <c r="R3710" s="9" t="str">
        <f t="shared" si="459"/>
        <v>plays</v>
      </c>
      <c r="S3710" s="21">
        <f t="shared" si="460"/>
        <v>41810.142199074071</v>
      </c>
      <c r="T3710" s="21">
        <f t="shared" si="461"/>
        <v>41824.142199074071</v>
      </c>
      <c r="U3710">
        <f t="shared" si="462"/>
        <v>2014</v>
      </c>
      <c r="V3710" s="22">
        <f t="shared" si="463"/>
        <v>6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56"/>
        <v>108.25</v>
      </c>
      <c r="P3711" s="8">
        <f t="shared" si="457"/>
        <v>30.928571428571427</v>
      </c>
      <c r="Q3711" t="str">
        <f t="shared" si="458"/>
        <v>theater</v>
      </c>
      <c r="R3711" s="9" t="str">
        <f t="shared" si="459"/>
        <v>plays</v>
      </c>
      <c r="S3711" s="21">
        <f t="shared" si="460"/>
        <v>41785.707708333335</v>
      </c>
      <c r="T3711" s="21">
        <f t="shared" si="461"/>
        <v>41815.707708333335</v>
      </c>
      <c r="U3711">
        <f t="shared" si="462"/>
        <v>2014</v>
      </c>
      <c r="V3711" s="22">
        <f t="shared" si="463"/>
        <v>5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56"/>
        <v>141.15384615384616</v>
      </c>
      <c r="P3712" s="8">
        <f t="shared" si="457"/>
        <v>67.962962962962962</v>
      </c>
      <c r="Q3712" t="str">
        <f t="shared" si="458"/>
        <v>theater</v>
      </c>
      <c r="R3712" s="9" t="str">
        <f t="shared" si="459"/>
        <v>plays</v>
      </c>
      <c r="S3712" s="21">
        <f t="shared" si="460"/>
        <v>42072.576249999998</v>
      </c>
      <c r="T3712" s="21">
        <f t="shared" si="461"/>
        <v>42097.576249999998</v>
      </c>
      <c r="U3712">
        <f t="shared" si="462"/>
        <v>2015</v>
      </c>
      <c r="V3712" s="22">
        <f t="shared" si="463"/>
        <v>3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56"/>
        <v>113.99999999999999</v>
      </c>
      <c r="P3713" s="8">
        <f t="shared" si="457"/>
        <v>27.142857142857142</v>
      </c>
      <c r="Q3713" t="str">
        <f t="shared" si="458"/>
        <v>theater</v>
      </c>
      <c r="R3713" s="9" t="str">
        <f t="shared" si="459"/>
        <v>plays</v>
      </c>
      <c r="S3713" s="21">
        <f t="shared" si="460"/>
        <v>41779.724224537036</v>
      </c>
      <c r="T3713" s="21">
        <f t="shared" si="461"/>
        <v>41805.666666666664</v>
      </c>
      <c r="U3713">
        <f t="shared" si="462"/>
        <v>2014</v>
      </c>
      <c r="V3713" s="22">
        <f t="shared" si="463"/>
        <v>5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56"/>
        <v>153.73333333333335</v>
      </c>
      <c r="P3714" s="8">
        <f t="shared" si="457"/>
        <v>110.86538461538461</v>
      </c>
      <c r="Q3714" t="str">
        <f t="shared" si="458"/>
        <v>theater</v>
      </c>
      <c r="R3714" s="9" t="str">
        <f t="shared" si="459"/>
        <v>plays</v>
      </c>
      <c r="S3714" s="21">
        <f t="shared" si="460"/>
        <v>42134.172071759262</v>
      </c>
      <c r="T3714" s="21">
        <f t="shared" si="461"/>
        <v>42155.290972222225</v>
      </c>
      <c r="U3714">
        <f t="shared" si="462"/>
        <v>2015</v>
      </c>
      <c r="V3714" s="22">
        <f t="shared" si="463"/>
        <v>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64">E3715/D3715*100</f>
        <v>101.49999999999999</v>
      </c>
      <c r="P3715" s="8">
        <f t="shared" ref="P3715:P3778" si="465">E3715/L3715</f>
        <v>106.84210526315789</v>
      </c>
      <c r="Q3715" t="str">
        <f t="shared" ref="Q3715:Q3778" si="466">TRIM(LEFT(N3715, FIND("/",N3715)-1))</f>
        <v>theater</v>
      </c>
      <c r="R3715" s="9" t="str">
        <f t="shared" ref="R3715:R3778" si="467">TRIM(RIGHT(N3715, LEN(N3715) - FIND("/",N3715)))</f>
        <v>plays</v>
      </c>
      <c r="S3715" s="21">
        <f t="shared" ref="S3715:S3778" si="468">(((J3715/60)/60)/24)+DATE(1970,1,1)</f>
        <v>42505.738032407404</v>
      </c>
      <c r="T3715" s="21">
        <f t="shared" ref="T3715:T3778" si="469">(((I3715/60)/60)/24)+DATE(1970,1,1)</f>
        <v>42525.738032407404</v>
      </c>
      <c r="U3715">
        <f t="shared" ref="U3715:U3778" si="470">YEAR(S3715)</f>
        <v>2016</v>
      </c>
      <c r="V3715" s="22">
        <f t="shared" ref="V3715:V3778" si="471">MONTH(S3715)</f>
        <v>5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64"/>
        <v>102.35000000000001</v>
      </c>
      <c r="P3716" s="8">
        <f t="shared" si="465"/>
        <v>105.51546391752578</v>
      </c>
      <c r="Q3716" t="str">
        <f t="shared" si="466"/>
        <v>theater</v>
      </c>
      <c r="R3716" s="9" t="str">
        <f t="shared" si="467"/>
        <v>plays</v>
      </c>
      <c r="S3716" s="21">
        <f t="shared" si="468"/>
        <v>42118.556331018524</v>
      </c>
      <c r="T3716" s="21">
        <f t="shared" si="469"/>
        <v>42150.165972222225</v>
      </c>
      <c r="U3716">
        <f t="shared" si="470"/>
        <v>2015</v>
      </c>
      <c r="V3716" s="22">
        <f t="shared" si="471"/>
        <v>4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64"/>
        <v>102.57142857142858</v>
      </c>
      <c r="P3717" s="8">
        <f t="shared" si="465"/>
        <v>132.96296296296296</v>
      </c>
      <c r="Q3717" t="str">
        <f t="shared" si="466"/>
        <v>theater</v>
      </c>
      <c r="R3717" s="9" t="str">
        <f t="shared" si="467"/>
        <v>plays</v>
      </c>
      <c r="S3717" s="21">
        <f t="shared" si="468"/>
        <v>42036.995590277773</v>
      </c>
      <c r="T3717" s="21">
        <f t="shared" si="469"/>
        <v>42094.536111111112</v>
      </c>
      <c r="U3717">
        <f t="shared" si="470"/>
        <v>2015</v>
      </c>
      <c r="V3717" s="22">
        <f t="shared" si="471"/>
        <v>2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64"/>
        <v>155.75</v>
      </c>
      <c r="P3718" s="8">
        <f t="shared" si="465"/>
        <v>51.916666666666664</v>
      </c>
      <c r="Q3718" t="str">
        <f t="shared" si="466"/>
        <v>theater</v>
      </c>
      <c r="R3718" s="9" t="str">
        <f t="shared" si="467"/>
        <v>plays</v>
      </c>
      <c r="S3718" s="21">
        <f t="shared" si="468"/>
        <v>42360.887835648144</v>
      </c>
      <c r="T3718" s="21">
        <f t="shared" si="469"/>
        <v>42390.887835648144</v>
      </c>
      <c r="U3718">
        <f t="shared" si="470"/>
        <v>2015</v>
      </c>
      <c r="V3718" s="22">
        <f t="shared" si="471"/>
        <v>12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64"/>
        <v>100.75</v>
      </c>
      <c r="P3719" s="8">
        <f t="shared" si="465"/>
        <v>310</v>
      </c>
      <c r="Q3719" t="str">
        <f t="shared" si="466"/>
        <v>theater</v>
      </c>
      <c r="R3719" s="9" t="str">
        <f t="shared" si="467"/>
        <v>plays</v>
      </c>
      <c r="S3719" s="21">
        <f t="shared" si="468"/>
        <v>42102.866307870368</v>
      </c>
      <c r="T3719" s="21">
        <f t="shared" si="469"/>
        <v>42133.866307870368</v>
      </c>
      <c r="U3719">
        <f t="shared" si="470"/>
        <v>2015</v>
      </c>
      <c r="V3719" s="22">
        <f t="shared" si="471"/>
        <v>4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64"/>
        <v>239.4</v>
      </c>
      <c r="P3720" s="8">
        <f t="shared" si="465"/>
        <v>26.021739130434781</v>
      </c>
      <c r="Q3720" t="str">
        <f t="shared" si="466"/>
        <v>theater</v>
      </c>
      <c r="R3720" s="9" t="str">
        <f t="shared" si="467"/>
        <v>plays</v>
      </c>
      <c r="S3720" s="21">
        <f t="shared" si="468"/>
        <v>42032.716145833328</v>
      </c>
      <c r="T3720" s="21">
        <f t="shared" si="469"/>
        <v>42062.716145833328</v>
      </c>
      <c r="U3720">
        <f t="shared" si="470"/>
        <v>2015</v>
      </c>
      <c r="V3720" s="22">
        <f t="shared" si="471"/>
        <v>1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64"/>
        <v>210</v>
      </c>
      <c r="P3721" s="8">
        <f t="shared" si="465"/>
        <v>105</v>
      </c>
      <c r="Q3721" t="str">
        <f t="shared" si="466"/>
        <v>theater</v>
      </c>
      <c r="R3721" s="9" t="str">
        <f t="shared" si="467"/>
        <v>plays</v>
      </c>
      <c r="S3721" s="21">
        <f t="shared" si="468"/>
        <v>42147.729930555557</v>
      </c>
      <c r="T3721" s="21">
        <f t="shared" si="469"/>
        <v>42177.729930555557</v>
      </c>
      <c r="U3721">
        <f t="shared" si="470"/>
        <v>2015</v>
      </c>
      <c r="V3721" s="22">
        <f t="shared" si="471"/>
        <v>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64"/>
        <v>104.51515151515152</v>
      </c>
      <c r="P3722" s="8">
        <f t="shared" si="465"/>
        <v>86.224999999999994</v>
      </c>
      <c r="Q3722" t="str">
        <f t="shared" si="466"/>
        <v>theater</v>
      </c>
      <c r="R3722" s="9" t="str">
        <f t="shared" si="467"/>
        <v>plays</v>
      </c>
      <c r="S3722" s="21">
        <f t="shared" si="468"/>
        <v>42165.993125000001</v>
      </c>
      <c r="T3722" s="21">
        <f t="shared" si="469"/>
        <v>42187.993125000001</v>
      </c>
      <c r="U3722">
        <f t="shared" si="470"/>
        <v>2015</v>
      </c>
      <c r="V3722" s="22">
        <f t="shared" si="471"/>
        <v>6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64"/>
        <v>100.8</v>
      </c>
      <c r="P3723" s="8">
        <f t="shared" si="465"/>
        <v>114.54545454545455</v>
      </c>
      <c r="Q3723" t="str">
        <f t="shared" si="466"/>
        <v>theater</v>
      </c>
      <c r="R3723" s="9" t="str">
        <f t="shared" si="467"/>
        <v>plays</v>
      </c>
      <c r="S3723" s="21">
        <f t="shared" si="468"/>
        <v>41927.936157407406</v>
      </c>
      <c r="T3723" s="21">
        <f t="shared" si="469"/>
        <v>41948.977824074071</v>
      </c>
      <c r="U3723">
        <f t="shared" si="470"/>
        <v>2014</v>
      </c>
      <c r="V3723" s="22">
        <f t="shared" si="471"/>
        <v>10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64"/>
        <v>111.20000000000002</v>
      </c>
      <c r="P3724" s="8">
        <f t="shared" si="465"/>
        <v>47.657142857142858</v>
      </c>
      <c r="Q3724" t="str">
        <f t="shared" si="466"/>
        <v>theater</v>
      </c>
      <c r="R3724" s="9" t="str">
        <f t="shared" si="467"/>
        <v>plays</v>
      </c>
      <c r="S3724" s="21">
        <f t="shared" si="468"/>
        <v>42381.671840277777</v>
      </c>
      <c r="T3724" s="21">
        <f t="shared" si="469"/>
        <v>42411.957638888889</v>
      </c>
      <c r="U3724">
        <f t="shared" si="470"/>
        <v>2016</v>
      </c>
      <c r="V3724" s="22">
        <f t="shared" si="471"/>
        <v>1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64"/>
        <v>102.04444444444445</v>
      </c>
      <c r="P3725" s="8">
        <f t="shared" si="465"/>
        <v>72.888888888888886</v>
      </c>
      <c r="Q3725" t="str">
        <f t="shared" si="466"/>
        <v>theater</v>
      </c>
      <c r="R3725" s="9" t="str">
        <f t="shared" si="467"/>
        <v>plays</v>
      </c>
      <c r="S3725" s="21">
        <f t="shared" si="468"/>
        <v>41943.753032407411</v>
      </c>
      <c r="T3725" s="21">
        <f t="shared" si="469"/>
        <v>41973.794699074075</v>
      </c>
      <c r="U3725">
        <f t="shared" si="470"/>
        <v>2014</v>
      </c>
      <c r="V3725" s="22">
        <f t="shared" si="471"/>
        <v>10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64"/>
        <v>102.54767441860466</v>
      </c>
      <c r="P3726" s="8">
        <f t="shared" si="465"/>
        <v>49.545505617977533</v>
      </c>
      <c r="Q3726" t="str">
        <f t="shared" si="466"/>
        <v>theater</v>
      </c>
      <c r="R3726" s="9" t="str">
        <f t="shared" si="467"/>
        <v>plays</v>
      </c>
      <c r="S3726" s="21">
        <f t="shared" si="468"/>
        <v>42465.491435185191</v>
      </c>
      <c r="T3726" s="21">
        <f t="shared" si="469"/>
        <v>42494.958333333328</v>
      </c>
      <c r="U3726">
        <f t="shared" si="470"/>
        <v>2016</v>
      </c>
      <c r="V3726" s="22">
        <f t="shared" si="471"/>
        <v>4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64"/>
        <v>127</v>
      </c>
      <c r="P3727" s="8">
        <f t="shared" si="465"/>
        <v>25.4</v>
      </c>
      <c r="Q3727" t="str">
        <f t="shared" si="466"/>
        <v>theater</v>
      </c>
      <c r="R3727" s="9" t="str">
        <f t="shared" si="467"/>
        <v>plays</v>
      </c>
      <c r="S3727" s="21">
        <f t="shared" si="468"/>
        <v>42401.945219907408</v>
      </c>
      <c r="T3727" s="21">
        <f t="shared" si="469"/>
        <v>42418.895833333328</v>
      </c>
      <c r="U3727">
        <f t="shared" si="470"/>
        <v>2016</v>
      </c>
      <c r="V3727" s="22">
        <f t="shared" si="471"/>
        <v>2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64"/>
        <v>338.70588235294122</v>
      </c>
      <c r="P3728" s="8">
        <f t="shared" si="465"/>
        <v>62.586956521739133</v>
      </c>
      <c r="Q3728" t="str">
        <f t="shared" si="466"/>
        <v>theater</v>
      </c>
      <c r="R3728" s="9" t="str">
        <f t="shared" si="467"/>
        <v>plays</v>
      </c>
      <c r="S3728" s="21">
        <f t="shared" si="468"/>
        <v>42462.140868055561</v>
      </c>
      <c r="T3728" s="21">
        <f t="shared" si="469"/>
        <v>42489.875</v>
      </c>
      <c r="U3728">
        <f t="shared" si="470"/>
        <v>2016</v>
      </c>
      <c r="V3728" s="22">
        <f t="shared" si="471"/>
        <v>4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64"/>
        <v>100.75</v>
      </c>
      <c r="P3729" s="8">
        <f t="shared" si="465"/>
        <v>61.060606060606062</v>
      </c>
      <c r="Q3729" t="str">
        <f t="shared" si="466"/>
        <v>theater</v>
      </c>
      <c r="R3729" s="9" t="str">
        <f t="shared" si="467"/>
        <v>plays</v>
      </c>
      <c r="S3729" s="21">
        <f t="shared" si="468"/>
        <v>42632.348310185189</v>
      </c>
      <c r="T3729" s="21">
        <f t="shared" si="469"/>
        <v>42663.204861111109</v>
      </c>
      <c r="U3729">
        <f t="shared" si="470"/>
        <v>2016</v>
      </c>
      <c r="V3729" s="22">
        <f t="shared" si="471"/>
        <v>9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64"/>
        <v>9.31</v>
      </c>
      <c r="P3730" s="8">
        <f t="shared" si="465"/>
        <v>60.064516129032256</v>
      </c>
      <c r="Q3730" t="str">
        <f t="shared" si="466"/>
        <v>theater</v>
      </c>
      <c r="R3730" s="9" t="str">
        <f t="shared" si="467"/>
        <v>plays</v>
      </c>
      <c r="S3730" s="21">
        <f t="shared" si="468"/>
        <v>42205.171018518522</v>
      </c>
      <c r="T3730" s="21">
        <f t="shared" si="469"/>
        <v>42235.171018518522</v>
      </c>
      <c r="U3730">
        <f t="shared" si="470"/>
        <v>2015</v>
      </c>
      <c r="V3730" s="22">
        <f t="shared" si="471"/>
        <v>7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64"/>
        <v>7.24</v>
      </c>
      <c r="P3731" s="8">
        <f t="shared" si="465"/>
        <v>72.400000000000006</v>
      </c>
      <c r="Q3731" t="str">
        <f t="shared" si="466"/>
        <v>theater</v>
      </c>
      <c r="R3731" s="9" t="str">
        <f t="shared" si="467"/>
        <v>plays</v>
      </c>
      <c r="S3731" s="21">
        <f t="shared" si="468"/>
        <v>42041.205000000002</v>
      </c>
      <c r="T3731" s="21">
        <f t="shared" si="469"/>
        <v>42086.16333333333</v>
      </c>
      <c r="U3731">
        <f t="shared" si="470"/>
        <v>2015</v>
      </c>
      <c r="V3731" s="22">
        <f t="shared" si="471"/>
        <v>2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64"/>
        <v>10</v>
      </c>
      <c r="P3732" s="8">
        <f t="shared" si="465"/>
        <v>100</v>
      </c>
      <c r="Q3732" t="str">
        <f t="shared" si="466"/>
        <v>theater</v>
      </c>
      <c r="R3732" s="9" t="str">
        <f t="shared" si="467"/>
        <v>plays</v>
      </c>
      <c r="S3732" s="21">
        <f t="shared" si="468"/>
        <v>42203.677766203706</v>
      </c>
      <c r="T3732" s="21">
        <f t="shared" si="469"/>
        <v>42233.677766203706</v>
      </c>
      <c r="U3732">
        <f t="shared" si="470"/>
        <v>2015</v>
      </c>
      <c r="V3732" s="22">
        <f t="shared" si="471"/>
        <v>7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64"/>
        <v>11.272727272727273</v>
      </c>
      <c r="P3733" s="8">
        <f t="shared" si="465"/>
        <v>51.666666666666664</v>
      </c>
      <c r="Q3733" t="str">
        <f t="shared" si="466"/>
        <v>theater</v>
      </c>
      <c r="R3733" s="9" t="str">
        <f t="shared" si="467"/>
        <v>plays</v>
      </c>
      <c r="S3733" s="21">
        <f t="shared" si="468"/>
        <v>41983.752847222218</v>
      </c>
      <c r="T3733" s="21">
        <f t="shared" si="469"/>
        <v>42014.140972222223</v>
      </c>
      <c r="U3733">
        <f t="shared" si="470"/>
        <v>2014</v>
      </c>
      <c r="V3733" s="22">
        <f t="shared" si="471"/>
        <v>12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64"/>
        <v>15.411764705882353</v>
      </c>
      <c r="P3734" s="8">
        <f t="shared" si="465"/>
        <v>32.75</v>
      </c>
      <c r="Q3734" t="str">
        <f t="shared" si="466"/>
        <v>theater</v>
      </c>
      <c r="R3734" s="9" t="str">
        <f t="shared" si="467"/>
        <v>plays</v>
      </c>
      <c r="S3734" s="21">
        <f t="shared" si="468"/>
        <v>41968.677465277782</v>
      </c>
      <c r="T3734" s="21">
        <f t="shared" si="469"/>
        <v>42028.5</v>
      </c>
      <c r="U3734">
        <f t="shared" si="470"/>
        <v>2014</v>
      </c>
      <c r="V3734" s="22">
        <f t="shared" si="471"/>
        <v>11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64"/>
        <v>0</v>
      </c>
      <c r="P3735" s="8" t="e">
        <f t="shared" si="465"/>
        <v>#DIV/0!</v>
      </c>
      <c r="Q3735" t="str">
        <f t="shared" si="466"/>
        <v>theater</v>
      </c>
      <c r="R3735" s="9" t="str">
        <f t="shared" si="467"/>
        <v>plays</v>
      </c>
      <c r="S3735" s="21">
        <f t="shared" si="468"/>
        <v>42103.024398148147</v>
      </c>
      <c r="T3735" s="21">
        <f t="shared" si="469"/>
        <v>42112.9375</v>
      </c>
      <c r="U3735">
        <f t="shared" si="470"/>
        <v>2015</v>
      </c>
      <c r="V3735" s="22">
        <f t="shared" si="471"/>
        <v>4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64"/>
        <v>28.466666666666669</v>
      </c>
      <c r="P3736" s="8">
        <f t="shared" si="465"/>
        <v>61</v>
      </c>
      <c r="Q3736" t="str">
        <f t="shared" si="466"/>
        <v>theater</v>
      </c>
      <c r="R3736" s="9" t="str">
        <f t="shared" si="467"/>
        <v>plays</v>
      </c>
      <c r="S3736" s="21">
        <f t="shared" si="468"/>
        <v>42089.901574074072</v>
      </c>
      <c r="T3736" s="21">
        <f t="shared" si="469"/>
        <v>42149.901574074072</v>
      </c>
      <c r="U3736">
        <f t="shared" si="470"/>
        <v>2015</v>
      </c>
      <c r="V3736" s="22">
        <f t="shared" si="471"/>
        <v>3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64"/>
        <v>13.333333333333334</v>
      </c>
      <c r="P3737" s="8">
        <f t="shared" si="465"/>
        <v>10</v>
      </c>
      <c r="Q3737" t="str">
        <f t="shared" si="466"/>
        <v>theater</v>
      </c>
      <c r="R3737" s="9" t="str">
        <f t="shared" si="467"/>
        <v>plays</v>
      </c>
      <c r="S3737" s="21">
        <f t="shared" si="468"/>
        <v>42122.693159722221</v>
      </c>
      <c r="T3737" s="21">
        <f t="shared" si="469"/>
        <v>42152.693159722221</v>
      </c>
      <c r="U3737">
        <f t="shared" si="470"/>
        <v>2015</v>
      </c>
      <c r="V3737" s="22">
        <f t="shared" si="471"/>
        <v>4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64"/>
        <v>0.66666666666666674</v>
      </c>
      <c r="P3738" s="8">
        <f t="shared" si="465"/>
        <v>10</v>
      </c>
      <c r="Q3738" t="str">
        <f t="shared" si="466"/>
        <v>theater</v>
      </c>
      <c r="R3738" s="9" t="str">
        <f t="shared" si="467"/>
        <v>plays</v>
      </c>
      <c r="S3738" s="21">
        <f t="shared" si="468"/>
        <v>42048.711724537032</v>
      </c>
      <c r="T3738" s="21">
        <f t="shared" si="469"/>
        <v>42086.75</v>
      </c>
      <c r="U3738">
        <f t="shared" si="470"/>
        <v>2015</v>
      </c>
      <c r="V3738" s="22">
        <f t="shared" si="471"/>
        <v>2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64"/>
        <v>21.428571428571427</v>
      </c>
      <c r="P3739" s="8">
        <f t="shared" si="465"/>
        <v>37.5</v>
      </c>
      <c r="Q3739" t="str">
        <f t="shared" si="466"/>
        <v>theater</v>
      </c>
      <c r="R3739" s="9" t="str">
        <f t="shared" si="467"/>
        <v>plays</v>
      </c>
      <c r="S3739" s="21">
        <f t="shared" si="468"/>
        <v>42297.691006944442</v>
      </c>
      <c r="T3739" s="21">
        <f t="shared" si="469"/>
        <v>42320.290972222225</v>
      </c>
      <c r="U3739">
        <f t="shared" si="470"/>
        <v>2015</v>
      </c>
      <c r="V3739" s="22">
        <f t="shared" si="471"/>
        <v>10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64"/>
        <v>18</v>
      </c>
      <c r="P3740" s="8">
        <f t="shared" si="465"/>
        <v>45</v>
      </c>
      <c r="Q3740" t="str">
        <f t="shared" si="466"/>
        <v>theater</v>
      </c>
      <c r="R3740" s="9" t="str">
        <f t="shared" si="467"/>
        <v>plays</v>
      </c>
      <c r="S3740" s="21">
        <f t="shared" si="468"/>
        <v>41813.938715277778</v>
      </c>
      <c r="T3740" s="21">
        <f t="shared" si="469"/>
        <v>41835.916666666664</v>
      </c>
      <c r="U3740">
        <f t="shared" si="470"/>
        <v>2014</v>
      </c>
      <c r="V3740" s="22">
        <f t="shared" si="471"/>
        <v>6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64"/>
        <v>20.125</v>
      </c>
      <c r="P3741" s="8">
        <f t="shared" si="465"/>
        <v>100.625</v>
      </c>
      <c r="Q3741" t="str">
        <f t="shared" si="466"/>
        <v>theater</v>
      </c>
      <c r="R3741" s="9" t="str">
        <f t="shared" si="467"/>
        <v>plays</v>
      </c>
      <c r="S3741" s="21">
        <f t="shared" si="468"/>
        <v>42548.449861111112</v>
      </c>
      <c r="T3741" s="21">
        <f t="shared" si="469"/>
        <v>42568.449861111112</v>
      </c>
      <c r="U3741">
        <f t="shared" si="470"/>
        <v>2016</v>
      </c>
      <c r="V3741" s="22">
        <f t="shared" si="471"/>
        <v>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64"/>
        <v>17.899999999999999</v>
      </c>
      <c r="P3742" s="8">
        <f t="shared" si="465"/>
        <v>25.571428571428573</v>
      </c>
      <c r="Q3742" t="str">
        <f t="shared" si="466"/>
        <v>theater</v>
      </c>
      <c r="R3742" s="9" t="str">
        <f t="shared" si="467"/>
        <v>plays</v>
      </c>
      <c r="S3742" s="21">
        <f t="shared" si="468"/>
        <v>41833.089756944442</v>
      </c>
      <c r="T3742" s="21">
        <f t="shared" si="469"/>
        <v>41863.079143518517</v>
      </c>
      <c r="U3742">
        <f t="shared" si="470"/>
        <v>2014</v>
      </c>
      <c r="V3742" s="22">
        <f t="shared" si="471"/>
        <v>7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64"/>
        <v>0</v>
      </c>
      <c r="P3743" s="8" t="e">
        <f t="shared" si="465"/>
        <v>#DIV/0!</v>
      </c>
      <c r="Q3743" t="str">
        <f t="shared" si="466"/>
        <v>theater</v>
      </c>
      <c r="R3743" s="9" t="str">
        <f t="shared" si="467"/>
        <v>plays</v>
      </c>
      <c r="S3743" s="21">
        <f t="shared" si="468"/>
        <v>42325.920717592591</v>
      </c>
      <c r="T3743" s="21">
        <f t="shared" si="469"/>
        <v>42355.920717592591</v>
      </c>
      <c r="U3743">
        <f t="shared" si="470"/>
        <v>2015</v>
      </c>
      <c r="V3743" s="22">
        <f t="shared" si="471"/>
        <v>11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64"/>
        <v>2</v>
      </c>
      <c r="P3744" s="8">
        <f t="shared" si="465"/>
        <v>25</v>
      </c>
      <c r="Q3744" t="str">
        <f t="shared" si="466"/>
        <v>theater</v>
      </c>
      <c r="R3744" s="9" t="str">
        <f t="shared" si="467"/>
        <v>plays</v>
      </c>
      <c r="S3744" s="21">
        <f t="shared" si="468"/>
        <v>41858.214629629627</v>
      </c>
      <c r="T3744" s="21">
        <f t="shared" si="469"/>
        <v>41888.214629629627</v>
      </c>
      <c r="U3744">
        <f t="shared" si="470"/>
        <v>2014</v>
      </c>
      <c r="V3744" s="22">
        <f t="shared" si="471"/>
        <v>8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64"/>
        <v>0</v>
      </c>
      <c r="P3745" s="8" t="e">
        <f t="shared" si="465"/>
        <v>#DIV/0!</v>
      </c>
      <c r="Q3745" t="str">
        <f t="shared" si="466"/>
        <v>theater</v>
      </c>
      <c r="R3745" s="9" t="str">
        <f t="shared" si="467"/>
        <v>plays</v>
      </c>
      <c r="S3745" s="21">
        <f t="shared" si="468"/>
        <v>41793.710231481484</v>
      </c>
      <c r="T3745" s="21">
        <f t="shared" si="469"/>
        <v>41823.710231481484</v>
      </c>
      <c r="U3745">
        <f t="shared" si="470"/>
        <v>2014</v>
      </c>
      <c r="V3745" s="22">
        <f t="shared" si="471"/>
        <v>6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64"/>
        <v>0</v>
      </c>
      <c r="P3746" s="8" t="e">
        <f t="shared" si="465"/>
        <v>#DIV/0!</v>
      </c>
      <c r="Q3746" t="str">
        <f t="shared" si="466"/>
        <v>theater</v>
      </c>
      <c r="R3746" s="9" t="str">
        <f t="shared" si="467"/>
        <v>plays</v>
      </c>
      <c r="S3746" s="21">
        <f t="shared" si="468"/>
        <v>41793.814259259263</v>
      </c>
      <c r="T3746" s="21">
        <f t="shared" si="469"/>
        <v>41825.165972222225</v>
      </c>
      <c r="U3746">
        <f t="shared" si="470"/>
        <v>2014</v>
      </c>
      <c r="V3746" s="22">
        <f t="shared" si="471"/>
        <v>6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64"/>
        <v>10</v>
      </c>
      <c r="P3747" s="8">
        <f t="shared" si="465"/>
        <v>10</v>
      </c>
      <c r="Q3747" t="str">
        <f t="shared" si="466"/>
        <v>theater</v>
      </c>
      <c r="R3747" s="9" t="str">
        <f t="shared" si="467"/>
        <v>plays</v>
      </c>
      <c r="S3747" s="21">
        <f t="shared" si="468"/>
        <v>41831.697939814818</v>
      </c>
      <c r="T3747" s="21">
        <f t="shared" si="469"/>
        <v>41861.697939814818</v>
      </c>
      <c r="U3747">
        <f t="shared" si="470"/>
        <v>2014</v>
      </c>
      <c r="V3747" s="22">
        <f t="shared" si="471"/>
        <v>7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64"/>
        <v>2.3764705882352941</v>
      </c>
      <c r="P3748" s="8">
        <f t="shared" si="465"/>
        <v>202</v>
      </c>
      <c r="Q3748" t="str">
        <f t="shared" si="466"/>
        <v>theater</v>
      </c>
      <c r="R3748" s="9" t="str">
        <f t="shared" si="467"/>
        <v>plays</v>
      </c>
      <c r="S3748" s="21">
        <f t="shared" si="468"/>
        <v>42621.389340277776</v>
      </c>
      <c r="T3748" s="21">
        <f t="shared" si="469"/>
        <v>42651.389340277776</v>
      </c>
      <c r="U3748">
        <f t="shared" si="470"/>
        <v>2016</v>
      </c>
      <c r="V3748" s="22">
        <f t="shared" si="471"/>
        <v>9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64"/>
        <v>1</v>
      </c>
      <c r="P3749" s="8">
        <f t="shared" si="465"/>
        <v>25</v>
      </c>
      <c r="Q3749" t="str">
        <f t="shared" si="466"/>
        <v>theater</v>
      </c>
      <c r="R3749" s="9" t="str">
        <f t="shared" si="467"/>
        <v>plays</v>
      </c>
      <c r="S3749" s="21">
        <f t="shared" si="468"/>
        <v>42164.299722222218</v>
      </c>
      <c r="T3749" s="21">
        <f t="shared" si="469"/>
        <v>42190.957638888889</v>
      </c>
      <c r="U3749">
        <f t="shared" si="470"/>
        <v>2015</v>
      </c>
      <c r="V3749" s="22">
        <f t="shared" si="471"/>
        <v>6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64"/>
        <v>103.52</v>
      </c>
      <c r="P3750" s="8">
        <f t="shared" si="465"/>
        <v>99.538461538461533</v>
      </c>
      <c r="Q3750" t="str">
        <f t="shared" si="466"/>
        <v>theater</v>
      </c>
      <c r="R3750" s="9" t="str">
        <f t="shared" si="467"/>
        <v>musical</v>
      </c>
      <c r="S3750" s="21">
        <f t="shared" si="468"/>
        <v>42395.706435185188</v>
      </c>
      <c r="T3750" s="21">
        <f t="shared" si="469"/>
        <v>42416.249305555553</v>
      </c>
      <c r="U3750">
        <f t="shared" si="470"/>
        <v>2016</v>
      </c>
      <c r="V3750" s="22">
        <f t="shared" si="471"/>
        <v>1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64"/>
        <v>105</v>
      </c>
      <c r="P3751" s="8">
        <f t="shared" si="465"/>
        <v>75</v>
      </c>
      <c r="Q3751" t="str">
        <f t="shared" si="466"/>
        <v>theater</v>
      </c>
      <c r="R3751" s="9" t="str">
        <f t="shared" si="467"/>
        <v>musical</v>
      </c>
      <c r="S3751" s="21">
        <f t="shared" si="468"/>
        <v>42458.127175925925</v>
      </c>
      <c r="T3751" s="21">
        <f t="shared" si="469"/>
        <v>42489.165972222225</v>
      </c>
      <c r="U3751">
        <f t="shared" si="470"/>
        <v>2016</v>
      </c>
      <c r="V3751" s="22">
        <f t="shared" si="471"/>
        <v>3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64"/>
        <v>100.44999999999999</v>
      </c>
      <c r="P3752" s="8">
        <f t="shared" si="465"/>
        <v>215.25</v>
      </c>
      <c r="Q3752" t="str">
        <f t="shared" si="466"/>
        <v>theater</v>
      </c>
      <c r="R3752" s="9" t="str">
        <f t="shared" si="467"/>
        <v>musical</v>
      </c>
      <c r="S3752" s="21">
        <f t="shared" si="468"/>
        <v>42016.981574074074</v>
      </c>
      <c r="T3752" s="21">
        <f t="shared" si="469"/>
        <v>42045.332638888889</v>
      </c>
      <c r="U3752">
        <f t="shared" si="470"/>
        <v>2015</v>
      </c>
      <c r="V3752" s="22">
        <f t="shared" si="471"/>
        <v>1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64"/>
        <v>132.6</v>
      </c>
      <c r="P3753" s="8">
        <f t="shared" si="465"/>
        <v>120.54545454545455</v>
      </c>
      <c r="Q3753" t="str">
        <f t="shared" si="466"/>
        <v>theater</v>
      </c>
      <c r="R3753" s="9" t="str">
        <f t="shared" si="467"/>
        <v>musical</v>
      </c>
      <c r="S3753" s="21">
        <f t="shared" si="468"/>
        <v>42403.035567129627</v>
      </c>
      <c r="T3753" s="21">
        <f t="shared" si="469"/>
        <v>42462.993900462956</v>
      </c>
      <c r="U3753">
        <f t="shared" si="470"/>
        <v>2016</v>
      </c>
      <c r="V3753" s="22">
        <f t="shared" si="471"/>
        <v>2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64"/>
        <v>112.99999999999999</v>
      </c>
      <c r="P3754" s="8">
        <f t="shared" si="465"/>
        <v>37.666666666666664</v>
      </c>
      <c r="Q3754" t="str">
        <f t="shared" si="466"/>
        <v>theater</v>
      </c>
      <c r="R3754" s="9" t="str">
        <f t="shared" si="467"/>
        <v>musical</v>
      </c>
      <c r="S3754" s="21">
        <f t="shared" si="468"/>
        <v>42619.802488425921</v>
      </c>
      <c r="T3754" s="21">
        <f t="shared" si="469"/>
        <v>42659.875</v>
      </c>
      <c r="U3754">
        <f t="shared" si="470"/>
        <v>2016</v>
      </c>
      <c r="V3754" s="22">
        <f t="shared" si="471"/>
        <v>9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64"/>
        <v>103.34</v>
      </c>
      <c r="P3755" s="8">
        <f t="shared" si="465"/>
        <v>172.23333333333332</v>
      </c>
      <c r="Q3755" t="str">
        <f t="shared" si="466"/>
        <v>theater</v>
      </c>
      <c r="R3755" s="9" t="str">
        <f t="shared" si="467"/>
        <v>musical</v>
      </c>
      <c r="S3755" s="21">
        <f t="shared" si="468"/>
        <v>42128.824074074073</v>
      </c>
      <c r="T3755" s="21">
        <f t="shared" si="469"/>
        <v>42158</v>
      </c>
      <c r="U3755">
        <f t="shared" si="470"/>
        <v>2015</v>
      </c>
      <c r="V3755" s="22">
        <f t="shared" si="471"/>
        <v>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64"/>
        <v>120</v>
      </c>
      <c r="P3756" s="8">
        <f t="shared" si="465"/>
        <v>111.11111111111111</v>
      </c>
      <c r="Q3756" t="str">
        <f t="shared" si="466"/>
        <v>theater</v>
      </c>
      <c r="R3756" s="9" t="str">
        <f t="shared" si="467"/>
        <v>musical</v>
      </c>
      <c r="S3756" s="21">
        <f t="shared" si="468"/>
        <v>41808.881215277775</v>
      </c>
      <c r="T3756" s="21">
        <f t="shared" si="469"/>
        <v>41846.207638888889</v>
      </c>
      <c r="U3756">
        <f t="shared" si="470"/>
        <v>2014</v>
      </c>
      <c r="V3756" s="22">
        <f t="shared" si="471"/>
        <v>6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64"/>
        <v>129.63636363636363</v>
      </c>
      <c r="P3757" s="8">
        <f t="shared" si="465"/>
        <v>25.464285714285715</v>
      </c>
      <c r="Q3757" t="str">
        <f t="shared" si="466"/>
        <v>theater</v>
      </c>
      <c r="R3757" s="9" t="str">
        <f t="shared" si="467"/>
        <v>musical</v>
      </c>
      <c r="S3757" s="21">
        <f t="shared" si="468"/>
        <v>42445.866979166662</v>
      </c>
      <c r="T3757" s="21">
        <f t="shared" si="469"/>
        <v>42475.866979166662</v>
      </c>
      <c r="U3757">
        <f t="shared" si="470"/>
        <v>2016</v>
      </c>
      <c r="V3757" s="22">
        <f t="shared" si="471"/>
        <v>3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64"/>
        <v>101.11111111111111</v>
      </c>
      <c r="P3758" s="8">
        <f t="shared" si="465"/>
        <v>267.64705882352939</v>
      </c>
      <c r="Q3758" t="str">
        <f t="shared" si="466"/>
        <v>theater</v>
      </c>
      <c r="R3758" s="9" t="str">
        <f t="shared" si="467"/>
        <v>musical</v>
      </c>
      <c r="S3758" s="21">
        <f t="shared" si="468"/>
        <v>41771.814791666664</v>
      </c>
      <c r="T3758" s="21">
        <f t="shared" si="469"/>
        <v>41801.814791666664</v>
      </c>
      <c r="U3758">
        <f t="shared" si="470"/>
        <v>2014</v>
      </c>
      <c r="V3758" s="22">
        <f t="shared" si="471"/>
        <v>5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64"/>
        <v>108.51428571428572</v>
      </c>
      <c r="P3759" s="8">
        <f t="shared" si="465"/>
        <v>75.959999999999994</v>
      </c>
      <c r="Q3759" t="str">
        <f t="shared" si="466"/>
        <v>theater</v>
      </c>
      <c r="R3759" s="9" t="str">
        <f t="shared" si="467"/>
        <v>musical</v>
      </c>
      <c r="S3759" s="21">
        <f t="shared" si="468"/>
        <v>41954.850868055553</v>
      </c>
      <c r="T3759" s="21">
        <f t="shared" si="469"/>
        <v>41974.850868055553</v>
      </c>
      <c r="U3759">
        <f t="shared" si="470"/>
        <v>2014</v>
      </c>
      <c r="V3759" s="22">
        <f t="shared" si="471"/>
        <v>11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64"/>
        <v>102.33333333333334</v>
      </c>
      <c r="P3760" s="8">
        <f t="shared" si="465"/>
        <v>59.03846153846154</v>
      </c>
      <c r="Q3760" t="str">
        <f t="shared" si="466"/>
        <v>theater</v>
      </c>
      <c r="R3760" s="9" t="str">
        <f t="shared" si="467"/>
        <v>musical</v>
      </c>
      <c r="S3760" s="21">
        <f t="shared" si="468"/>
        <v>41747.471504629626</v>
      </c>
      <c r="T3760" s="21">
        <f t="shared" si="469"/>
        <v>41778.208333333336</v>
      </c>
      <c r="U3760">
        <f t="shared" si="470"/>
        <v>2014</v>
      </c>
      <c r="V3760" s="22">
        <f t="shared" si="471"/>
        <v>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64"/>
        <v>110.24425000000002</v>
      </c>
      <c r="P3761" s="8">
        <f t="shared" si="465"/>
        <v>50.111022727272733</v>
      </c>
      <c r="Q3761" t="str">
        <f t="shared" si="466"/>
        <v>theater</v>
      </c>
      <c r="R3761" s="9" t="str">
        <f t="shared" si="467"/>
        <v>musical</v>
      </c>
      <c r="S3761" s="21">
        <f t="shared" si="468"/>
        <v>42182.108252314814</v>
      </c>
      <c r="T3761" s="21">
        <f t="shared" si="469"/>
        <v>42242.108252314814</v>
      </c>
      <c r="U3761">
        <f t="shared" si="470"/>
        <v>2015</v>
      </c>
      <c r="V3761" s="22">
        <f t="shared" si="471"/>
        <v>6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64"/>
        <v>101.0154</v>
      </c>
      <c r="P3762" s="8">
        <f t="shared" si="465"/>
        <v>55.502967032967035</v>
      </c>
      <c r="Q3762" t="str">
        <f t="shared" si="466"/>
        <v>theater</v>
      </c>
      <c r="R3762" s="9" t="str">
        <f t="shared" si="467"/>
        <v>musical</v>
      </c>
      <c r="S3762" s="21">
        <f t="shared" si="468"/>
        <v>41739.525300925925</v>
      </c>
      <c r="T3762" s="21">
        <f t="shared" si="469"/>
        <v>41764.525300925925</v>
      </c>
      <c r="U3762">
        <f t="shared" si="470"/>
        <v>2014</v>
      </c>
      <c r="V3762" s="22">
        <f t="shared" si="471"/>
        <v>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64"/>
        <v>100</v>
      </c>
      <c r="P3763" s="8">
        <f t="shared" si="465"/>
        <v>166.66666666666666</v>
      </c>
      <c r="Q3763" t="str">
        <f t="shared" si="466"/>
        <v>theater</v>
      </c>
      <c r="R3763" s="9" t="str">
        <f t="shared" si="467"/>
        <v>musical</v>
      </c>
      <c r="S3763" s="21">
        <f t="shared" si="468"/>
        <v>42173.466863425929</v>
      </c>
      <c r="T3763" s="21">
        <f t="shared" si="469"/>
        <v>42226.958333333328</v>
      </c>
      <c r="U3763">
        <f t="shared" si="470"/>
        <v>2015</v>
      </c>
      <c r="V3763" s="22">
        <f t="shared" si="471"/>
        <v>6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64"/>
        <v>106.24</v>
      </c>
      <c r="P3764" s="8">
        <f t="shared" si="465"/>
        <v>47.428571428571431</v>
      </c>
      <c r="Q3764" t="str">
        <f t="shared" si="466"/>
        <v>theater</v>
      </c>
      <c r="R3764" s="9" t="str">
        <f t="shared" si="467"/>
        <v>musical</v>
      </c>
      <c r="S3764" s="21">
        <f t="shared" si="468"/>
        <v>42193.813530092593</v>
      </c>
      <c r="T3764" s="21">
        <f t="shared" si="469"/>
        <v>42218.813530092593</v>
      </c>
      <c r="U3764">
        <f t="shared" si="470"/>
        <v>2015</v>
      </c>
      <c r="V3764" s="22">
        <f t="shared" si="471"/>
        <v>7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64"/>
        <v>100</v>
      </c>
      <c r="P3765" s="8">
        <f t="shared" si="465"/>
        <v>64.935064935064929</v>
      </c>
      <c r="Q3765" t="str">
        <f t="shared" si="466"/>
        <v>theater</v>
      </c>
      <c r="R3765" s="9" t="str">
        <f t="shared" si="467"/>
        <v>musical</v>
      </c>
      <c r="S3765" s="21">
        <f t="shared" si="468"/>
        <v>42065.750300925924</v>
      </c>
      <c r="T3765" s="21">
        <f t="shared" si="469"/>
        <v>42095.708634259259</v>
      </c>
      <c r="U3765">
        <f t="shared" si="470"/>
        <v>2015</v>
      </c>
      <c r="V3765" s="22">
        <f t="shared" si="471"/>
        <v>3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64"/>
        <v>100</v>
      </c>
      <c r="P3766" s="8">
        <f t="shared" si="465"/>
        <v>55.555555555555557</v>
      </c>
      <c r="Q3766" t="str">
        <f t="shared" si="466"/>
        <v>theater</v>
      </c>
      <c r="R3766" s="9" t="str">
        <f t="shared" si="467"/>
        <v>musical</v>
      </c>
      <c r="S3766" s="21">
        <f t="shared" si="468"/>
        <v>42499.842962962968</v>
      </c>
      <c r="T3766" s="21">
        <f t="shared" si="469"/>
        <v>42519.024999999994</v>
      </c>
      <c r="U3766">
        <f t="shared" si="470"/>
        <v>2016</v>
      </c>
      <c r="V3766" s="22">
        <f t="shared" si="471"/>
        <v>5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64"/>
        <v>113.45714285714286</v>
      </c>
      <c r="P3767" s="8">
        <f t="shared" si="465"/>
        <v>74.224299065420567</v>
      </c>
      <c r="Q3767" t="str">
        <f t="shared" si="466"/>
        <v>theater</v>
      </c>
      <c r="R3767" s="9" t="str">
        <f t="shared" si="467"/>
        <v>musical</v>
      </c>
      <c r="S3767" s="21">
        <f t="shared" si="468"/>
        <v>41820.776412037041</v>
      </c>
      <c r="T3767" s="21">
        <f t="shared" si="469"/>
        <v>41850.776412037041</v>
      </c>
      <c r="U3767">
        <f t="shared" si="470"/>
        <v>2014</v>
      </c>
      <c r="V3767" s="22">
        <f t="shared" si="471"/>
        <v>6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64"/>
        <v>102.65010000000001</v>
      </c>
      <c r="P3768" s="8">
        <f t="shared" si="465"/>
        <v>106.9271875</v>
      </c>
      <c r="Q3768" t="str">
        <f t="shared" si="466"/>
        <v>theater</v>
      </c>
      <c r="R3768" s="9" t="str">
        <f t="shared" si="467"/>
        <v>musical</v>
      </c>
      <c r="S3768" s="21">
        <f t="shared" si="468"/>
        <v>41788.167187500003</v>
      </c>
      <c r="T3768" s="21">
        <f t="shared" si="469"/>
        <v>41823.167187500003</v>
      </c>
      <c r="U3768">
        <f t="shared" si="470"/>
        <v>2014</v>
      </c>
      <c r="V3768" s="22">
        <f t="shared" si="471"/>
        <v>5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64"/>
        <v>116.75</v>
      </c>
      <c r="P3769" s="8">
        <f t="shared" si="465"/>
        <v>41.696428571428569</v>
      </c>
      <c r="Q3769" t="str">
        <f t="shared" si="466"/>
        <v>theater</v>
      </c>
      <c r="R3769" s="9" t="str">
        <f t="shared" si="467"/>
        <v>musical</v>
      </c>
      <c r="S3769" s="21">
        <f t="shared" si="468"/>
        <v>42050.019641203704</v>
      </c>
      <c r="T3769" s="21">
        <f t="shared" si="469"/>
        <v>42064.207638888889</v>
      </c>
      <c r="U3769">
        <f t="shared" si="470"/>
        <v>2015</v>
      </c>
      <c r="V3769" s="22">
        <f t="shared" si="471"/>
        <v>2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64"/>
        <v>107.65274999999998</v>
      </c>
      <c r="P3770" s="8">
        <f t="shared" si="465"/>
        <v>74.243275862068955</v>
      </c>
      <c r="Q3770" t="str">
        <f t="shared" si="466"/>
        <v>theater</v>
      </c>
      <c r="R3770" s="9" t="str">
        <f t="shared" si="467"/>
        <v>musical</v>
      </c>
      <c r="S3770" s="21">
        <f t="shared" si="468"/>
        <v>41772.727893518517</v>
      </c>
      <c r="T3770" s="21">
        <f t="shared" si="469"/>
        <v>41802.727893518517</v>
      </c>
      <c r="U3770">
        <f t="shared" si="470"/>
        <v>2014</v>
      </c>
      <c r="V3770" s="22">
        <f t="shared" si="471"/>
        <v>5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64"/>
        <v>100</v>
      </c>
      <c r="P3771" s="8">
        <f t="shared" si="465"/>
        <v>73.333333333333329</v>
      </c>
      <c r="Q3771" t="str">
        <f t="shared" si="466"/>
        <v>theater</v>
      </c>
      <c r="R3771" s="9" t="str">
        <f t="shared" si="467"/>
        <v>musical</v>
      </c>
      <c r="S3771" s="21">
        <f t="shared" si="468"/>
        <v>42445.598136574074</v>
      </c>
      <c r="T3771" s="21">
        <f t="shared" si="469"/>
        <v>42475.598136574074</v>
      </c>
      <c r="U3771">
        <f t="shared" si="470"/>
        <v>2016</v>
      </c>
      <c r="V3771" s="22">
        <f t="shared" si="471"/>
        <v>3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64"/>
        <v>100</v>
      </c>
      <c r="P3772" s="8">
        <f t="shared" si="465"/>
        <v>100</v>
      </c>
      <c r="Q3772" t="str">
        <f t="shared" si="466"/>
        <v>theater</v>
      </c>
      <c r="R3772" s="9" t="str">
        <f t="shared" si="467"/>
        <v>musical</v>
      </c>
      <c r="S3772" s="21">
        <f t="shared" si="468"/>
        <v>42138.930671296301</v>
      </c>
      <c r="T3772" s="21">
        <f t="shared" si="469"/>
        <v>42168.930671296301</v>
      </c>
      <c r="U3772">
        <f t="shared" si="470"/>
        <v>2015</v>
      </c>
      <c r="V3772" s="22">
        <f t="shared" si="471"/>
        <v>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64"/>
        <v>146</v>
      </c>
      <c r="P3773" s="8">
        <f t="shared" si="465"/>
        <v>38.421052631578945</v>
      </c>
      <c r="Q3773" t="str">
        <f t="shared" si="466"/>
        <v>theater</v>
      </c>
      <c r="R3773" s="9" t="str">
        <f t="shared" si="467"/>
        <v>musical</v>
      </c>
      <c r="S3773" s="21">
        <f t="shared" si="468"/>
        <v>42493.857083333336</v>
      </c>
      <c r="T3773" s="21">
        <f t="shared" si="469"/>
        <v>42508</v>
      </c>
      <c r="U3773">
        <f t="shared" si="470"/>
        <v>2016</v>
      </c>
      <c r="V3773" s="22">
        <f t="shared" si="471"/>
        <v>5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64"/>
        <v>110.2</v>
      </c>
      <c r="P3774" s="8">
        <f t="shared" si="465"/>
        <v>166.96969696969697</v>
      </c>
      <c r="Q3774" t="str">
        <f t="shared" si="466"/>
        <v>theater</v>
      </c>
      <c r="R3774" s="9" t="str">
        <f t="shared" si="467"/>
        <v>musical</v>
      </c>
      <c r="S3774" s="21">
        <f t="shared" si="468"/>
        <v>42682.616967592592</v>
      </c>
      <c r="T3774" s="21">
        <f t="shared" si="469"/>
        <v>42703.25</v>
      </c>
      <c r="U3774">
        <f t="shared" si="470"/>
        <v>2016</v>
      </c>
      <c r="V3774" s="22">
        <f t="shared" si="471"/>
        <v>11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64"/>
        <v>108.2</v>
      </c>
      <c r="P3775" s="8">
        <f t="shared" si="465"/>
        <v>94.912280701754383</v>
      </c>
      <c r="Q3775" t="str">
        <f t="shared" si="466"/>
        <v>theater</v>
      </c>
      <c r="R3775" s="9" t="str">
        <f t="shared" si="467"/>
        <v>musical</v>
      </c>
      <c r="S3775" s="21">
        <f t="shared" si="468"/>
        <v>42656.005173611105</v>
      </c>
      <c r="T3775" s="21">
        <f t="shared" si="469"/>
        <v>42689.088888888888</v>
      </c>
      <c r="U3775">
        <f t="shared" si="470"/>
        <v>2016</v>
      </c>
      <c r="V3775" s="22">
        <f t="shared" si="471"/>
        <v>10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64"/>
        <v>100</v>
      </c>
      <c r="P3776" s="8">
        <f t="shared" si="465"/>
        <v>100</v>
      </c>
      <c r="Q3776" t="str">
        <f t="shared" si="466"/>
        <v>theater</v>
      </c>
      <c r="R3776" s="9" t="str">
        <f t="shared" si="467"/>
        <v>musical</v>
      </c>
      <c r="S3776" s="21">
        <f t="shared" si="468"/>
        <v>42087.792303240742</v>
      </c>
      <c r="T3776" s="21">
        <f t="shared" si="469"/>
        <v>42103.792303240742</v>
      </c>
      <c r="U3776">
        <f t="shared" si="470"/>
        <v>2015</v>
      </c>
      <c r="V3776" s="22">
        <f t="shared" si="471"/>
        <v>3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64"/>
        <v>100.25</v>
      </c>
      <c r="P3777" s="8">
        <f t="shared" si="465"/>
        <v>143.21428571428572</v>
      </c>
      <c r="Q3777" t="str">
        <f t="shared" si="466"/>
        <v>theater</v>
      </c>
      <c r="R3777" s="9" t="str">
        <f t="shared" si="467"/>
        <v>musical</v>
      </c>
      <c r="S3777" s="21">
        <f t="shared" si="468"/>
        <v>42075.942627314813</v>
      </c>
      <c r="T3777" s="21">
        <f t="shared" si="469"/>
        <v>42103.166666666672</v>
      </c>
      <c r="U3777">
        <f t="shared" si="470"/>
        <v>2015</v>
      </c>
      <c r="V3777" s="22">
        <f t="shared" si="471"/>
        <v>3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64"/>
        <v>106.71250000000001</v>
      </c>
      <c r="P3778" s="8">
        <f t="shared" si="465"/>
        <v>90.819148936170208</v>
      </c>
      <c r="Q3778" t="str">
        <f t="shared" si="466"/>
        <v>theater</v>
      </c>
      <c r="R3778" s="9" t="str">
        <f t="shared" si="467"/>
        <v>musical</v>
      </c>
      <c r="S3778" s="21">
        <f t="shared" si="468"/>
        <v>41814.367800925924</v>
      </c>
      <c r="T3778" s="21">
        <f t="shared" si="469"/>
        <v>41852.041666666664</v>
      </c>
      <c r="U3778">
        <f t="shared" si="470"/>
        <v>2014</v>
      </c>
      <c r="V3778" s="22">
        <f t="shared" si="471"/>
        <v>6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72">E3779/D3779*100</f>
        <v>143.19999999999999</v>
      </c>
      <c r="P3779" s="8">
        <f t="shared" ref="P3779:P3842" si="473">E3779/L3779</f>
        <v>48.542372881355931</v>
      </c>
      <c r="Q3779" t="str">
        <f t="shared" ref="Q3779:Q3842" si="474">TRIM(LEFT(N3779, FIND("/",N3779)-1))</f>
        <v>theater</v>
      </c>
      <c r="R3779" s="9" t="str">
        <f t="shared" ref="R3779:R3842" si="475">TRIM(RIGHT(N3779, LEN(N3779) - FIND("/",N3779)))</f>
        <v>musical</v>
      </c>
      <c r="S3779" s="21">
        <f t="shared" ref="S3779:S3842" si="476">(((J3779/60)/60)/24)+DATE(1970,1,1)</f>
        <v>41887.111354166671</v>
      </c>
      <c r="T3779" s="21">
        <f t="shared" ref="T3779:T3842" si="477">(((I3779/60)/60)/24)+DATE(1970,1,1)</f>
        <v>41909.166666666664</v>
      </c>
      <c r="U3779">
        <f t="shared" ref="U3779:U3842" si="478">YEAR(S3779)</f>
        <v>2014</v>
      </c>
      <c r="V3779" s="22">
        <f t="shared" ref="V3779:V3842" si="479">MONTH(S3779)</f>
        <v>9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72"/>
        <v>105.04166666666667</v>
      </c>
      <c r="P3780" s="8">
        <f t="shared" si="473"/>
        <v>70.027777777777771</v>
      </c>
      <c r="Q3780" t="str">
        <f t="shared" si="474"/>
        <v>theater</v>
      </c>
      <c r="R3780" s="9" t="str">
        <f t="shared" si="475"/>
        <v>musical</v>
      </c>
      <c r="S3780" s="21">
        <f t="shared" si="476"/>
        <v>41989.819212962961</v>
      </c>
      <c r="T3780" s="21">
        <f t="shared" si="477"/>
        <v>42049.819212962961</v>
      </c>
      <c r="U3780">
        <f t="shared" si="478"/>
        <v>2014</v>
      </c>
      <c r="V3780" s="22">
        <f t="shared" si="479"/>
        <v>12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72"/>
        <v>103.98</v>
      </c>
      <c r="P3781" s="8">
        <f t="shared" si="473"/>
        <v>135.62608695652173</v>
      </c>
      <c r="Q3781" t="str">
        <f t="shared" si="474"/>
        <v>theater</v>
      </c>
      <c r="R3781" s="9" t="str">
        <f t="shared" si="475"/>
        <v>musical</v>
      </c>
      <c r="S3781" s="21">
        <f t="shared" si="476"/>
        <v>42425.735416666663</v>
      </c>
      <c r="T3781" s="21">
        <f t="shared" si="477"/>
        <v>42455.693750000006</v>
      </c>
      <c r="U3781">
        <f t="shared" si="478"/>
        <v>2016</v>
      </c>
      <c r="V3781" s="22">
        <f t="shared" si="479"/>
        <v>2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72"/>
        <v>120</v>
      </c>
      <c r="P3782" s="8">
        <f t="shared" si="473"/>
        <v>100</v>
      </c>
      <c r="Q3782" t="str">
        <f t="shared" si="474"/>
        <v>theater</v>
      </c>
      <c r="R3782" s="9" t="str">
        <f t="shared" si="475"/>
        <v>musical</v>
      </c>
      <c r="S3782" s="21">
        <f t="shared" si="476"/>
        <v>42166.219733796301</v>
      </c>
      <c r="T3782" s="21">
        <f t="shared" si="477"/>
        <v>42198.837499999994</v>
      </c>
      <c r="U3782">
        <f t="shared" si="478"/>
        <v>2015</v>
      </c>
      <c r="V3782" s="22">
        <f t="shared" si="479"/>
        <v>6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72"/>
        <v>109.66666666666667</v>
      </c>
      <c r="P3783" s="8">
        <f t="shared" si="473"/>
        <v>94.90384615384616</v>
      </c>
      <c r="Q3783" t="str">
        <f t="shared" si="474"/>
        <v>theater</v>
      </c>
      <c r="R3783" s="9" t="str">
        <f t="shared" si="475"/>
        <v>musical</v>
      </c>
      <c r="S3783" s="21">
        <f t="shared" si="476"/>
        <v>41865.882928240739</v>
      </c>
      <c r="T3783" s="21">
        <f t="shared" si="477"/>
        <v>41890.882928240739</v>
      </c>
      <c r="U3783">
        <f t="shared" si="478"/>
        <v>2014</v>
      </c>
      <c r="V3783" s="22">
        <f t="shared" si="479"/>
        <v>8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72"/>
        <v>101.75</v>
      </c>
      <c r="P3784" s="8">
        <f t="shared" si="473"/>
        <v>75.370370370370367</v>
      </c>
      <c r="Q3784" t="str">
        <f t="shared" si="474"/>
        <v>theater</v>
      </c>
      <c r="R3784" s="9" t="str">
        <f t="shared" si="475"/>
        <v>musical</v>
      </c>
      <c r="S3784" s="21">
        <f t="shared" si="476"/>
        <v>42546.862233796302</v>
      </c>
      <c r="T3784" s="21">
        <f t="shared" si="477"/>
        <v>42575.958333333328</v>
      </c>
      <c r="U3784">
        <f t="shared" si="478"/>
        <v>2016</v>
      </c>
      <c r="V3784" s="22">
        <f t="shared" si="479"/>
        <v>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72"/>
        <v>128.91666666666666</v>
      </c>
      <c r="P3785" s="8">
        <f t="shared" si="473"/>
        <v>64.458333333333329</v>
      </c>
      <c r="Q3785" t="str">
        <f t="shared" si="474"/>
        <v>theater</v>
      </c>
      <c r="R3785" s="9" t="str">
        <f t="shared" si="475"/>
        <v>musical</v>
      </c>
      <c r="S3785" s="21">
        <f t="shared" si="476"/>
        <v>42420.140277777777</v>
      </c>
      <c r="T3785" s="21">
        <f t="shared" si="477"/>
        <v>42444.666666666672</v>
      </c>
      <c r="U3785">
        <f t="shared" si="478"/>
        <v>2016</v>
      </c>
      <c r="V3785" s="22">
        <f t="shared" si="479"/>
        <v>2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72"/>
        <v>114.99999999999999</v>
      </c>
      <c r="P3786" s="8">
        <f t="shared" si="473"/>
        <v>115</v>
      </c>
      <c r="Q3786" t="str">
        <f t="shared" si="474"/>
        <v>theater</v>
      </c>
      <c r="R3786" s="9" t="str">
        <f t="shared" si="475"/>
        <v>musical</v>
      </c>
      <c r="S3786" s="21">
        <f t="shared" si="476"/>
        <v>42531.980694444443</v>
      </c>
      <c r="T3786" s="21">
        <f t="shared" si="477"/>
        <v>42561.980694444443</v>
      </c>
      <c r="U3786">
        <f t="shared" si="478"/>
        <v>2016</v>
      </c>
      <c r="V3786" s="22">
        <f t="shared" si="479"/>
        <v>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72"/>
        <v>150.75</v>
      </c>
      <c r="P3787" s="8">
        <f t="shared" si="473"/>
        <v>100.5</v>
      </c>
      <c r="Q3787" t="str">
        <f t="shared" si="474"/>
        <v>theater</v>
      </c>
      <c r="R3787" s="9" t="str">
        <f t="shared" si="475"/>
        <v>musical</v>
      </c>
      <c r="S3787" s="21">
        <f t="shared" si="476"/>
        <v>42548.63853009259</v>
      </c>
      <c r="T3787" s="21">
        <f t="shared" si="477"/>
        <v>42584.418749999997</v>
      </c>
      <c r="U3787">
        <f t="shared" si="478"/>
        <v>2016</v>
      </c>
      <c r="V3787" s="22">
        <f t="shared" si="479"/>
        <v>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72"/>
        <v>110.96666666666665</v>
      </c>
      <c r="P3788" s="8">
        <f t="shared" si="473"/>
        <v>93.774647887323937</v>
      </c>
      <c r="Q3788" t="str">
        <f t="shared" si="474"/>
        <v>theater</v>
      </c>
      <c r="R3788" s="9" t="str">
        <f t="shared" si="475"/>
        <v>musical</v>
      </c>
      <c r="S3788" s="21">
        <f t="shared" si="476"/>
        <v>42487.037905092591</v>
      </c>
      <c r="T3788" s="21">
        <f t="shared" si="477"/>
        <v>42517.037905092591</v>
      </c>
      <c r="U3788">
        <f t="shared" si="478"/>
        <v>2016</v>
      </c>
      <c r="V3788" s="22">
        <f t="shared" si="479"/>
        <v>4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72"/>
        <v>100.28571428571429</v>
      </c>
      <c r="P3789" s="8">
        <f t="shared" si="473"/>
        <v>35.1</v>
      </c>
      <c r="Q3789" t="str">
        <f t="shared" si="474"/>
        <v>theater</v>
      </c>
      <c r="R3789" s="9" t="str">
        <f t="shared" si="475"/>
        <v>musical</v>
      </c>
      <c r="S3789" s="21">
        <f t="shared" si="476"/>
        <v>42167.534791666665</v>
      </c>
      <c r="T3789" s="21">
        <f t="shared" si="477"/>
        <v>42196.165972222225</v>
      </c>
      <c r="U3789">
        <f t="shared" si="478"/>
        <v>2015</v>
      </c>
      <c r="V3789" s="22">
        <f t="shared" si="479"/>
        <v>6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72"/>
        <v>0.66666666666666674</v>
      </c>
      <c r="P3790" s="8">
        <f t="shared" si="473"/>
        <v>500</v>
      </c>
      <c r="Q3790" t="str">
        <f t="shared" si="474"/>
        <v>theater</v>
      </c>
      <c r="R3790" s="9" t="str">
        <f t="shared" si="475"/>
        <v>musical</v>
      </c>
      <c r="S3790" s="21">
        <f t="shared" si="476"/>
        <v>42333.695821759262</v>
      </c>
      <c r="T3790" s="21">
        <f t="shared" si="477"/>
        <v>42361.679166666669</v>
      </c>
      <c r="U3790">
        <f t="shared" si="478"/>
        <v>2015</v>
      </c>
      <c r="V3790" s="22">
        <f t="shared" si="479"/>
        <v>11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72"/>
        <v>3.267605633802817</v>
      </c>
      <c r="P3791" s="8">
        <f t="shared" si="473"/>
        <v>29</v>
      </c>
      <c r="Q3791" t="str">
        <f t="shared" si="474"/>
        <v>theater</v>
      </c>
      <c r="R3791" s="9" t="str">
        <f t="shared" si="475"/>
        <v>musical</v>
      </c>
      <c r="S3791" s="21">
        <f t="shared" si="476"/>
        <v>42138.798819444448</v>
      </c>
      <c r="T3791" s="21">
        <f t="shared" si="477"/>
        <v>42170.798819444448</v>
      </c>
      <c r="U3791">
        <f t="shared" si="478"/>
        <v>2015</v>
      </c>
      <c r="V3791" s="22">
        <f t="shared" si="479"/>
        <v>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72"/>
        <v>0</v>
      </c>
      <c r="P3792" s="8" t="e">
        <f t="shared" si="473"/>
        <v>#DIV/0!</v>
      </c>
      <c r="Q3792" t="str">
        <f t="shared" si="474"/>
        <v>theater</v>
      </c>
      <c r="R3792" s="9" t="str">
        <f t="shared" si="475"/>
        <v>musical</v>
      </c>
      <c r="S3792" s="21">
        <f t="shared" si="476"/>
        <v>42666.666932870372</v>
      </c>
      <c r="T3792" s="21">
        <f t="shared" si="477"/>
        <v>42696.708599537036</v>
      </c>
      <c r="U3792">
        <f t="shared" si="478"/>
        <v>2016</v>
      </c>
      <c r="V3792" s="22">
        <f t="shared" si="479"/>
        <v>10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72"/>
        <v>0</v>
      </c>
      <c r="P3793" s="8" t="e">
        <f t="shared" si="473"/>
        <v>#DIV/0!</v>
      </c>
      <c r="Q3793" t="str">
        <f t="shared" si="474"/>
        <v>theater</v>
      </c>
      <c r="R3793" s="9" t="str">
        <f t="shared" si="475"/>
        <v>musical</v>
      </c>
      <c r="S3793" s="21">
        <f t="shared" si="476"/>
        <v>41766.692037037035</v>
      </c>
      <c r="T3793" s="21">
        <f t="shared" si="477"/>
        <v>41826.692037037035</v>
      </c>
      <c r="U3793">
        <f t="shared" si="478"/>
        <v>2014</v>
      </c>
      <c r="V3793" s="22">
        <f t="shared" si="479"/>
        <v>5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72"/>
        <v>0.27999999999999997</v>
      </c>
      <c r="P3794" s="8">
        <f t="shared" si="473"/>
        <v>17.5</v>
      </c>
      <c r="Q3794" t="str">
        <f t="shared" si="474"/>
        <v>theater</v>
      </c>
      <c r="R3794" s="9" t="str">
        <f t="shared" si="475"/>
        <v>musical</v>
      </c>
      <c r="S3794" s="21">
        <f t="shared" si="476"/>
        <v>42170.447013888886</v>
      </c>
      <c r="T3794" s="21">
        <f t="shared" si="477"/>
        <v>42200.447013888886</v>
      </c>
      <c r="U3794">
        <f t="shared" si="478"/>
        <v>2015</v>
      </c>
      <c r="V3794" s="22">
        <f t="shared" si="479"/>
        <v>6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72"/>
        <v>59.657142857142851</v>
      </c>
      <c r="P3795" s="8">
        <f t="shared" si="473"/>
        <v>174</v>
      </c>
      <c r="Q3795" t="str">
        <f t="shared" si="474"/>
        <v>theater</v>
      </c>
      <c r="R3795" s="9" t="str">
        <f t="shared" si="475"/>
        <v>musical</v>
      </c>
      <c r="S3795" s="21">
        <f t="shared" si="476"/>
        <v>41968.938993055555</v>
      </c>
      <c r="T3795" s="21">
        <f t="shared" si="477"/>
        <v>41989.938993055555</v>
      </c>
      <c r="U3795">
        <f t="shared" si="478"/>
        <v>2014</v>
      </c>
      <c r="V3795" s="22">
        <f t="shared" si="479"/>
        <v>11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72"/>
        <v>1</v>
      </c>
      <c r="P3796" s="8">
        <f t="shared" si="473"/>
        <v>50</v>
      </c>
      <c r="Q3796" t="str">
        <f t="shared" si="474"/>
        <v>theater</v>
      </c>
      <c r="R3796" s="9" t="str">
        <f t="shared" si="475"/>
        <v>musical</v>
      </c>
      <c r="S3796" s="21">
        <f t="shared" si="476"/>
        <v>42132.58048611111</v>
      </c>
      <c r="T3796" s="21">
        <f t="shared" si="477"/>
        <v>42162.58048611111</v>
      </c>
      <c r="U3796">
        <f t="shared" si="478"/>
        <v>2015</v>
      </c>
      <c r="V3796" s="22">
        <f t="shared" si="479"/>
        <v>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72"/>
        <v>1.6666666666666667</v>
      </c>
      <c r="P3797" s="8">
        <f t="shared" si="473"/>
        <v>5</v>
      </c>
      <c r="Q3797" t="str">
        <f t="shared" si="474"/>
        <v>theater</v>
      </c>
      <c r="R3797" s="9" t="str">
        <f t="shared" si="475"/>
        <v>musical</v>
      </c>
      <c r="S3797" s="21">
        <f t="shared" si="476"/>
        <v>42201.436226851853</v>
      </c>
      <c r="T3797" s="21">
        <f t="shared" si="477"/>
        <v>42244.9375</v>
      </c>
      <c r="U3797">
        <f t="shared" si="478"/>
        <v>2015</v>
      </c>
      <c r="V3797" s="22">
        <f t="shared" si="479"/>
        <v>7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72"/>
        <v>4.4444444444444444E-3</v>
      </c>
      <c r="P3798" s="8">
        <f t="shared" si="473"/>
        <v>1</v>
      </c>
      <c r="Q3798" t="str">
        <f t="shared" si="474"/>
        <v>theater</v>
      </c>
      <c r="R3798" s="9" t="str">
        <f t="shared" si="475"/>
        <v>musical</v>
      </c>
      <c r="S3798" s="21">
        <f t="shared" si="476"/>
        <v>42689.029583333337</v>
      </c>
      <c r="T3798" s="21">
        <f t="shared" si="477"/>
        <v>42749.029583333337</v>
      </c>
      <c r="U3798">
        <f t="shared" si="478"/>
        <v>2016</v>
      </c>
      <c r="V3798" s="22">
        <f t="shared" si="479"/>
        <v>11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72"/>
        <v>89.666666666666657</v>
      </c>
      <c r="P3799" s="8">
        <f t="shared" si="473"/>
        <v>145.40540540540542</v>
      </c>
      <c r="Q3799" t="str">
        <f t="shared" si="474"/>
        <v>theater</v>
      </c>
      <c r="R3799" s="9" t="str">
        <f t="shared" si="475"/>
        <v>musical</v>
      </c>
      <c r="S3799" s="21">
        <f t="shared" si="476"/>
        <v>42084.881539351853</v>
      </c>
      <c r="T3799" s="21">
        <f t="shared" si="477"/>
        <v>42114.881539351853</v>
      </c>
      <c r="U3799">
        <f t="shared" si="478"/>
        <v>2015</v>
      </c>
      <c r="V3799" s="22">
        <f t="shared" si="479"/>
        <v>3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72"/>
        <v>1.4642857142857144</v>
      </c>
      <c r="P3800" s="8">
        <f t="shared" si="473"/>
        <v>205</v>
      </c>
      <c r="Q3800" t="str">
        <f t="shared" si="474"/>
        <v>theater</v>
      </c>
      <c r="R3800" s="9" t="str">
        <f t="shared" si="475"/>
        <v>musical</v>
      </c>
      <c r="S3800" s="21">
        <f t="shared" si="476"/>
        <v>41831.722777777781</v>
      </c>
      <c r="T3800" s="21">
        <f t="shared" si="477"/>
        <v>41861.722777777781</v>
      </c>
      <c r="U3800">
        <f t="shared" si="478"/>
        <v>2014</v>
      </c>
      <c r="V3800" s="22">
        <f t="shared" si="479"/>
        <v>7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72"/>
        <v>4.0199999999999996</v>
      </c>
      <c r="P3801" s="8">
        <f t="shared" si="473"/>
        <v>100.5</v>
      </c>
      <c r="Q3801" t="str">
        <f t="shared" si="474"/>
        <v>theater</v>
      </c>
      <c r="R3801" s="9" t="str">
        <f t="shared" si="475"/>
        <v>musical</v>
      </c>
      <c r="S3801" s="21">
        <f t="shared" si="476"/>
        <v>42410.93105324074</v>
      </c>
      <c r="T3801" s="21">
        <f t="shared" si="477"/>
        <v>42440.93105324074</v>
      </c>
      <c r="U3801">
        <f t="shared" si="478"/>
        <v>2016</v>
      </c>
      <c r="V3801" s="22">
        <f t="shared" si="479"/>
        <v>2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72"/>
        <v>4.004545454545454</v>
      </c>
      <c r="P3802" s="8">
        <f t="shared" si="473"/>
        <v>55.0625</v>
      </c>
      <c r="Q3802" t="str">
        <f t="shared" si="474"/>
        <v>theater</v>
      </c>
      <c r="R3802" s="9" t="str">
        <f t="shared" si="475"/>
        <v>musical</v>
      </c>
      <c r="S3802" s="21">
        <f t="shared" si="476"/>
        <v>41982.737071759257</v>
      </c>
      <c r="T3802" s="21">
        <f t="shared" si="477"/>
        <v>42015.207638888889</v>
      </c>
      <c r="U3802">
        <f t="shared" si="478"/>
        <v>2014</v>
      </c>
      <c r="V3802" s="22">
        <f t="shared" si="479"/>
        <v>12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72"/>
        <v>8.52</v>
      </c>
      <c r="P3803" s="8">
        <f t="shared" si="473"/>
        <v>47.333333333333336</v>
      </c>
      <c r="Q3803" t="str">
        <f t="shared" si="474"/>
        <v>theater</v>
      </c>
      <c r="R3803" s="9" t="str">
        <f t="shared" si="475"/>
        <v>musical</v>
      </c>
      <c r="S3803" s="21">
        <f t="shared" si="476"/>
        <v>41975.676111111112</v>
      </c>
      <c r="T3803" s="21">
        <f t="shared" si="477"/>
        <v>42006.676111111112</v>
      </c>
      <c r="U3803">
        <f t="shared" si="478"/>
        <v>2014</v>
      </c>
      <c r="V3803" s="22">
        <f t="shared" si="479"/>
        <v>12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72"/>
        <v>0</v>
      </c>
      <c r="P3804" s="8" t="e">
        <f t="shared" si="473"/>
        <v>#DIV/0!</v>
      </c>
      <c r="Q3804" t="str">
        <f t="shared" si="474"/>
        <v>theater</v>
      </c>
      <c r="R3804" s="9" t="str">
        <f t="shared" si="475"/>
        <v>musical</v>
      </c>
      <c r="S3804" s="21">
        <f t="shared" si="476"/>
        <v>42269.126226851848</v>
      </c>
      <c r="T3804" s="21">
        <f t="shared" si="477"/>
        <v>42299.126226851848</v>
      </c>
      <c r="U3804">
        <f t="shared" si="478"/>
        <v>2015</v>
      </c>
      <c r="V3804" s="22">
        <f t="shared" si="479"/>
        <v>9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72"/>
        <v>19.650000000000002</v>
      </c>
      <c r="P3805" s="8">
        <f t="shared" si="473"/>
        <v>58.95</v>
      </c>
      <c r="Q3805" t="str">
        <f t="shared" si="474"/>
        <v>theater</v>
      </c>
      <c r="R3805" s="9" t="str">
        <f t="shared" si="475"/>
        <v>musical</v>
      </c>
      <c r="S3805" s="21">
        <f t="shared" si="476"/>
        <v>42403.971851851849</v>
      </c>
      <c r="T3805" s="21">
        <f t="shared" si="477"/>
        <v>42433.971851851849</v>
      </c>
      <c r="U3805">
        <f t="shared" si="478"/>
        <v>2016</v>
      </c>
      <c r="V3805" s="22">
        <f t="shared" si="479"/>
        <v>2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72"/>
        <v>0</v>
      </c>
      <c r="P3806" s="8" t="e">
        <f t="shared" si="473"/>
        <v>#DIV/0!</v>
      </c>
      <c r="Q3806" t="str">
        <f t="shared" si="474"/>
        <v>theater</v>
      </c>
      <c r="R3806" s="9" t="str">
        <f t="shared" si="475"/>
        <v>musical</v>
      </c>
      <c r="S3806" s="21">
        <f t="shared" si="476"/>
        <v>42527.00953703704</v>
      </c>
      <c r="T3806" s="21">
        <f t="shared" si="477"/>
        <v>42582.291666666672</v>
      </c>
      <c r="U3806">
        <f t="shared" si="478"/>
        <v>2016</v>
      </c>
      <c r="V3806" s="22">
        <f t="shared" si="479"/>
        <v>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72"/>
        <v>2E-3</v>
      </c>
      <c r="P3807" s="8">
        <f t="shared" si="473"/>
        <v>1.5</v>
      </c>
      <c r="Q3807" t="str">
        <f t="shared" si="474"/>
        <v>theater</v>
      </c>
      <c r="R3807" s="9" t="str">
        <f t="shared" si="475"/>
        <v>musical</v>
      </c>
      <c r="S3807" s="21">
        <f t="shared" si="476"/>
        <v>41849.887037037035</v>
      </c>
      <c r="T3807" s="21">
        <f t="shared" si="477"/>
        <v>41909.887037037035</v>
      </c>
      <c r="U3807">
        <f t="shared" si="478"/>
        <v>2014</v>
      </c>
      <c r="V3807" s="22">
        <f t="shared" si="479"/>
        <v>7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72"/>
        <v>6.6666666666666666E-2</v>
      </c>
      <c r="P3808" s="8">
        <f t="shared" si="473"/>
        <v>5</v>
      </c>
      <c r="Q3808" t="str">
        <f t="shared" si="474"/>
        <v>theater</v>
      </c>
      <c r="R3808" s="9" t="str">
        <f t="shared" si="475"/>
        <v>musical</v>
      </c>
      <c r="S3808" s="21">
        <f t="shared" si="476"/>
        <v>41799.259039351848</v>
      </c>
      <c r="T3808" s="21">
        <f t="shared" si="477"/>
        <v>41819.259039351848</v>
      </c>
      <c r="U3808">
        <f t="shared" si="478"/>
        <v>2014</v>
      </c>
      <c r="V3808" s="22">
        <f t="shared" si="479"/>
        <v>6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72"/>
        <v>30.333333333333336</v>
      </c>
      <c r="P3809" s="8">
        <f t="shared" si="473"/>
        <v>50.555555555555557</v>
      </c>
      <c r="Q3809" t="str">
        <f t="shared" si="474"/>
        <v>theater</v>
      </c>
      <c r="R3809" s="9" t="str">
        <f t="shared" si="475"/>
        <v>musical</v>
      </c>
      <c r="S3809" s="21">
        <f t="shared" si="476"/>
        <v>42090.909016203703</v>
      </c>
      <c r="T3809" s="21">
        <f t="shared" si="477"/>
        <v>42097.909016203703</v>
      </c>
      <c r="U3809">
        <f t="shared" si="478"/>
        <v>2015</v>
      </c>
      <c r="V3809" s="22">
        <f t="shared" si="479"/>
        <v>3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72"/>
        <v>100</v>
      </c>
      <c r="P3810" s="8">
        <f t="shared" si="473"/>
        <v>41.666666666666664</v>
      </c>
      <c r="Q3810" t="str">
        <f t="shared" si="474"/>
        <v>theater</v>
      </c>
      <c r="R3810" s="9" t="str">
        <f t="shared" si="475"/>
        <v>plays</v>
      </c>
      <c r="S3810" s="21">
        <f t="shared" si="476"/>
        <v>42059.453923611116</v>
      </c>
      <c r="T3810" s="21">
        <f t="shared" si="477"/>
        <v>42119.412256944444</v>
      </c>
      <c r="U3810">
        <f t="shared" si="478"/>
        <v>2015</v>
      </c>
      <c r="V3810" s="22">
        <f t="shared" si="479"/>
        <v>2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72"/>
        <v>101.25</v>
      </c>
      <c r="P3811" s="8">
        <f t="shared" si="473"/>
        <v>53.289473684210527</v>
      </c>
      <c r="Q3811" t="str">
        <f t="shared" si="474"/>
        <v>theater</v>
      </c>
      <c r="R3811" s="9" t="str">
        <f t="shared" si="475"/>
        <v>plays</v>
      </c>
      <c r="S3811" s="21">
        <f t="shared" si="476"/>
        <v>41800.526701388888</v>
      </c>
      <c r="T3811" s="21">
        <f t="shared" si="477"/>
        <v>41850.958333333336</v>
      </c>
      <c r="U3811">
        <f t="shared" si="478"/>
        <v>2014</v>
      </c>
      <c r="V3811" s="22">
        <f t="shared" si="479"/>
        <v>6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72"/>
        <v>121.73333333333333</v>
      </c>
      <c r="P3812" s="8">
        <f t="shared" si="473"/>
        <v>70.230769230769226</v>
      </c>
      <c r="Q3812" t="str">
        <f t="shared" si="474"/>
        <v>theater</v>
      </c>
      <c r="R3812" s="9" t="str">
        <f t="shared" si="475"/>
        <v>plays</v>
      </c>
      <c r="S3812" s="21">
        <f t="shared" si="476"/>
        <v>42054.849050925928</v>
      </c>
      <c r="T3812" s="21">
        <f t="shared" si="477"/>
        <v>42084.807384259257</v>
      </c>
      <c r="U3812">
        <f t="shared" si="478"/>
        <v>2015</v>
      </c>
      <c r="V3812" s="22">
        <f t="shared" si="479"/>
        <v>2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72"/>
        <v>330</v>
      </c>
      <c r="P3813" s="8">
        <f t="shared" si="473"/>
        <v>43.421052631578945</v>
      </c>
      <c r="Q3813" t="str">
        <f t="shared" si="474"/>
        <v>theater</v>
      </c>
      <c r="R3813" s="9" t="str">
        <f t="shared" si="475"/>
        <v>plays</v>
      </c>
      <c r="S3813" s="21">
        <f t="shared" si="476"/>
        <v>42487.62700231481</v>
      </c>
      <c r="T3813" s="21">
        <f t="shared" si="477"/>
        <v>42521.458333333328</v>
      </c>
      <c r="U3813">
        <f t="shared" si="478"/>
        <v>2016</v>
      </c>
      <c r="V3813" s="22">
        <f t="shared" si="479"/>
        <v>4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72"/>
        <v>109.55</v>
      </c>
      <c r="P3814" s="8">
        <f t="shared" si="473"/>
        <v>199.18181818181819</v>
      </c>
      <c r="Q3814" t="str">
        <f t="shared" si="474"/>
        <v>theater</v>
      </c>
      <c r="R3814" s="9" t="str">
        <f t="shared" si="475"/>
        <v>plays</v>
      </c>
      <c r="S3814" s="21">
        <f t="shared" si="476"/>
        <v>42109.751250000001</v>
      </c>
      <c r="T3814" s="21">
        <f t="shared" si="477"/>
        <v>42156.165972222225</v>
      </c>
      <c r="U3814">
        <f t="shared" si="478"/>
        <v>2015</v>
      </c>
      <c r="V3814" s="22">
        <f t="shared" si="479"/>
        <v>4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72"/>
        <v>100.95190476190474</v>
      </c>
      <c r="P3815" s="8">
        <f t="shared" si="473"/>
        <v>78.518148148148143</v>
      </c>
      <c r="Q3815" t="str">
        <f t="shared" si="474"/>
        <v>theater</v>
      </c>
      <c r="R3815" s="9" t="str">
        <f t="shared" si="475"/>
        <v>plays</v>
      </c>
      <c r="S3815" s="21">
        <f t="shared" si="476"/>
        <v>42497.275706018518</v>
      </c>
      <c r="T3815" s="21">
        <f t="shared" si="477"/>
        <v>42535.904861111107</v>
      </c>
      <c r="U3815">
        <f t="shared" si="478"/>
        <v>2016</v>
      </c>
      <c r="V3815" s="22">
        <f t="shared" si="479"/>
        <v>5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72"/>
        <v>140.13333333333333</v>
      </c>
      <c r="P3816" s="8">
        <f t="shared" si="473"/>
        <v>61.823529411764703</v>
      </c>
      <c r="Q3816" t="str">
        <f t="shared" si="474"/>
        <v>theater</v>
      </c>
      <c r="R3816" s="9" t="str">
        <f t="shared" si="475"/>
        <v>plays</v>
      </c>
      <c r="S3816" s="21">
        <f t="shared" si="476"/>
        <v>42058.904074074075</v>
      </c>
      <c r="T3816" s="21">
        <f t="shared" si="477"/>
        <v>42095.165972222225</v>
      </c>
      <c r="U3816">
        <f t="shared" si="478"/>
        <v>2015</v>
      </c>
      <c r="V3816" s="22">
        <f t="shared" si="479"/>
        <v>2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72"/>
        <v>100.001</v>
      </c>
      <c r="P3817" s="8">
        <f t="shared" si="473"/>
        <v>50.000500000000002</v>
      </c>
      <c r="Q3817" t="str">
        <f t="shared" si="474"/>
        <v>theater</v>
      </c>
      <c r="R3817" s="9" t="str">
        <f t="shared" si="475"/>
        <v>plays</v>
      </c>
      <c r="S3817" s="21">
        <f t="shared" si="476"/>
        <v>42207.259918981479</v>
      </c>
      <c r="T3817" s="21">
        <f t="shared" si="477"/>
        <v>42236.958333333328</v>
      </c>
      <c r="U3817">
        <f t="shared" si="478"/>
        <v>2015</v>
      </c>
      <c r="V3817" s="22">
        <f t="shared" si="479"/>
        <v>7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72"/>
        <v>119.238</v>
      </c>
      <c r="P3818" s="8">
        <f t="shared" si="473"/>
        <v>48.339729729729726</v>
      </c>
      <c r="Q3818" t="str">
        <f t="shared" si="474"/>
        <v>theater</v>
      </c>
      <c r="R3818" s="9" t="str">
        <f t="shared" si="475"/>
        <v>plays</v>
      </c>
      <c r="S3818" s="21">
        <f t="shared" si="476"/>
        <v>41807.690081018518</v>
      </c>
      <c r="T3818" s="21">
        <f t="shared" si="477"/>
        <v>41837.690081018518</v>
      </c>
      <c r="U3818">
        <f t="shared" si="478"/>
        <v>2014</v>
      </c>
      <c r="V3818" s="22">
        <f t="shared" si="479"/>
        <v>6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72"/>
        <v>107.25</v>
      </c>
      <c r="P3819" s="8">
        <f t="shared" si="473"/>
        <v>107.25</v>
      </c>
      <c r="Q3819" t="str">
        <f t="shared" si="474"/>
        <v>theater</v>
      </c>
      <c r="R3819" s="9" t="str">
        <f t="shared" si="475"/>
        <v>plays</v>
      </c>
      <c r="S3819" s="21">
        <f t="shared" si="476"/>
        <v>42284.69694444444</v>
      </c>
      <c r="T3819" s="21">
        <f t="shared" si="477"/>
        <v>42301.165972222225</v>
      </c>
      <c r="U3819">
        <f t="shared" si="478"/>
        <v>2015</v>
      </c>
      <c r="V3819" s="22">
        <f t="shared" si="479"/>
        <v>10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72"/>
        <v>227.99999999999997</v>
      </c>
      <c r="P3820" s="8">
        <f t="shared" si="473"/>
        <v>57</v>
      </c>
      <c r="Q3820" t="str">
        <f t="shared" si="474"/>
        <v>theater</v>
      </c>
      <c r="R3820" s="9" t="str">
        <f t="shared" si="475"/>
        <v>plays</v>
      </c>
      <c r="S3820" s="21">
        <f t="shared" si="476"/>
        <v>42045.84238425926</v>
      </c>
      <c r="T3820" s="21">
        <f t="shared" si="477"/>
        <v>42075.800717592589</v>
      </c>
      <c r="U3820">
        <f t="shared" si="478"/>
        <v>2015</v>
      </c>
      <c r="V3820" s="22">
        <f t="shared" si="479"/>
        <v>2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72"/>
        <v>106.4</v>
      </c>
      <c r="P3821" s="8">
        <f t="shared" si="473"/>
        <v>40.92307692307692</v>
      </c>
      <c r="Q3821" t="str">
        <f t="shared" si="474"/>
        <v>theater</v>
      </c>
      <c r="R3821" s="9" t="str">
        <f t="shared" si="475"/>
        <v>plays</v>
      </c>
      <c r="S3821" s="21">
        <f t="shared" si="476"/>
        <v>42184.209537037037</v>
      </c>
      <c r="T3821" s="21">
        <f t="shared" si="477"/>
        <v>42202.876388888893</v>
      </c>
      <c r="U3821">
        <f t="shared" si="478"/>
        <v>2015</v>
      </c>
      <c r="V3821" s="22">
        <f t="shared" si="479"/>
        <v>6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72"/>
        <v>143.33333333333334</v>
      </c>
      <c r="P3822" s="8">
        <f t="shared" si="473"/>
        <v>21.5</v>
      </c>
      <c r="Q3822" t="str">
        <f t="shared" si="474"/>
        <v>theater</v>
      </c>
      <c r="R3822" s="9" t="str">
        <f t="shared" si="475"/>
        <v>plays</v>
      </c>
      <c r="S3822" s="21">
        <f t="shared" si="476"/>
        <v>42160.651817129634</v>
      </c>
      <c r="T3822" s="21">
        <f t="shared" si="477"/>
        <v>42190.651817129634</v>
      </c>
      <c r="U3822">
        <f t="shared" si="478"/>
        <v>2015</v>
      </c>
      <c r="V3822" s="22">
        <f t="shared" si="479"/>
        <v>6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72"/>
        <v>104.54285714285714</v>
      </c>
      <c r="P3823" s="8">
        <f t="shared" si="473"/>
        <v>79.543478260869563</v>
      </c>
      <c r="Q3823" t="str">
        <f t="shared" si="474"/>
        <v>theater</v>
      </c>
      <c r="R3823" s="9" t="str">
        <f t="shared" si="475"/>
        <v>plays</v>
      </c>
      <c r="S3823" s="21">
        <f t="shared" si="476"/>
        <v>42341.180636574078</v>
      </c>
      <c r="T3823" s="21">
        <f t="shared" si="477"/>
        <v>42373.180636574078</v>
      </c>
      <c r="U3823">
        <f t="shared" si="478"/>
        <v>2015</v>
      </c>
      <c r="V3823" s="22">
        <f t="shared" si="479"/>
        <v>12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72"/>
        <v>110.02000000000001</v>
      </c>
      <c r="P3824" s="8">
        <f t="shared" si="473"/>
        <v>72.381578947368425</v>
      </c>
      <c r="Q3824" t="str">
        <f t="shared" si="474"/>
        <v>theater</v>
      </c>
      <c r="R3824" s="9" t="str">
        <f t="shared" si="475"/>
        <v>plays</v>
      </c>
      <c r="S3824" s="21">
        <f t="shared" si="476"/>
        <v>42329.838159722218</v>
      </c>
      <c r="T3824" s="21">
        <f t="shared" si="477"/>
        <v>42388.957638888889</v>
      </c>
      <c r="U3824">
        <f t="shared" si="478"/>
        <v>2015</v>
      </c>
      <c r="V3824" s="22">
        <f t="shared" si="479"/>
        <v>11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72"/>
        <v>106</v>
      </c>
      <c r="P3825" s="8">
        <f t="shared" si="473"/>
        <v>64.634146341463421</v>
      </c>
      <c r="Q3825" t="str">
        <f t="shared" si="474"/>
        <v>theater</v>
      </c>
      <c r="R3825" s="9" t="str">
        <f t="shared" si="475"/>
        <v>plays</v>
      </c>
      <c r="S3825" s="21">
        <f t="shared" si="476"/>
        <v>42170.910231481481</v>
      </c>
      <c r="T3825" s="21">
        <f t="shared" si="477"/>
        <v>42205.165972222225</v>
      </c>
      <c r="U3825">
        <f t="shared" si="478"/>
        <v>2015</v>
      </c>
      <c r="V3825" s="22">
        <f t="shared" si="479"/>
        <v>6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72"/>
        <v>108</v>
      </c>
      <c r="P3826" s="8">
        <f t="shared" si="473"/>
        <v>38.571428571428569</v>
      </c>
      <c r="Q3826" t="str">
        <f t="shared" si="474"/>
        <v>theater</v>
      </c>
      <c r="R3826" s="9" t="str">
        <f t="shared" si="475"/>
        <v>plays</v>
      </c>
      <c r="S3826" s="21">
        <f t="shared" si="476"/>
        <v>42571.626192129625</v>
      </c>
      <c r="T3826" s="21">
        <f t="shared" si="477"/>
        <v>42583.570138888885</v>
      </c>
      <c r="U3826">
        <f t="shared" si="478"/>
        <v>2016</v>
      </c>
      <c r="V3826" s="22">
        <f t="shared" si="479"/>
        <v>7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72"/>
        <v>105.42</v>
      </c>
      <c r="P3827" s="8">
        <f t="shared" si="473"/>
        <v>107.57142857142857</v>
      </c>
      <c r="Q3827" t="str">
        <f t="shared" si="474"/>
        <v>theater</v>
      </c>
      <c r="R3827" s="9" t="str">
        <f t="shared" si="475"/>
        <v>plays</v>
      </c>
      <c r="S3827" s="21">
        <f t="shared" si="476"/>
        <v>42151.069606481484</v>
      </c>
      <c r="T3827" s="21">
        <f t="shared" si="477"/>
        <v>42172.069606481484</v>
      </c>
      <c r="U3827">
        <f t="shared" si="478"/>
        <v>2015</v>
      </c>
      <c r="V3827" s="22">
        <f t="shared" si="479"/>
        <v>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72"/>
        <v>119.16666666666667</v>
      </c>
      <c r="P3828" s="8">
        <f t="shared" si="473"/>
        <v>27.5</v>
      </c>
      <c r="Q3828" t="str">
        <f t="shared" si="474"/>
        <v>theater</v>
      </c>
      <c r="R3828" s="9" t="str">
        <f t="shared" si="475"/>
        <v>plays</v>
      </c>
      <c r="S3828" s="21">
        <f t="shared" si="476"/>
        <v>42101.423541666663</v>
      </c>
      <c r="T3828" s="21">
        <f t="shared" si="477"/>
        <v>42131.423541666663</v>
      </c>
      <c r="U3828">
        <f t="shared" si="478"/>
        <v>2015</v>
      </c>
      <c r="V3828" s="22">
        <f t="shared" si="479"/>
        <v>4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72"/>
        <v>152.66666666666666</v>
      </c>
      <c r="P3829" s="8">
        <f t="shared" si="473"/>
        <v>70.461538461538467</v>
      </c>
      <c r="Q3829" t="str">
        <f t="shared" si="474"/>
        <v>theater</v>
      </c>
      <c r="R3829" s="9" t="str">
        <f t="shared" si="475"/>
        <v>plays</v>
      </c>
      <c r="S3829" s="21">
        <f t="shared" si="476"/>
        <v>42034.928252314814</v>
      </c>
      <c r="T3829" s="21">
        <f t="shared" si="477"/>
        <v>42090</v>
      </c>
      <c r="U3829">
        <f t="shared" si="478"/>
        <v>2015</v>
      </c>
      <c r="V3829" s="22">
        <f t="shared" si="479"/>
        <v>1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72"/>
        <v>100</v>
      </c>
      <c r="P3830" s="8">
        <f t="shared" si="473"/>
        <v>178.57142857142858</v>
      </c>
      <c r="Q3830" t="str">
        <f t="shared" si="474"/>
        <v>theater</v>
      </c>
      <c r="R3830" s="9" t="str">
        <f t="shared" si="475"/>
        <v>plays</v>
      </c>
      <c r="S3830" s="21">
        <f t="shared" si="476"/>
        <v>41944.527627314819</v>
      </c>
      <c r="T3830" s="21">
        <f t="shared" si="477"/>
        <v>42004.569293981483</v>
      </c>
      <c r="U3830">
        <f t="shared" si="478"/>
        <v>2014</v>
      </c>
      <c r="V3830" s="22">
        <f t="shared" si="479"/>
        <v>11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72"/>
        <v>100.2</v>
      </c>
      <c r="P3831" s="8">
        <f t="shared" si="473"/>
        <v>62.625</v>
      </c>
      <c r="Q3831" t="str">
        <f t="shared" si="474"/>
        <v>theater</v>
      </c>
      <c r="R3831" s="9" t="str">
        <f t="shared" si="475"/>
        <v>plays</v>
      </c>
      <c r="S3831" s="21">
        <f t="shared" si="476"/>
        <v>42593.865405092598</v>
      </c>
      <c r="T3831" s="21">
        <f t="shared" si="477"/>
        <v>42613.865405092598</v>
      </c>
      <c r="U3831">
        <f t="shared" si="478"/>
        <v>2016</v>
      </c>
      <c r="V3831" s="22">
        <f t="shared" si="479"/>
        <v>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72"/>
        <v>225</v>
      </c>
      <c r="P3832" s="8">
        <f t="shared" si="473"/>
        <v>75</v>
      </c>
      <c r="Q3832" t="str">
        <f t="shared" si="474"/>
        <v>theater</v>
      </c>
      <c r="R3832" s="9" t="str">
        <f t="shared" si="475"/>
        <v>plays</v>
      </c>
      <c r="S3832" s="21">
        <f t="shared" si="476"/>
        <v>42503.740868055553</v>
      </c>
      <c r="T3832" s="21">
        <f t="shared" si="477"/>
        <v>42517.740868055553</v>
      </c>
      <c r="U3832">
        <f t="shared" si="478"/>
        <v>2016</v>
      </c>
      <c r="V3832" s="22">
        <f t="shared" si="479"/>
        <v>5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72"/>
        <v>106.02199999999999</v>
      </c>
      <c r="P3833" s="8">
        <f t="shared" si="473"/>
        <v>58.901111111111113</v>
      </c>
      <c r="Q3833" t="str">
        <f t="shared" si="474"/>
        <v>theater</v>
      </c>
      <c r="R3833" s="9" t="str">
        <f t="shared" si="475"/>
        <v>plays</v>
      </c>
      <c r="S3833" s="21">
        <f t="shared" si="476"/>
        <v>41927.848900462966</v>
      </c>
      <c r="T3833" s="21">
        <f t="shared" si="477"/>
        <v>41948.890567129631</v>
      </c>
      <c r="U3833">
        <f t="shared" si="478"/>
        <v>2014</v>
      </c>
      <c r="V3833" s="22">
        <f t="shared" si="479"/>
        <v>10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72"/>
        <v>104.66666666666666</v>
      </c>
      <c r="P3834" s="8">
        <f t="shared" si="473"/>
        <v>139.55555555555554</v>
      </c>
      <c r="Q3834" t="str">
        <f t="shared" si="474"/>
        <v>theater</v>
      </c>
      <c r="R3834" s="9" t="str">
        <f t="shared" si="475"/>
        <v>plays</v>
      </c>
      <c r="S3834" s="21">
        <f t="shared" si="476"/>
        <v>42375.114988425921</v>
      </c>
      <c r="T3834" s="21">
        <f t="shared" si="477"/>
        <v>42420.114988425921</v>
      </c>
      <c r="U3834">
        <f t="shared" si="478"/>
        <v>2016</v>
      </c>
      <c r="V3834" s="22">
        <f t="shared" si="479"/>
        <v>1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72"/>
        <v>116.66666666666667</v>
      </c>
      <c r="P3835" s="8">
        <f t="shared" si="473"/>
        <v>70</v>
      </c>
      <c r="Q3835" t="str">
        <f t="shared" si="474"/>
        <v>theater</v>
      </c>
      <c r="R3835" s="9" t="str">
        <f t="shared" si="475"/>
        <v>plays</v>
      </c>
      <c r="S3835" s="21">
        <f t="shared" si="476"/>
        <v>41963.872361111105</v>
      </c>
      <c r="T3835" s="21">
        <f t="shared" si="477"/>
        <v>41974.797916666663</v>
      </c>
      <c r="U3835">
        <f t="shared" si="478"/>
        <v>2014</v>
      </c>
      <c r="V3835" s="22">
        <f t="shared" si="479"/>
        <v>11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72"/>
        <v>109.03333333333333</v>
      </c>
      <c r="P3836" s="8">
        <f t="shared" si="473"/>
        <v>57.385964912280699</v>
      </c>
      <c r="Q3836" t="str">
        <f t="shared" si="474"/>
        <v>theater</v>
      </c>
      <c r="R3836" s="9" t="str">
        <f t="shared" si="475"/>
        <v>plays</v>
      </c>
      <c r="S3836" s="21">
        <f t="shared" si="476"/>
        <v>42143.445219907408</v>
      </c>
      <c r="T3836" s="21">
        <f t="shared" si="477"/>
        <v>42173.445219907408</v>
      </c>
      <c r="U3836">
        <f t="shared" si="478"/>
        <v>2015</v>
      </c>
      <c r="V3836" s="22">
        <f t="shared" si="479"/>
        <v>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72"/>
        <v>160</v>
      </c>
      <c r="P3837" s="8">
        <f t="shared" si="473"/>
        <v>40</v>
      </c>
      <c r="Q3837" t="str">
        <f t="shared" si="474"/>
        <v>theater</v>
      </c>
      <c r="R3837" s="9" t="str">
        <f t="shared" si="475"/>
        <v>plays</v>
      </c>
      <c r="S3837" s="21">
        <f t="shared" si="476"/>
        <v>42460.94222222222</v>
      </c>
      <c r="T3837" s="21">
        <f t="shared" si="477"/>
        <v>42481.94222222222</v>
      </c>
      <c r="U3837">
        <f t="shared" si="478"/>
        <v>2016</v>
      </c>
      <c r="V3837" s="22">
        <f t="shared" si="479"/>
        <v>3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72"/>
        <v>112.5</v>
      </c>
      <c r="P3838" s="8">
        <f t="shared" si="473"/>
        <v>64.285714285714292</v>
      </c>
      <c r="Q3838" t="str">
        <f t="shared" si="474"/>
        <v>theater</v>
      </c>
      <c r="R3838" s="9" t="str">
        <f t="shared" si="475"/>
        <v>plays</v>
      </c>
      <c r="S3838" s="21">
        <f t="shared" si="476"/>
        <v>42553.926527777774</v>
      </c>
      <c r="T3838" s="21">
        <f t="shared" si="477"/>
        <v>42585.172916666663</v>
      </c>
      <c r="U3838">
        <f t="shared" si="478"/>
        <v>2016</v>
      </c>
      <c r="V3838" s="22">
        <f t="shared" si="479"/>
        <v>7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72"/>
        <v>102.1</v>
      </c>
      <c r="P3839" s="8">
        <f t="shared" si="473"/>
        <v>120.11764705882354</v>
      </c>
      <c r="Q3839" t="str">
        <f t="shared" si="474"/>
        <v>theater</v>
      </c>
      <c r="R3839" s="9" t="str">
        <f t="shared" si="475"/>
        <v>plays</v>
      </c>
      <c r="S3839" s="21">
        <f t="shared" si="476"/>
        <v>42152.765717592592</v>
      </c>
      <c r="T3839" s="21">
        <f t="shared" si="477"/>
        <v>42188.765717592592</v>
      </c>
      <c r="U3839">
        <f t="shared" si="478"/>
        <v>2015</v>
      </c>
      <c r="V3839" s="22">
        <f t="shared" si="479"/>
        <v>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72"/>
        <v>100.824</v>
      </c>
      <c r="P3840" s="8">
        <f t="shared" si="473"/>
        <v>1008.24</v>
      </c>
      <c r="Q3840" t="str">
        <f t="shared" si="474"/>
        <v>theater</v>
      </c>
      <c r="R3840" s="9" t="str">
        <f t="shared" si="475"/>
        <v>plays</v>
      </c>
      <c r="S3840" s="21">
        <f t="shared" si="476"/>
        <v>42116.710752314815</v>
      </c>
      <c r="T3840" s="21">
        <f t="shared" si="477"/>
        <v>42146.710752314815</v>
      </c>
      <c r="U3840">
        <f t="shared" si="478"/>
        <v>2015</v>
      </c>
      <c r="V3840" s="22">
        <f t="shared" si="479"/>
        <v>4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72"/>
        <v>101.25</v>
      </c>
      <c r="P3841" s="8">
        <f t="shared" si="473"/>
        <v>63.28125</v>
      </c>
      <c r="Q3841" t="str">
        <f t="shared" si="474"/>
        <v>theater</v>
      </c>
      <c r="R3841" s="9" t="str">
        <f t="shared" si="475"/>
        <v>plays</v>
      </c>
      <c r="S3841" s="21">
        <f t="shared" si="476"/>
        <v>42155.142638888887</v>
      </c>
      <c r="T3841" s="21">
        <f t="shared" si="477"/>
        <v>42215.142638888887</v>
      </c>
      <c r="U3841">
        <f t="shared" si="478"/>
        <v>2015</v>
      </c>
      <c r="V3841" s="22">
        <f t="shared" si="479"/>
        <v>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72"/>
        <v>6500</v>
      </c>
      <c r="P3842" s="8">
        <f t="shared" si="473"/>
        <v>21.666666666666668</v>
      </c>
      <c r="Q3842" t="str">
        <f t="shared" si="474"/>
        <v>theater</v>
      </c>
      <c r="R3842" s="9" t="str">
        <f t="shared" si="475"/>
        <v>plays</v>
      </c>
      <c r="S3842" s="21">
        <f t="shared" si="476"/>
        <v>42432.701724537037</v>
      </c>
      <c r="T3842" s="21">
        <f t="shared" si="477"/>
        <v>42457.660057870366</v>
      </c>
      <c r="U3842">
        <f t="shared" si="478"/>
        <v>2016</v>
      </c>
      <c r="V3842" s="22">
        <f t="shared" si="479"/>
        <v>3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80">E3843/D3843*100</f>
        <v>8.7200000000000006</v>
      </c>
      <c r="P3843" s="8">
        <f t="shared" ref="P3843:P3906" si="481">E3843/L3843</f>
        <v>25.647058823529413</v>
      </c>
      <c r="Q3843" t="str">
        <f t="shared" ref="Q3843:Q3906" si="482">TRIM(LEFT(N3843, FIND("/",N3843)-1))</f>
        <v>theater</v>
      </c>
      <c r="R3843" s="9" t="str">
        <f t="shared" ref="R3843:R3906" si="483">TRIM(RIGHT(N3843, LEN(N3843) - FIND("/",N3843)))</f>
        <v>plays</v>
      </c>
      <c r="S3843" s="21">
        <f t="shared" ref="S3843:S3906" si="484">(((J3843/60)/60)/24)+DATE(1970,1,1)</f>
        <v>41780.785729166666</v>
      </c>
      <c r="T3843" s="21">
        <f t="shared" ref="T3843:T3906" si="485">(((I3843/60)/60)/24)+DATE(1970,1,1)</f>
        <v>41840.785729166666</v>
      </c>
      <c r="U3843">
        <f t="shared" ref="U3843:U3906" si="486">YEAR(S3843)</f>
        <v>2014</v>
      </c>
      <c r="V3843" s="22">
        <f t="shared" ref="V3843:V3906" si="487">MONTH(S3843)</f>
        <v>5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80"/>
        <v>21.94</v>
      </c>
      <c r="P3844" s="8">
        <f t="shared" si="481"/>
        <v>47.695652173913047</v>
      </c>
      <c r="Q3844" t="str">
        <f t="shared" si="482"/>
        <v>theater</v>
      </c>
      <c r="R3844" s="9" t="str">
        <f t="shared" si="483"/>
        <v>plays</v>
      </c>
      <c r="S3844" s="21">
        <f t="shared" si="484"/>
        <v>41740.493657407409</v>
      </c>
      <c r="T3844" s="21">
        <f t="shared" si="485"/>
        <v>41770.493657407409</v>
      </c>
      <c r="U3844">
        <f t="shared" si="486"/>
        <v>2014</v>
      </c>
      <c r="V3844" s="22">
        <f t="shared" si="487"/>
        <v>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80"/>
        <v>21.3</v>
      </c>
      <c r="P3845" s="8">
        <f t="shared" si="481"/>
        <v>56.05263157894737</v>
      </c>
      <c r="Q3845" t="str">
        <f t="shared" si="482"/>
        <v>theater</v>
      </c>
      <c r="R3845" s="9" t="str">
        <f t="shared" si="483"/>
        <v>plays</v>
      </c>
      <c r="S3845" s="21">
        <f t="shared" si="484"/>
        <v>41766.072500000002</v>
      </c>
      <c r="T3845" s="21">
        <f t="shared" si="485"/>
        <v>41791.072500000002</v>
      </c>
      <c r="U3845">
        <f t="shared" si="486"/>
        <v>2014</v>
      </c>
      <c r="V3845" s="22">
        <f t="shared" si="487"/>
        <v>5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80"/>
        <v>41.489795918367342</v>
      </c>
      <c r="P3846" s="8">
        <f t="shared" si="481"/>
        <v>81.319999999999993</v>
      </c>
      <c r="Q3846" t="str">
        <f t="shared" si="482"/>
        <v>theater</v>
      </c>
      <c r="R3846" s="9" t="str">
        <f t="shared" si="483"/>
        <v>plays</v>
      </c>
      <c r="S3846" s="21">
        <f t="shared" si="484"/>
        <v>41766.617291666669</v>
      </c>
      <c r="T3846" s="21">
        <f t="shared" si="485"/>
        <v>41793.290972222225</v>
      </c>
      <c r="U3846">
        <f t="shared" si="486"/>
        <v>2014</v>
      </c>
      <c r="V3846" s="22">
        <f t="shared" si="487"/>
        <v>5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80"/>
        <v>2.105</v>
      </c>
      <c r="P3847" s="8">
        <f t="shared" si="481"/>
        <v>70.166666666666671</v>
      </c>
      <c r="Q3847" t="str">
        <f t="shared" si="482"/>
        <v>theater</v>
      </c>
      <c r="R3847" s="9" t="str">
        <f t="shared" si="483"/>
        <v>plays</v>
      </c>
      <c r="S3847" s="21">
        <f t="shared" si="484"/>
        <v>42248.627013888887</v>
      </c>
      <c r="T3847" s="21">
        <f t="shared" si="485"/>
        <v>42278.627013888887</v>
      </c>
      <c r="U3847">
        <f t="shared" si="486"/>
        <v>2015</v>
      </c>
      <c r="V3847" s="22">
        <f t="shared" si="487"/>
        <v>9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80"/>
        <v>2.7</v>
      </c>
      <c r="P3848" s="8">
        <f t="shared" si="481"/>
        <v>23.625</v>
      </c>
      <c r="Q3848" t="str">
        <f t="shared" si="482"/>
        <v>theater</v>
      </c>
      <c r="R3848" s="9" t="str">
        <f t="shared" si="483"/>
        <v>plays</v>
      </c>
      <c r="S3848" s="21">
        <f t="shared" si="484"/>
        <v>41885.221550925926</v>
      </c>
      <c r="T3848" s="21">
        <f t="shared" si="485"/>
        <v>41916.290972222225</v>
      </c>
      <c r="U3848">
        <f t="shared" si="486"/>
        <v>2014</v>
      </c>
      <c r="V3848" s="22">
        <f t="shared" si="487"/>
        <v>9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80"/>
        <v>16.161904761904761</v>
      </c>
      <c r="P3849" s="8">
        <f t="shared" si="481"/>
        <v>188.55555555555554</v>
      </c>
      <c r="Q3849" t="str">
        <f t="shared" si="482"/>
        <v>theater</v>
      </c>
      <c r="R3849" s="9" t="str">
        <f t="shared" si="483"/>
        <v>plays</v>
      </c>
      <c r="S3849" s="21">
        <f t="shared" si="484"/>
        <v>42159.224432870367</v>
      </c>
      <c r="T3849" s="21">
        <f t="shared" si="485"/>
        <v>42204.224432870367</v>
      </c>
      <c r="U3849">
        <f t="shared" si="486"/>
        <v>2015</v>
      </c>
      <c r="V3849" s="22">
        <f t="shared" si="487"/>
        <v>6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80"/>
        <v>16.376923076923077</v>
      </c>
      <c r="P3850" s="8">
        <f t="shared" si="481"/>
        <v>49.511627906976742</v>
      </c>
      <c r="Q3850" t="str">
        <f t="shared" si="482"/>
        <v>theater</v>
      </c>
      <c r="R3850" s="9" t="str">
        <f t="shared" si="483"/>
        <v>plays</v>
      </c>
      <c r="S3850" s="21">
        <f t="shared" si="484"/>
        <v>42265.817002314812</v>
      </c>
      <c r="T3850" s="21">
        <f t="shared" si="485"/>
        <v>42295.817002314812</v>
      </c>
      <c r="U3850">
        <f t="shared" si="486"/>
        <v>2015</v>
      </c>
      <c r="V3850" s="22">
        <f t="shared" si="487"/>
        <v>9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80"/>
        <v>7.043333333333333</v>
      </c>
      <c r="P3851" s="8">
        <f t="shared" si="481"/>
        <v>75.464285714285708</v>
      </c>
      <c r="Q3851" t="str">
        <f t="shared" si="482"/>
        <v>theater</v>
      </c>
      <c r="R3851" s="9" t="str">
        <f t="shared" si="483"/>
        <v>plays</v>
      </c>
      <c r="S3851" s="21">
        <f t="shared" si="484"/>
        <v>42136.767175925925</v>
      </c>
      <c r="T3851" s="21">
        <f t="shared" si="485"/>
        <v>42166.767175925925</v>
      </c>
      <c r="U3851">
        <f t="shared" si="486"/>
        <v>2015</v>
      </c>
      <c r="V3851" s="22">
        <f t="shared" si="487"/>
        <v>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80"/>
        <v>3.8</v>
      </c>
      <c r="P3852" s="8">
        <f t="shared" si="481"/>
        <v>9.5</v>
      </c>
      <c r="Q3852" t="str">
        <f t="shared" si="482"/>
        <v>theater</v>
      </c>
      <c r="R3852" s="9" t="str">
        <f t="shared" si="483"/>
        <v>plays</v>
      </c>
      <c r="S3852" s="21">
        <f t="shared" si="484"/>
        <v>41975.124340277776</v>
      </c>
      <c r="T3852" s="21">
        <f t="shared" si="485"/>
        <v>42005.124340277776</v>
      </c>
      <c r="U3852">
        <f t="shared" si="486"/>
        <v>2014</v>
      </c>
      <c r="V3852" s="22">
        <f t="shared" si="487"/>
        <v>12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80"/>
        <v>34.08</v>
      </c>
      <c r="P3853" s="8">
        <f t="shared" si="481"/>
        <v>35.5</v>
      </c>
      <c r="Q3853" t="str">
        <f t="shared" si="482"/>
        <v>theater</v>
      </c>
      <c r="R3853" s="9" t="str">
        <f t="shared" si="483"/>
        <v>plays</v>
      </c>
      <c r="S3853" s="21">
        <f t="shared" si="484"/>
        <v>42172.439571759256</v>
      </c>
      <c r="T3853" s="21">
        <f t="shared" si="485"/>
        <v>42202.439571759256</v>
      </c>
      <c r="U3853">
        <f t="shared" si="486"/>
        <v>2015</v>
      </c>
      <c r="V3853" s="22">
        <f t="shared" si="487"/>
        <v>6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80"/>
        <v>0.2</v>
      </c>
      <c r="P3854" s="8">
        <f t="shared" si="481"/>
        <v>10</v>
      </c>
      <c r="Q3854" t="str">
        <f t="shared" si="482"/>
        <v>theater</v>
      </c>
      <c r="R3854" s="9" t="str">
        <f t="shared" si="483"/>
        <v>plays</v>
      </c>
      <c r="S3854" s="21">
        <f t="shared" si="484"/>
        <v>42065.190694444449</v>
      </c>
      <c r="T3854" s="21">
        <f t="shared" si="485"/>
        <v>42090.149027777778</v>
      </c>
      <c r="U3854">
        <f t="shared" si="486"/>
        <v>2015</v>
      </c>
      <c r="V3854" s="22">
        <f t="shared" si="487"/>
        <v>3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80"/>
        <v>2.5999999999999999E-2</v>
      </c>
      <c r="P3855" s="8">
        <f t="shared" si="481"/>
        <v>13</v>
      </c>
      <c r="Q3855" t="str">
        <f t="shared" si="482"/>
        <v>theater</v>
      </c>
      <c r="R3855" s="9" t="str">
        <f t="shared" si="483"/>
        <v>plays</v>
      </c>
      <c r="S3855" s="21">
        <f t="shared" si="484"/>
        <v>41848.84002314815</v>
      </c>
      <c r="T3855" s="21">
        <f t="shared" si="485"/>
        <v>41883.84002314815</v>
      </c>
      <c r="U3855">
        <f t="shared" si="486"/>
        <v>2014</v>
      </c>
      <c r="V3855" s="22">
        <f t="shared" si="487"/>
        <v>7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80"/>
        <v>16.254545454545454</v>
      </c>
      <c r="P3856" s="8">
        <f t="shared" si="481"/>
        <v>89.4</v>
      </c>
      <c r="Q3856" t="str">
        <f t="shared" si="482"/>
        <v>theater</v>
      </c>
      <c r="R3856" s="9" t="str">
        <f t="shared" si="483"/>
        <v>plays</v>
      </c>
      <c r="S3856" s="21">
        <f t="shared" si="484"/>
        <v>42103.884930555556</v>
      </c>
      <c r="T3856" s="21">
        <f t="shared" si="485"/>
        <v>42133.884930555556</v>
      </c>
      <c r="U3856">
        <f t="shared" si="486"/>
        <v>2015</v>
      </c>
      <c r="V3856" s="22">
        <f t="shared" si="487"/>
        <v>4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80"/>
        <v>2.5</v>
      </c>
      <c r="P3857" s="8">
        <f t="shared" si="481"/>
        <v>25</v>
      </c>
      <c r="Q3857" t="str">
        <f t="shared" si="482"/>
        <v>theater</v>
      </c>
      <c r="R3857" s="9" t="str">
        <f t="shared" si="483"/>
        <v>plays</v>
      </c>
      <c r="S3857" s="21">
        <f t="shared" si="484"/>
        <v>42059.970729166671</v>
      </c>
      <c r="T3857" s="21">
        <f t="shared" si="485"/>
        <v>42089.929062499999</v>
      </c>
      <c r="U3857">
        <f t="shared" si="486"/>
        <v>2015</v>
      </c>
      <c r="V3857" s="22">
        <f t="shared" si="487"/>
        <v>2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80"/>
        <v>0.02</v>
      </c>
      <c r="P3858" s="8">
        <f t="shared" si="481"/>
        <v>1</v>
      </c>
      <c r="Q3858" t="str">
        <f t="shared" si="482"/>
        <v>theater</v>
      </c>
      <c r="R3858" s="9" t="str">
        <f t="shared" si="483"/>
        <v>plays</v>
      </c>
      <c r="S3858" s="21">
        <f t="shared" si="484"/>
        <v>42041.743090277778</v>
      </c>
      <c r="T3858" s="21">
        <f t="shared" si="485"/>
        <v>42071.701423611114</v>
      </c>
      <c r="U3858">
        <f t="shared" si="486"/>
        <v>2015</v>
      </c>
      <c r="V3858" s="22">
        <f t="shared" si="487"/>
        <v>2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80"/>
        <v>5.2</v>
      </c>
      <c r="P3859" s="8">
        <f t="shared" si="481"/>
        <v>65</v>
      </c>
      <c r="Q3859" t="str">
        <f t="shared" si="482"/>
        <v>theater</v>
      </c>
      <c r="R3859" s="9" t="str">
        <f t="shared" si="483"/>
        <v>plays</v>
      </c>
      <c r="S3859" s="21">
        <f t="shared" si="484"/>
        <v>41829.73715277778</v>
      </c>
      <c r="T3859" s="21">
        <f t="shared" si="485"/>
        <v>41852.716666666667</v>
      </c>
      <c r="U3859">
        <f t="shared" si="486"/>
        <v>2014</v>
      </c>
      <c r="V3859" s="22">
        <f t="shared" si="487"/>
        <v>7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80"/>
        <v>2</v>
      </c>
      <c r="P3860" s="8">
        <f t="shared" si="481"/>
        <v>10</v>
      </c>
      <c r="Q3860" t="str">
        <f t="shared" si="482"/>
        <v>theater</v>
      </c>
      <c r="R3860" s="9" t="str">
        <f t="shared" si="483"/>
        <v>plays</v>
      </c>
      <c r="S3860" s="21">
        <f t="shared" si="484"/>
        <v>42128.431064814817</v>
      </c>
      <c r="T3860" s="21">
        <f t="shared" si="485"/>
        <v>42146.875</v>
      </c>
      <c r="U3860">
        <f t="shared" si="486"/>
        <v>2015</v>
      </c>
      <c r="V3860" s="22">
        <f t="shared" si="487"/>
        <v>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80"/>
        <v>0.04</v>
      </c>
      <c r="P3861" s="8">
        <f t="shared" si="481"/>
        <v>1</v>
      </c>
      <c r="Q3861" t="str">
        <f t="shared" si="482"/>
        <v>theater</v>
      </c>
      <c r="R3861" s="9" t="str">
        <f t="shared" si="483"/>
        <v>plays</v>
      </c>
      <c r="S3861" s="21">
        <f t="shared" si="484"/>
        <v>41789.893599537041</v>
      </c>
      <c r="T3861" s="21">
        <f t="shared" si="485"/>
        <v>41815.875</v>
      </c>
      <c r="U3861">
        <f t="shared" si="486"/>
        <v>2014</v>
      </c>
      <c r="V3861" s="22">
        <f t="shared" si="487"/>
        <v>5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80"/>
        <v>17.666666666666668</v>
      </c>
      <c r="P3862" s="8">
        <f t="shared" si="481"/>
        <v>81.538461538461533</v>
      </c>
      <c r="Q3862" t="str">
        <f t="shared" si="482"/>
        <v>theater</v>
      </c>
      <c r="R3862" s="9" t="str">
        <f t="shared" si="483"/>
        <v>plays</v>
      </c>
      <c r="S3862" s="21">
        <f t="shared" si="484"/>
        <v>41833.660995370366</v>
      </c>
      <c r="T3862" s="21">
        <f t="shared" si="485"/>
        <v>41863.660995370366</v>
      </c>
      <c r="U3862">
        <f t="shared" si="486"/>
        <v>2014</v>
      </c>
      <c r="V3862" s="22">
        <f t="shared" si="487"/>
        <v>7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80"/>
        <v>5</v>
      </c>
      <c r="P3863" s="8">
        <f t="shared" si="481"/>
        <v>100</v>
      </c>
      <c r="Q3863" t="str">
        <f t="shared" si="482"/>
        <v>theater</v>
      </c>
      <c r="R3863" s="9" t="str">
        <f t="shared" si="483"/>
        <v>plays</v>
      </c>
      <c r="S3863" s="21">
        <f t="shared" si="484"/>
        <v>41914.590011574073</v>
      </c>
      <c r="T3863" s="21">
        <f t="shared" si="485"/>
        <v>41955.907638888893</v>
      </c>
      <c r="U3863">
        <f t="shared" si="486"/>
        <v>2014</v>
      </c>
      <c r="V3863" s="22">
        <f t="shared" si="487"/>
        <v>10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80"/>
        <v>1.3333333333333334E-2</v>
      </c>
      <c r="P3864" s="8">
        <f t="shared" si="481"/>
        <v>1</v>
      </c>
      <c r="Q3864" t="str">
        <f t="shared" si="482"/>
        <v>theater</v>
      </c>
      <c r="R3864" s="9" t="str">
        <f t="shared" si="483"/>
        <v>plays</v>
      </c>
      <c r="S3864" s="21">
        <f t="shared" si="484"/>
        <v>42611.261064814811</v>
      </c>
      <c r="T3864" s="21">
        <f t="shared" si="485"/>
        <v>42625.707638888889</v>
      </c>
      <c r="U3864">
        <f t="shared" si="486"/>
        <v>2016</v>
      </c>
      <c r="V3864" s="22">
        <f t="shared" si="487"/>
        <v>8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80"/>
        <v>0</v>
      </c>
      <c r="P3865" s="8" t="e">
        <f t="shared" si="481"/>
        <v>#DIV/0!</v>
      </c>
      <c r="Q3865" t="str">
        <f t="shared" si="482"/>
        <v>theater</v>
      </c>
      <c r="R3865" s="9" t="str">
        <f t="shared" si="483"/>
        <v>plays</v>
      </c>
      <c r="S3865" s="21">
        <f t="shared" si="484"/>
        <v>42253.633159722223</v>
      </c>
      <c r="T3865" s="21">
        <f t="shared" si="485"/>
        <v>42313.674826388888</v>
      </c>
      <c r="U3865">
        <f t="shared" si="486"/>
        <v>2015</v>
      </c>
      <c r="V3865" s="22">
        <f t="shared" si="487"/>
        <v>9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80"/>
        <v>1.2</v>
      </c>
      <c r="P3866" s="8">
        <f t="shared" si="481"/>
        <v>20</v>
      </c>
      <c r="Q3866" t="str">
        <f t="shared" si="482"/>
        <v>theater</v>
      </c>
      <c r="R3866" s="9" t="str">
        <f t="shared" si="483"/>
        <v>plays</v>
      </c>
      <c r="S3866" s="21">
        <f t="shared" si="484"/>
        <v>42295.891828703709</v>
      </c>
      <c r="T3866" s="21">
        <f t="shared" si="485"/>
        <v>42325.933495370366</v>
      </c>
      <c r="U3866">
        <f t="shared" si="486"/>
        <v>2015</v>
      </c>
      <c r="V3866" s="22">
        <f t="shared" si="487"/>
        <v>10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80"/>
        <v>26.937422295897225</v>
      </c>
      <c r="P3867" s="8">
        <f t="shared" si="481"/>
        <v>46.428571428571431</v>
      </c>
      <c r="Q3867" t="str">
        <f t="shared" si="482"/>
        <v>theater</v>
      </c>
      <c r="R3867" s="9" t="str">
        <f t="shared" si="483"/>
        <v>plays</v>
      </c>
      <c r="S3867" s="21">
        <f t="shared" si="484"/>
        <v>41841.651597222226</v>
      </c>
      <c r="T3867" s="21">
        <f t="shared" si="485"/>
        <v>41881.229166666664</v>
      </c>
      <c r="U3867">
        <f t="shared" si="486"/>
        <v>2014</v>
      </c>
      <c r="V3867" s="22">
        <f t="shared" si="487"/>
        <v>7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80"/>
        <v>0.54999999999999993</v>
      </c>
      <c r="P3868" s="8">
        <f t="shared" si="481"/>
        <v>5.5</v>
      </c>
      <c r="Q3868" t="str">
        <f t="shared" si="482"/>
        <v>theater</v>
      </c>
      <c r="R3868" s="9" t="str">
        <f t="shared" si="483"/>
        <v>plays</v>
      </c>
      <c r="S3868" s="21">
        <f t="shared" si="484"/>
        <v>42402.947002314817</v>
      </c>
      <c r="T3868" s="21">
        <f t="shared" si="485"/>
        <v>42452.145138888889</v>
      </c>
      <c r="U3868">
        <f t="shared" si="486"/>
        <v>2016</v>
      </c>
      <c r="V3868" s="22">
        <f t="shared" si="487"/>
        <v>2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80"/>
        <v>12.55</v>
      </c>
      <c r="P3869" s="8">
        <f t="shared" si="481"/>
        <v>50.2</v>
      </c>
      <c r="Q3869" t="str">
        <f t="shared" si="482"/>
        <v>theater</v>
      </c>
      <c r="R3869" s="9" t="str">
        <f t="shared" si="483"/>
        <v>plays</v>
      </c>
      <c r="S3869" s="21">
        <f t="shared" si="484"/>
        <v>42509.814108796301</v>
      </c>
      <c r="T3869" s="21">
        <f t="shared" si="485"/>
        <v>42539.814108796301</v>
      </c>
      <c r="U3869">
        <f t="shared" si="486"/>
        <v>2016</v>
      </c>
      <c r="V3869" s="22">
        <f t="shared" si="487"/>
        <v>5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80"/>
        <v>0.2</v>
      </c>
      <c r="P3870" s="8">
        <f t="shared" si="481"/>
        <v>10</v>
      </c>
      <c r="Q3870" t="str">
        <f t="shared" si="482"/>
        <v>theater</v>
      </c>
      <c r="R3870" s="9" t="str">
        <f t="shared" si="483"/>
        <v>musical</v>
      </c>
      <c r="S3870" s="21">
        <f t="shared" si="484"/>
        <v>41865.659780092588</v>
      </c>
      <c r="T3870" s="21">
        <f t="shared" si="485"/>
        <v>41890.659780092588</v>
      </c>
      <c r="U3870">
        <f t="shared" si="486"/>
        <v>2014</v>
      </c>
      <c r="V3870" s="22">
        <f t="shared" si="487"/>
        <v>8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80"/>
        <v>3.4474868431088401</v>
      </c>
      <c r="P3871" s="8">
        <f t="shared" si="481"/>
        <v>30.133333333333333</v>
      </c>
      <c r="Q3871" t="str">
        <f t="shared" si="482"/>
        <v>theater</v>
      </c>
      <c r="R3871" s="9" t="str">
        <f t="shared" si="483"/>
        <v>musical</v>
      </c>
      <c r="S3871" s="21">
        <f t="shared" si="484"/>
        <v>42047.724444444444</v>
      </c>
      <c r="T3871" s="21">
        <f t="shared" si="485"/>
        <v>42077.132638888885</v>
      </c>
      <c r="U3871">
        <f t="shared" si="486"/>
        <v>2015</v>
      </c>
      <c r="V3871" s="22">
        <f t="shared" si="487"/>
        <v>2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80"/>
        <v>15</v>
      </c>
      <c r="P3872" s="8">
        <f t="shared" si="481"/>
        <v>150</v>
      </c>
      <c r="Q3872" t="str">
        <f t="shared" si="482"/>
        <v>theater</v>
      </c>
      <c r="R3872" s="9" t="str">
        <f t="shared" si="483"/>
        <v>musical</v>
      </c>
      <c r="S3872" s="21">
        <f t="shared" si="484"/>
        <v>41793.17219907407</v>
      </c>
      <c r="T3872" s="21">
        <f t="shared" si="485"/>
        <v>41823.17219907407</v>
      </c>
      <c r="U3872">
        <f t="shared" si="486"/>
        <v>2014</v>
      </c>
      <c r="V3872" s="22">
        <f t="shared" si="487"/>
        <v>6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80"/>
        <v>2.666666666666667</v>
      </c>
      <c r="P3873" s="8">
        <f t="shared" si="481"/>
        <v>13.333333333333334</v>
      </c>
      <c r="Q3873" t="str">
        <f t="shared" si="482"/>
        <v>theater</v>
      </c>
      <c r="R3873" s="9" t="str">
        <f t="shared" si="483"/>
        <v>musical</v>
      </c>
      <c r="S3873" s="21">
        <f t="shared" si="484"/>
        <v>42763.780671296292</v>
      </c>
      <c r="T3873" s="21">
        <f t="shared" si="485"/>
        <v>42823.739004629635</v>
      </c>
      <c r="U3873">
        <f t="shared" si="486"/>
        <v>2017</v>
      </c>
      <c r="V3873" s="22">
        <f t="shared" si="487"/>
        <v>1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80"/>
        <v>0</v>
      </c>
      <c r="P3874" s="8" t="e">
        <f t="shared" si="481"/>
        <v>#DIV/0!</v>
      </c>
      <c r="Q3874" t="str">
        <f t="shared" si="482"/>
        <v>theater</v>
      </c>
      <c r="R3874" s="9" t="str">
        <f t="shared" si="483"/>
        <v>musical</v>
      </c>
      <c r="S3874" s="21">
        <f t="shared" si="484"/>
        <v>42180.145787037036</v>
      </c>
      <c r="T3874" s="21">
        <f t="shared" si="485"/>
        <v>42230.145787037036</v>
      </c>
      <c r="U3874">
        <f t="shared" si="486"/>
        <v>2015</v>
      </c>
      <c r="V3874" s="22">
        <f t="shared" si="487"/>
        <v>6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80"/>
        <v>0</v>
      </c>
      <c r="P3875" s="8" t="e">
        <f t="shared" si="481"/>
        <v>#DIV/0!</v>
      </c>
      <c r="Q3875" t="str">
        <f t="shared" si="482"/>
        <v>theater</v>
      </c>
      <c r="R3875" s="9" t="str">
        <f t="shared" si="483"/>
        <v>musical</v>
      </c>
      <c r="S3875" s="21">
        <f t="shared" si="484"/>
        <v>42255.696006944447</v>
      </c>
      <c r="T3875" s="21">
        <f t="shared" si="485"/>
        <v>42285.696006944447</v>
      </c>
      <c r="U3875">
        <f t="shared" si="486"/>
        <v>2015</v>
      </c>
      <c r="V3875" s="22">
        <f t="shared" si="487"/>
        <v>9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80"/>
        <v>0</v>
      </c>
      <c r="P3876" s="8" t="e">
        <f t="shared" si="481"/>
        <v>#DIV/0!</v>
      </c>
      <c r="Q3876" t="str">
        <f t="shared" si="482"/>
        <v>theater</v>
      </c>
      <c r="R3876" s="9" t="str">
        <f t="shared" si="483"/>
        <v>musical</v>
      </c>
      <c r="S3876" s="21">
        <f t="shared" si="484"/>
        <v>42007.016458333332</v>
      </c>
      <c r="T3876" s="21">
        <f t="shared" si="485"/>
        <v>42028.041666666672</v>
      </c>
      <c r="U3876">
        <f t="shared" si="486"/>
        <v>2015</v>
      </c>
      <c r="V3876" s="22">
        <f t="shared" si="487"/>
        <v>1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80"/>
        <v>0</v>
      </c>
      <c r="P3877" s="8" t="e">
        <f t="shared" si="481"/>
        <v>#DIV/0!</v>
      </c>
      <c r="Q3877" t="str">
        <f t="shared" si="482"/>
        <v>theater</v>
      </c>
      <c r="R3877" s="9" t="str">
        <f t="shared" si="483"/>
        <v>musical</v>
      </c>
      <c r="S3877" s="21">
        <f t="shared" si="484"/>
        <v>42615.346817129626</v>
      </c>
      <c r="T3877" s="21">
        <f t="shared" si="485"/>
        <v>42616.416666666672</v>
      </c>
      <c r="U3877">
        <f t="shared" si="486"/>
        <v>2016</v>
      </c>
      <c r="V3877" s="22">
        <f t="shared" si="487"/>
        <v>9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80"/>
        <v>52.794871794871788</v>
      </c>
      <c r="P3878" s="8">
        <f t="shared" si="481"/>
        <v>44.760869565217391</v>
      </c>
      <c r="Q3878" t="str">
        <f t="shared" si="482"/>
        <v>theater</v>
      </c>
      <c r="R3878" s="9" t="str">
        <f t="shared" si="483"/>
        <v>musical</v>
      </c>
      <c r="S3878" s="21">
        <f t="shared" si="484"/>
        <v>42372.624166666668</v>
      </c>
      <c r="T3878" s="21">
        <f t="shared" si="485"/>
        <v>42402.624166666668</v>
      </c>
      <c r="U3878">
        <f t="shared" si="486"/>
        <v>2016</v>
      </c>
      <c r="V3878" s="22">
        <f t="shared" si="487"/>
        <v>1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80"/>
        <v>4.9639999999999995</v>
      </c>
      <c r="P3879" s="8">
        <f t="shared" si="481"/>
        <v>88.642857142857139</v>
      </c>
      <c r="Q3879" t="str">
        <f t="shared" si="482"/>
        <v>theater</v>
      </c>
      <c r="R3879" s="9" t="str">
        <f t="shared" si="483"/>
        <v>musical</v>
      </c>
      <c r="S3879" s="21">
        <f t="shared" si="484"/>
        <v>42682.67768518519</v>
      </c>
      <c r="T3879" s="21">
        <f t="shared" si="485"/>
        <v>42712.67768518519</v>
      </c>
      <c r="U3879">
        <f t="shared" si="486"/>
        <v>2016</v>
      </c>
      <c r="V3879" s="22">
        <f t="shared" si="487"/>
        <v>11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80"/>
        <v>5.5555555555555552E-2</v>
      </c>
      <c r="P3880" s="8">
        <f t="shared" si="481"/>
        <v>10</v>
      </c>
      <c r="Q3880" t="str">
        <f t="shared" si="482"/>
        <v>theater</v>
      </c>
      <c r="R3880" s="9" t="str">
        <f t="shared" si="483"/>
        <v>musical</v>
      </c>
      <c r="S3880" s="21">
        <f t="shared" si="484"/>
        <v>42154.818819444445</v>
      </c>
      <c r="T3880" s="21">
        <f t="shared" si="485"/>
        <v>42185.165972222225</v>
      </c>
      <c r="U3880">
        <f t="shared" si="486"/>
        <v>2015</v>
      </c>
      <c r="V3880" s="22">
        <f t="shared" si="487"/>
        <v>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80"/>
        <v>0</v>
      </c>
      <c r="P3881" s="8" t="e">
        <f t="shared" si="481"/>
        <v>#DIV/0!</v>
      </c>
      <c r="Q3881" t="str">
        <f t="shared" si="482"/>
        <v>theater</v>
      </c>
      <c r="R3881" s="9" t="str">
        <f t="shared" si="483"/>
        <v>musical</v>
      </c>
      <c r="S3881" s="21">
        <f t="shared" si="484"/>
        <v>41999.861064814817</v>
      </c>
      <c r="T3881" s="21">
        <f t="shared" si="485"/>
        <v>42029.861064814817</v>
      </c>
      <c r="U3881">
        <f t="shared" si="486"/>
        <v>2014</v>
      </c>
      <c r="V3881" s="22">
        <f t="shared" si="487"/>
        <v>12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80"/>
        <v>13.066666666666665</v>
      </c>
      <c r="P3882" s="8">
        <f t="shared" si="481"/>
        <v>57.647058823529413</v>
      </c>
      <c r="Q3882" t="str">
        <f t="shared" si="482"/>
        <v>theater</v>
      </c>
      <c r="R3882" s="9" t="str">
        <f t="shared" si="483"/>
        <v>musical</v>
      </c>
      <c r="S3882" s="21">
        <f t="shared" si="484"/>
        <v>41815.815046296295</v>
      </c>
      <c r="T3882" s="21">
        <f t="shared" si="485"/>
        <v>41850.958333333336</v>
      </c>
      <c r="U3882">
        <f t="shared" si="486"/>
        <v>2014</v>
      </c>
      <c r="V3882" s="22">
        <f t="shared" si="487"/>
        <v>6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80"/>
        <v>5</v>
      </c>
      <c r="P3883" s="8">
        <f t="shared" si="481"/>
        <v>25</v>
      </c>
      <c r="Q3883" t="str">
        <f t="shared" si="482"/>
        <v>theater</v>
      </c>
      <c r="R3883" s="9" t="str">
        <f t="shared" si="483"/>
        <v>musical</v>
      </c>
      <c r="S3883" s="21">
        <f t="shared" si="484"/>
        <v>42756.018506944441</v>
      </c>
      <c r="T3883" s="21">
        <f t="shared" si="485"/>
        <v>42786.018506944441</v>
      </c>
      <c r="U3883">
        <f t="shared" si="486"/>
        <v>2017</v>
      </c>
      <c r="V3883" s="22">
        <f t="shared" si="487"/>
        <v>1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80"/>
        <v>0</v>
      </c>
      <c r="P3884" s="8" t="e">
        <f t="shared" si="481"/>
        <v>#DIV/0!</v>
      </c>
      <c r="Q3884" t="str">
        <f t="shared" si="482"/>
        <v>theater</v>
      </c>
      <c r="R3884" s="9" t="str">
        <f t="shared" si="483"/>
        <v>musical</v>
      </c>
      <c r="S3884" s="21">
        <f t="shared" si="484"/>
        <v>42373.983449074076</v>
      </c>
      <c r="T3884" s="21">
        <f t="shared" si="485"/>
        <v>42400.960416666669</v>
      </c>
      <c r="U3884">
        <f t="shared" si="486"/>
        <v>2016</v>
      </c>
      <c r="V3884" s="22">
        <f t="shared" si="487"/>
        <v>1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80"/>
        <v>0</v>
      </c>
      <c r="P3885" s="8" t="e">
        <f t="shared" si="481"/>
        <v>#DIV/0!</v>
      </c>
      <c r="Q3885" t="str">
        <f t="shared" si="482"/>
        <v>theater</v>
      </c>
      <c r="R3885" s="9" t="str">
        <f t="shared" si="483"/>
        <v>musical</v>
      </c>
      <c r="S3885" s="21">
        <f t="shared" si="484"/>
        <v>41854.602650462963</v>
      </c>
      <c r="T3885" s="21">
        <f t="shared" si="485"/>
        <v>41884.602650462963</v>
      </c>
      <c r="U3885">
        <f t="shared" si="486"/>
        <v>2014</v>
      </c>
      <c r="V3885" s="22">
        <f t="shared" si="487"/>
        <v>8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80"/>
        <v>0</v>
      </c>
      <c r="P3886" s="8" t="e">
        <f t="shared" si="481"/>
        <v>#DIV/0!</v>
      </c>
      <c r="Q3886" t="str">
        <f t="shared" si="482"/>
        <v>theater</v>
      </c>
      <c r="R3886" s="9" t="str">
        <f t="shared" si="483"/>
        <v>musical</v>
      </c>
      <c r="S3886" s="21">
        <f t="shared" si="484"/>
        <v>42065.791574074072</v>
      </c>
      <c r="T3886" s="21">
        <f t="shared" si="485"/>
        <v>42090.749907407408</v>
      </c>
      <c r="U3886">
        <f t="shared" si="486"/>
        <v>2015</v>
      </c>
      <c r="V3886" s="22">
        <f t="shared" si="487"/>
        <v>3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80"/>
        <v>0</v>
      </c>
      <c r="P3887" s="8" t="e">
        <f t="shared" si="481"/>
        <v>#DIV/0!</v>
      </c>
      <c r="Q3887" t="str">
        <f t="shared" si="482"/>
        <v>theater</v>
      </c>
      <c r="R3887" s="9" t="str">
        <f t="shared" si="483"/>
        <v>musical</v>
      </c>
      <c r="S3887" s="21">
        <f t="shared" si="484"/>
        <v>42469.951284722221</v>
      </c>
      <c r="T3887" s="21">
        <f t="shared" si="485"/>
        <v>42499.951284722221</v>
      </c>
      <c r="U3887">
        <f t="shared" si="486"/>
        <v>2016</v>
      </c>
      <c r="V3887" s="22">
        <f t="shared" si="487"/>
        <v>4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80"/>
        <v>0</v>
      </c>
      <c r="P3888" s="8" t="e">
        <f t="shared" si="481"/>
        <v>#DIV/0!</v>
      </c>
      <c r="Q3888" t="str">
        <f t="shared" si="482"/>
        <v>theater</v>
      </c>
      <c r="R3888" s="9" t="str">
        <f t="shared" si="483"/>
        <v>musical</v>
      </c>
      <c r="S3888" s="21">
        <f t="shared" si="484"/>
        <v>41954.228032407409</v>
      </c>
      <c r="T3888" s="21">
        <f t="shared" si="485"/>
        <v>41984.228032407409</v>
      </c>
      <c r="U3888">
        <f t="shared" si="486"/>
        <v>2014</v>
      </c>
      <c r="V3888" s="22">
        <f t="shared" si="487"/>
        <v>11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80"/>
        <v>1.7500000000000002</v>
      </c>
      <c r="P3889" s="8">
        <f t="shared" si="481"/>
        <v>17.5</v>
      </c>
      <c r="Q3889" t="str">
        <f t="shared" si="482"/>
        <v>theater</v>
      </c>
      <c r="R3889" s="9" t="str">
        <f t="shared" si="483"/>
        <v>musical</v>
      </c>
      <c r="S3889" s="21">
        <f t="shared" si="484"/>
        <v>42079.857974537037</v>
      </c>
      <c r="T3889" s="21">
        <f t="shared" si="485"/>
        <v>42125.916666666672</v>
      </c>
      <c r="U3889">
        <f t="shared" si="486"/>
        <v>2015</v>
      </c>
      <c r="V3889" s="22">
        <f t="shared" si="487"/>
        <v>3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80"/>
        <v>27.1</v>
      </c>
      <c r="P3890" s="8">
        <f t="shared" si="481"/>
        <v>38.714285714285715</v>
      </c>
      <c r="Q3890" t="str">
        <f t="shared" si="482"/>
        <v>theater</v>
      </c>
      <c r="R3890" s="9" t="str">
        <f t="shared" si="483"/>
        <v>plays</v>
      </c>
      <c r="S3890" s="21">
        <f t="shared" si="484"/>
        <v>42762.545810185184</v>
      </c>
      <c r="T3890" s="21">
        <f t="shared" si="485"/>
        <v>42792.545810185184</v>
      </c>
      <c r="U3890">
        <f t="shared" si="486"/>
        <v>2017</v>
      </c>
      <c r="V3890" s="22">
        <f t="shared" si="487"/>
        <v>1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80"/>
        <v>1.4749999999999999</v>
      </c>
      <c r="P3891" s="8">
        <f t="shared" si="481"/>
        <v>13.111111111111111</v>
      </c>
      <c r="Q3891" t="str">
        <f t="shared" si="482"/>
        <v>theater</v>
      </c>
      <c r="R3891" s="9" t="str">
        <f t="shared" si="483"/>
        <v>plays</v>
      </c>
      <c r="S3891" s="21">
        <f t="shared" si="484"/>
        <v>41977.004976851851</v>
      </c>
      <c r="T3891" s="21">
        <f t="shared" si="485"/>
        <v>42008.976388888885</v>
      </c>
      <c r="U3891">
        <f t="shared" si="486"/>
        <v>2014</v>
      </c>
      <c r="V3891" s="22">
        <f t="shared" si="487"/>
        <v>12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80"/>
        <v>16.826666666666668</v>
      </c>
      <c r="P3892" s="8">
        <f t="shared" si="481"/>
        <v>315.5</v>
      </c>
      <c r="Q3892" t="str">
        <f t="shared" si="482"/>
        <v>theater</v>
      </c>
      <c r="R3892" s="9" t="str">
        <f t="shared" si="483"/>
        <v>plays</v>
      </c>
      <c r="S3892" s="21">
        <f t="shared" si="484"/>
        <v>42171.758611111116</v>
      </c>
      <c r="T3892" s="21">
        <f t="shared" si="485"/>
        <v>42231.758611111116</v>
      </c>
      <c r="U3892">
        <f t="shared" si="486"/>
        <v>2015</v>
      </c>
      <c r="V3892" s="22">
        <f t="shared" si="487"/>
        <v>6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80"/>
        <v>32.5</v>
      </c>
      <c r="P3893" s="8">
        <f t="shared" si="481"/>
        <v>37.142857142857146</v>
      </c>
      <c r="Q3893" t="str">
        <f t="shared" si="482"/>
        <v>theater</v>
      </c>
      <c r="R3893" s="9" t="str">
        <f t="shared" si="483"/>
        <v>plays</v>
      </c>
      <c r="S3893" s="21">
        <f t="shared" si="484"/>
        <v>42056.1324537037</v>
      </c>
      <c r="T3893" s="21">
        <f t="shared" si="485"/>
        <v>42086.207638888889</v>
      </c>
      <c r="U3893">
        <f t="shared" si="486"/>
        <v>2015</v>
      </c>
      <c r="V3893" s="22">
        <f t="shared" si="487"/>
        <v>2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80"/>
        <v>0</v>
      </c>
      <c r="P3894" s="8" t="e">
        <f t="shared" si="481"/>
        <v>#DIV/0!</v>
      </c>
      <c r="Q3894" t="str">
        <f t="shared" si="482"/>
        <v>theater</v>
      </c>
      <c r="R3894" s="9" t="str">
        <f t="shared" si="483"/>
        <v>plays</v>
      </c>
      <c r="S3894" s="21">
        <f t="shared" si="484"/>
        <v>41867.652280092596</v>
      </c>
      <c r="T3894" s="21">
        <f t="shared" si="485"/>
        <v>41875.291666666664</v>
      </c>
      <c r="U3894">
        <f t="shared" si="486"/>
        <v>2014</v>
      </c>
      <c r="V3894" s="22">
        <f t="shared" si="487"/>
        <v>8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80"/>
        <v>21.55</v>
      </c>
      <c r="P3895" s="8">
        <f t="shared" si="481"/>
        <v>128.27380952380952</v>
      </c>
      <c r="Q3895" t="str">
        <f t="shared" si="482"/>
        <v>theater</v>
      </c>
      <c r="R3895" s="9" t="str">
        <f t="shared" si="483"/>
        <v>plays</v>
      </c>
      <c r="S3895" s="21">
        <f t="shared" si="484"/>
        <v>41779.657870370371</v>
      </c>
      <c r="T3895" s="21">
        <f t="shared" si="485"/>
        <v>41821.25</v>
      </c>
      <c r="U3895">
        <f t="shared" si="486"/>
        <v>2014</v>
      </c>
      <c r="V3895" s="22">
        <f t="shared" si="487"/>
        <v>5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80"/>
        <v>3.4666666666666663</v>
      </c>
      <c r="P3896" s="8">
        <f t="shared" si="481"/>
        <v>47.272727272727273</v>
      </c>
      <c r="Q3896" t="str">
        <f t="shared" si="482"/>
        <v>theater</v>
      </c>
      <c r="R3896" s="9" t="str">
        <f t="shared" si="483"/>
        <v>plays</v>
      </c>
      <c r="S3896" s="21">
        <f t="shared" si="484"/>
        <v>42679.958472222221</v>
      </c>
      <c r="T3896" s="21">
        <f t="shared" si="485"/>
        <v>42710.207638888889</v>
      </c>
      <c r="U3896">
        <f t="shared" si="486"/>
        <v>2016</v>
      </c>
      <c r="V3896" s="22">
        <f t="shared" si="487"/>
        <v>11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80"/>
        <v>5</v>
      </c>
      <c r="P3897" s="8">
        <f t="shared" si="481"/>
        <v>50</v>
      </c>
      <c r="Q3897" t="str">
        <f t="shared" si="482"/>
        <v>theater</v>
      </c>
      <c r="R3897" s="9" t="str">
        <f t="shared" si="483"/>
        <v>plays</v>
      </c>
      <c r="S3897" s="21">
        <f t="shared" si="484"/>
        <v>42032.250208333338</v>
      </c>
      <c r="T3897" s="21">
        <f t="shared" si="485"/>
        <v>42063.250208333338</v>
      </c>
      <c r="U3897">
        <f t="shared" si="486"/>
        <v>2015</v>
      </c>
      <c r="V3897" s="22">
        <f t="shared" si="487"/>
        <v>1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80"/>
        <v>10.625</v>
      </c>
      <c r="P3898" s="8">
        <f t="shared" si="481"/>
        <v>42.5</v>
      </c>
      <c r="Q3898" t="str">
        <f t="shared" si="482"/>
        <v>theater</v>
      </c>
      <c r="R3898" s="9" t="str">
        <f t="shared" si="483"/>
        <v>plays</v>
      </c>
      <c r="S3898" s="21">
        <f t="shared" si="484"/>
        <v>41793.191875000004</v>
      </c>
      <c r="T3898" s="21">
        <f t="shared" si="485"/>
        <v>41807.191875000004</v>
      </c>
      <c r="U3898">
        <f t="shared" si="486"/>
        <v>2014</v>
      </c>
      <c r="V3898" s="22">
        <f t="shared" si="487"/>
        <v>6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80"/>
        <v>17.599999999999998</v>
      </c>
      <c r="P3899" s="8">
        <f t="shared" si="481"/>
        <v>44</v>
      </c>
      <c r="Q3899" t="str">
        <f t="shared" si="482"/>
        <v>theater</v>
      </c>
      <c r="R3899" s="9" t="str">
        <f t="shared" si="483"/>
        <v>plays</v>
      </c>
      <c r="S3899" s="21">
        <f t="shared" si="484"/>
        <v>41982.87364583333</v>
      </c>
      <c r="T3899" s="21">
        <f t="shared" si="485"/>
        <v>42012.87364583333</v>
      </c>
      <c r="U3899">
        <f t="shared" si="486"/>
        <v>2014</v>
      </c>
      <c r="V3899" s="22">
        <f t="shared" si="487"/>
        <v>12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80"/>
        <v>32.56</v>
      </c>
      <c r="P3900" s="8">
        <f t="shared" si="481"/>
        <v>50.875</v>
      </c>
      <c r="Q3900" t="str">
        <f t="shared" si="482"/>
        <v>theater</v>
      </c>
      <c r="R3900" s="9" t="str">
        <f t="shared" si="483"/>
        <v>plays</v>
      </c>
      <c r="S3900" s="21">
        <f t="shared" si="484"/>
        <v>42193.482291666667</v>
      </c>
      <c r="T3900" s="21">
        <f t="shared" si="485"/>
        <v>42233.666666666672</v>
      </c>
      <c r="U3900">
        <f t="shared" si="486"/>
        <v>2015</v>
      </c>
      <c r="V3900" s="22">
        <f t="shared" si="487"/>
        <v>7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80"/>
        <v>1.25</v>
      </c>
      <c r="P3901" s="8">
        <f t="shared" si="481"/>
        <v>62.5</v>
      </c>
      <c r="Q3901" t="str">
        <f t="shared" si="482"/>
        <v>theater</v>
      </c>
      <c r="R3901" s="9" t="str">
        <f t="shared" si="483"/>
        <v>plays</v>
      </c>
      <c r="S3901" s="21">
        <f t="shared" si="484"/>
        <v>41843.775011574071</v>
      </c>
      <c r="T3901" s="21">
        <f t="shared" si="485"/>
        <v>41863.775011574071</v>
      </c>
      <c r="U3901">
        <f t="shared" si="486"/>
        <v>2014</v>
      </c>
      <c r="V3901" s="22">
        <f t="shared" si="487"/>
        <v>7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80"/>
        <v>5.4</v>
      </c>
      <c r="P3902" s="8">
        <f t="shared" si="481"/>
        <v>27</v>
      </c>
      <c r="Q3902" t="str">
        <f t="shared" si="482"/>
        <v>theater</v>
      </c>
      <c r="R3902" s="9" t="str">
        <f t="shared" si="483"/>
        <v>plays</v>
      </c>
      <c r="S3902" s="21">
        <f t="shared" si="484"/>
        <v>42136.092488425929</v>
      </c>
      <c r="T3902" s="21">
        <f t="shared" si="485"/>
        <v>42166.092488425929</v>
      </c>
      <c r="U3902">
        <f t="shared" si="486"/>
        <v>2015</v>
      </c>
      <c r="V3902" s="22">
        <f t="shared" si="487"/>
        <v>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80"/>
        <v>0.83333333333333337</v>
      </c>
      <c r="P3903" s="8">
        <f t="shared" si="481"/>
        <v>25</v>
      </c>
      <c r="Q3903" t="str">
        <f t="shared" si="482"/>
        <v>theater</v>
      </c>
      <c r="R3903" s="9" t="str">
        <f t="shared" si="483"/>
        <v>plays</v>
      </c>
      <c r="S3903" s="21">
        <f t="shared" si="484"/>
        <v>42317.826377314821</v>
      </c>
      <c r="T3903" s="21">
        <f t="shared" si="485"/>
        <v>42357.826377314821</v>
      </c>
      <c r="U3903">
        <f t="shared" si="486"/>
        <v>2015</v>
      </c>
      <c r="V3903" s="22">
        <f t="shared" si="487"/>
        <v>11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80"/>
        <v>48.833333333333336</v>
      </c>
      <c r="P3904" s="8">
        <f t="shared" si="481"/>
        <v>47.258064516129032</v>
      </c>
      <c r="Q3904" t="str">
        <f t="shared" si="482"/>
        <v>theater</v>
      </c>
      <c r="R3904" s="9" t="str">
        <f t="shared" si="483"/>
        <v>plays</v>
      </c>
      <c r="S3904" s="21">
        <f t="shared" si="484"/>
        <v>42663.468078703707</v>
      </c>
      <c r="T3904" s="21">
        <f t="shared" si="485"/>
        <v>42688.509745370371</v>
      </c>
      <c r="U3904">
        <f t="shared" si="486"/>
        <v>2016</v>
      </c>
      <c r="V3904" s="22">
        <f t="shared" si="487"/>
        <v>10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80"/>
        <v>0</v>
      </c>
      <c r="P3905" s="8" t="e">
        <f t="shared" si="481"/>
        <v>#DIV/0!</v>
      </c>
      <c r="Q3905" t="str">
        <f t="shared" si="482"/>
        <v>theater</v>
      </c>
      <c r="R3905" s="9" t="str">
        <f t="shared" si="483"/>
        <v>plays</v>
      </c>
      <c r="S3905" s="21">
        <f t="shared" si="484"/>
        <v>42186.01116898148</v>
      </c>
      <c r="T3905" s="21">
        <f t="shared" si="485"/>
        <v>42230.818055555559</v>
      </c>
      <c r="U3905">
        <f t="shared" si="486"/>
        <v>2015</v>
      </c>
      <c r="V3905" s="22">
        <f t="shared" si="487"/>
        <v>7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80"/>
        <v>0.03</v>
      </c>
      <c r="P3906" s="8">
        <f t="shared" si="481"/>
        <v>1.5</v>
      </c>
      <c r="Q3906" t="str">
        <f t="shared" si="482"/>
        <v>theater</v>
      </c>
      <c r="R3906" s="9" t="str">
        <f t="shared" si="483"/>
        <v>plays</v>
      </c>
      <c r="S3906" s="21">
        <f t="shared" si="484"/>
        <v>42095.229166666672</v>
      </c>
      <c r="T3906" s="21">
        <f t="shared" si="485"/>
        <v>42109.211111111115</v>
      </c>
      <c r="U3906">
        <f t="shared" si="486"/>
        <v>2015</v>
      </c>
      <c r="V3906" s="22">
        <f t="shared" si="487"/>
        <v>4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88">E3907/D3907*100</f>
        <v>11.533333333333333</v>
      </c>
      <c r="P3907" s="8">
        <f t="shared" ref="P3907:P3970" si="489">E3907/L3907</f>
        <v>24.714285714285715</v>
      </c>
      <c r="Q3907" t="str">
        <f t="shared" ref="Q3907:Q3970" si="490">TRIM(LEFT(N3907, FIND("/",N3907)-1))</f>
        <v>theater</v>
      </c>
      <c r="R3907" s="9" t="str">
        <f t="shared" ref="R3907:R3970" si="491">TRIM(RIGHT(N3907, LEN(N3907) - FIND("/",N3907)))</f>
        <v>plays</v>
      </c>
      <c r="S3907" s="21">
        <f t="shared" ref="S3907:S3970" si="492">(((J3907/60)/60)/24)+DATE(1970,1,1)</f>
        <v>42124.623877314814</v>
      </c>
      <c r="T3907" s="21">
        <f t="shared" ref="T3907:T3970" si="493">(((I3907/60)/60)/24)+DATE(1970,1,1)</f>
        <v>42166.958333333328</v>
      </c>
      <c r="U3907">
        <f t="shared" ref="U3907:U3970" si="494">YEAR(S3907)</f>
        <v>2015</v>
      </c>
      <c r="V3907" s="22">
        <f t="shared" ref="V3907:V3970" si="495">MONTH(S3907)</f>
        <v>4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88"/>
        <v>67.333333333333329</v>
      </c>
      <c r="P3908" s="8">
        <f t="shared" si="489"/>
        <v>63.125</v>
      </c>
      <c r="Q3908" t="str">
        <f t="shared" si="490"/>
        <v>theater</v>
      </c>
      <c r="R3908" s="9" t="str">
        <f t="shared" si="491"/>
        <v>plays</v>
      </c>
      <c r="S3908" s="21">
        <f t="shared" si="492"/>
        <v>42143.917743055557</v>
      </c>
      <c r="T3908" s="21">
        <f t="shared" si="493"/>
        <v>42181.559027777781</v>
      </c>
      <c r="U3908">
        <f t="shared" si="494"/>
        <v>2015</v>
      </c>
      <c r="V3908" s="22">
        <f t="shared" si="495"/>
        <v>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88"/>
        <v>15.299999999999999</v>
      </c>
      <c r="P3909" s="8">
        <f t="shared" si="489"/>
        <v>38.25</v>
      </c>
      <c r="Q3909" t="str">
        <f t="shared" si="490"/>
        <v>theater</v>
      </c>
      <c r="R3909" s="9" t="str">
        <f t="shared" si="491"/>
        <v>plays</v>
      </c>
      <c r="S3909" s="21">
        <f t="shared" si="492"/>
        <v>41906.819513888891</v>
      </c>
      <c r="T3909" s="21">
        <f t="shared" si="493"/>
        <v>41938.838888888888</v>
      </c>
      <c r="U3909">
        <f t="shared" si="494"/>
        <v>2014</v>
      </c>
      <c r="V3909" s="22">
        <f t="shared" si="495"/>
        <v>9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88"/>
        <v>8.6666666666666679</v>
      </c>
      <c r="P3910" s="8">
        <f t="shared" si="489"/>
        <v>16.25</v>
      </c>
      <c r="Q3910" t="str">
        <f t="shared" si="490"/>
        <v>theater</v>
      </c>
      <c r="R3910" s="9" t="str">
        <f t="shared" si="491"/>
        <v>plays</v>
      </c>
      <c r="S3910" s="21">
        <f t="shared" si="492"/>
        <v>41834.135370370372</v>
      </c>
      <c r="T3910" s="21">
        <f t="shared" si="493"/>
        <v>41849.135370370372</v>
      </c>
      <c r="U3910">
        <f t="shared" si="494"/>
        <v>2014</v>
      </c>
      <c r="V3910" s="22">
        <f t="shared" si="495"/>
        <v>7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88"/>
        <v>0.22499999999999998</v>
      </c>
      <c r="P3911" s="8">
        <f t="shared" si="489"/>
        <v>33.75</v>
      </c>
      <c r="Q3911" t="str">
        <f t="shared" si="490"/>
        <v>theater</v>
      </c>
      <c r="R3911" s="9" t="str">
        <f t="shared" si="491"/>
        <v>plays</v>
      </c>
      <c r="S3911" s="21">
        <f t="shared" si="492"/>
        <v>41863.359282407408</v>
      </c>
      <c r="T3911" s="21">
        <f t="shared" si="493"/>
        <v>41893.359282407408</v>
      </c>
      <c r="U3911">
        <f t="shared" si="494"/>
        <v>2014</v>
      </c>
      <c r="V3911" s="22">
        <f t="shared" si="495"/>
        <v>8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88"/>
        <v>3.0833333333333335</v>
      </c>
      <c r="P3912" s="8">
        <f t="shared" si="489"/>
        <v>61.666666666666664</v>
      </c>
      <c r="Q3912" t="str">
        <f t="shared" si="490"/>
        <v>theater</v>
      </c>
      <c r="R3912" s="9" t="str">
        <f t="shared" si="491"/>
        <v>plays</v>
      </c>
      <c r="S3912" s="21">
        <f t="shared" si="492"/>
        <v>42224.756909722222</v>
      </c>
      <c r="T3912" s="21">
        <f t="shared" si="493"/>
        <v>42254.756909722222</v>
      </c>
      <c r="U3912">
        <f t="shared" si="494"/>
        <v>2015</v>
      </c>
      <c r="V3912" s="22">
        <f t="shared" si="495"/>
        <v>8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88"/>
        <v>37.412500000000001</v>
      </c>
      <c r="P3913" s="8">
        <f t="shared" si="489"/>
        <v>83.138888888888886</v>
      </c>
      <c r="Q3913" t="str">
        <f t="shared" si="490"/>
        <v>theater</v>
      </c>
      <c r="R3913" s="9" t="str">
        <f t="shared" si="491"/>
        <v>plays</v>
      </c>
      <c r="S3913" s="21">
        <f t="shared" si="492"/>
        <v>41939.8122337963</v>
      </c>
      <c r="T3913" s="21">
        <f t="shared" si="493"/>
        <v>41969.853900462964</v>
      </c>
      <c r="U3913">
        <f t="shared" si="494"/>
        <v>2014</v>
      </c>
      <c r="V3913" s="22">
        <f t="shared" si="495"/>
        <v>10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88"/>
        <v>6.6666666666666671E-3</v>
      </c>
      <c r="P3914" s="8">
        <f t="shared" si="489"/>
        <v>1</v>
      </c>
      <c r="Q3914" t="str">
        <f t="shared" si="490"/>
        <v>theater</v>
      </c>
      <c r="R3914" s="9" t="str">
        <f t="shared" si="491"/>
        <v>plays</v>
      </c>
      <c r="S3914" s="21">
        <f t="shared" si="492"/>
        <v>42059.270023148143</v>
      </c>
      <c r="T3914" s="21">
        <f t="shared" si="493"/>
        <v>42119.190972222219</v>
      </c>
      <c r="U3914">
        <f t="shared" si="494"/>
        <v>2015</v>
      </c>
      <c r="V3914" s="22">
        <f t="shared" si="495"/>
        <v>2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88"/>
        <v>10</v>
      </c>
      <c r="P3915" s="8">
        <f t="shared" si="489"/>
        <v>142.85714285714286</v>
      </c>
      <c r="Q3915" t="str">
        <f t="shared" si="490"/>
        <v>theater</v>
      </c>
      <c r="R3915" s="9" t="str">
        <f t="shared" si="491"/>
        <v>plays</v>
      </c>
      <c r="S3915" s="21">
        <f t="shared" si="492"/>
        <v>42308.211215277777</v>
      </c>
      <c r="T3915" s="21">
        <f t="shared" si="493"/>
        <v>42338.252881944441</v>
      </c>
      <c r="U3915">
        <f t="shared" si="494"/>
        <v>2015</v>
      </c>
      <c r="V3915" s="22">
        <f t="shared" si="495"/>
        <v>10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88"/>
        <v>36.36</v>
      </c>
      <c r="P3916" s="8">
        <f t="shared" si="489"/>
        <v>33.666666666666664</v>
      </c>
      <c r="Q3916" t="str">
        <f t="shared" si="490"/>
        <v>theater</v>
      </c>
      <c r="R3916" s="9" t="str">
        <f t="shared" si="491"/>
        <v>plays</v>
      </c>
      <c r="S3916" s="21">
        <f t="shared" si="492"/>
        <v>42114.818935185183</v>
      </c>
      <c r="T3916" s="21">
        <f t="shared" si="493"/>
        <v>42134.957638888889</v>
      </c>
      <c r="U3916">
        <f t="shared" si="494"/>
        <v>2015</v>
      </c>
      <c r="V3916" s="22">
        <f t="shared" si="495"/>
        <v>4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88"/>
        <v>0.33333333333333337</v>
      </c>
      <c r="P3917" s="8">
        <f t="shared" si="489"/>
        <v>5</v>
      </c>
      <c r="Q3917" t="str">
        <f t="shared" si="490"/>
        <v>theater</v>
      </c>
      <c r="R3917" s="9" t="str">
        <f t="shared" si="491"/>
        <v>plays</v>
      </c>
      <c r="S3917" s="21">
        <f t="shared" si="492"/>
        <v>42492.98505787037</v>
      </c>
      <c r="T3917" s="21">
        <f t="shared" si="493"/>
        <v>42522.98505787037</v>
      </c>
      <c r="U3917">
        <f t="shared" si="494"/>
        <v>2016</v>
      </c>
      <c r="V3917" s="22">
        <f t="shared" si="495"/>
        <v>5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88"/>
        <v>0</v>
      </c>
      <c r="P3918" s="8" t="e">
        <f t="shared" si="489"/>
        <v>#DIV/0!</v>
      </c>
      <c r="Q3918" t="str">
        <f t="shared" si="490"/>
        <v>theater</v>
      </c>
      <c r="R3918" s="9" t="str">
        <f t="shared" si="491"/>
        <v>plays</v>
      </c>
      <c r="S3918" s="21">
        <f t="shared" si="492"/>
        <v>42494.471666666665</v>
      </c>
      <c r="T3918" s="21">
        <f t="shared" si="493"/>
        <v>42524.471666666665</v>
      </c>
      <c r="U3918">
        <f t="shared" si="494"/>
        <v>2016</v>
      </c>
      <c r="V3918" s="22">
        <f t="shared" si="495"/>
        <v>5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88"/>
        <v>0.2857142857142857</v>
      </c>
      <c r="P3919" s="8">
        <f t="shared" si="489"/>
        <v>10</v>
      </c>
      <c r="Q3919" t="str">
        <f t="shared" si="490"/>
        <v>theater</v>
      </c>
      <c r="R3919" s="9" t="str">
        <f t="shared" si="491"/>
        <v>plays</v>
      </c>
      <c r="S3919" s="21">
        <f t="shared" si="492"/>
        <v>41863.527326388888</v>
      </c>
      <c r="T3919" s="21">
        <f t="shared" si="493"/>
        <v>41893.527326388888</v>
      </c>
      <c r="U3919">
        <f t="shared" si="494"/>
        <v>2014</v>
      </c>
      <c r="V3919" s="22">
        <f t="shared" si="495"/>
        <v>8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88"/>
        <v>0.2</v>
      </c>
      <c r="P3920" s="8">
        <f t="shared" si="489"/>
        <v>40</v>
      </c>
      <c r="Q3920" t="str">
        <f t="shared" si="490"/>
        <v>theater</v>
      </c>
      <c r="R3920" s="9" t="str">
        <f t="shared" si="491"/>
        <v>plays</v>
      </c>
      <c r="S3920" s="21">
        <f t="shared" si="492"/>
        <v>41843.664618055554</v>
      </c>
      <c r="T3920" s="21">
        <f t="shared" si="493"/>
        <v>41855.666666666664</v>
      </c>
      <c r="U3920">
        <f t="shared" si="494"/>
        <v>2014</v>
      </c>
      <c r="V3920" s="22">
        <f t="shared" si="495"/>
        <v>7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88"/>
        <v>1.7999999999999998</v>
      </c>
      <c r="P3921" s="8">
        <f t="shared" si="489"/>
        <v>30</v>
      </c>
      <c r="Q3921" t="str">
        <f t="shared" si="490"/>
        <v>theater</v>
      </c>
      <c r="R3921" s="9" t="str">
        <f t="shared" si="491"/>
        <v>plays</v>
      </c>
      <c r="S3921" s="21">
        <f t="shared" si="492"/>
        <v>42358.684872685189</v>
      </c>
      <c r="T3921" s="21">
        <f t="shared" si="493"/>
        <v>42387</v>
      </c>
      <c r="U3921">
        <f t="shared" si="494"/>
        <v>2015</v>
      </c>
      <c r="V3921" s="22">
        <f t="shared" si="495"/>
        <v>12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88"/>
        <v>5.4</v>
      </c>
      <c r="P3922" s="8">
        <f t="shared" si="489"/>
        <v>45</v>
      </c>
      <c r="Q3922" t="str">
        <f t="shared" si="490"/>
        <v>theater</v>
      </c>
      <c r="R3922" s="9" t="str">
        <f t="shared" si="491"/>
        <v>plays</v>
      </c>
      <c r="S3922" s="21">
        <f t="shared" si="492"/>
        <v>42657.38726851852</v>
      </c>
      <c r="T3922" s="21">
        <f t="shared" si="493"/>
        <v>42687.428935185191</v>
      </c>
      <c r="U3922">
        <f t="shared" si="494"/>
        <v>2016</v>
      </c>
      <c r="V3922" s="22">
        <f t="shared" si="495"/>
        <v>10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88"/>
        <v>0</v>
      </c>
      <c r="P3923" s="8" t="e">
        <f t="shared" si="489"/>
        <v>#DIV/0!</v>
      </c>
      <c r="Q3923" t="str">
        <f t="shared" si="490"/>
        <v>theater</v>
      </c>
      <c r="R3923" s="9" t="str">
        <f t="shared" si="491"/>
        <v>plays</v>
      </c>
      <c r="S3923" s="21">
        <f t="shared" si="492"/>
        <v>41926.542303240742</v>
      </c>
      <c r="T3923" s="21">
        <f t="shared" si="493"/>
        <v>41938.75</v>
      </c>
      <c r="U3923">
        <f t="shared" si="494"/>
        <v>2014</v>
      </c>
      <c r="V3923" s="22">
        <f t="shared" si="495"/>
        <v>10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88"/>
        <v>8.1333333333333329</v>
      </c>
      <c r="P3924" s="8">
        <f t="shared" si="489"/>
        <v>10.166666666666666</v>
      </c>
      <c r="Q3924" t="str">
        <f t="shared" si="490"/>
        <v>theater</v>
      </c>
      <c r="R3924" s="9" t="str">
        <f t="shared" si="491"/>
        <v>plays</v>
      </c>
      <c r="S3924" s="21">
        <f t="shared" si="492"/>
        <v>42020.768634259264</v>
      </c>
      <c r="T3924" s="21">
        <f t="shared" si="493"/>
        <v>42065.958333333328</v>
      </c>
      <c r="U3924">
        <f t="shared" si="494"/>
        <v>2015</v>
      </c>
      <c r="V3924" s="22">
        <f t="shared" si="495"/>
        <v>1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88"/>
        <v>12.034782608695652</v>
      </c>
      <c r="P3925" s="8">
        <f t="shared" si="489"/>
        <v>81.411764705882348</v>
      </c>
      <c r="Q3925" t="str">
        <f t="shared" si="490"/>
        <v>theater</v>
      </c>
      <c r="R3925" s="9" t="str">
        <f t="shared" si="491"/>
        <v>plays</v>
      </c>
      <c r="S3925" s="21">
        <f t="shared" si="492"/>
        <v>42075.979988425926</v>
      </c>
      <c r="T3925" s="21">
        <f t="shared" si="493"/>
        <v>42103.979988425926</v>
      </c>
      <c r="U3925">
        <f t="shared" si="494"/>
        <v>2015</v>
      </c>
      <c r="V3925" s="22">
        <f t="shared" si="495"/>
        <v>3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88"/>
        <v>15.266666666666667</v>
      </c>
      <c r="P3926" s="8">
        <f t="shared" si="489"/>
        <v>57.25</v>
      </c>
      <c r="Q3926" t="str">
        <f t="shared" si="490"/>
        <v>theater</v>
      </c>
      <c r="R3926" s="9" t="str">
        <f t="shared" si="491"/>
        <v>plays</v>
      </c>
      <c r="S3926" s="21">
        <f t="shared" si="492"/>
        <v>41786.959745370368</v>
      </c>
      <c r="T3926" s="21">
        <f t="shared" si="493"/>
        <v>41816.959745370368</v>
      </c>
      <c r="U3926">
        <f t="shared" si="494"/>
        <v>2014</v>
      </c>
      <c r="V3926" s="22">
        <f t="shared" si="495"/>
        <v>5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88"/>
        <v>10</v>
      </c>
      <c r="P3927" s="8">
        <f t="shared" si="489"/>
        <v>5</v>
      </c>
      <c r="Q3927" t="str">
        <f t="shared" si="490"/>
        <v>theater</v>
      </c>
      <c r="R3927" s="9" t="str">
        <f t="shared" si="491"/>
        <v>plays</v>
      </c>
      <c r="S3927" s="21">
        <f t="shared" si="492"/>
        <v>41820.870821759258</v>
      </c>
      <c r="T3927" s="21">
        <f t="shared" si="493"/>
        <v>41850.870821759258</v>
      </c>
      <c r="U3927">
        <f t="shared" si="494"/>
        <v>2014</v>
      </c>
      <c r="V3927" s="22">
        <f t="shared" si="495"/>
        <v>6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88"/>
        <v>0.3</v>
      </c>
      <c r="P3928" s="8">
        <f t="shared" si="489"/>
        <v>15</v>
      </c>
      <c r="Q3928" t="str">
        <f t="shared" si="490"/>
        <v>theater</v>
      </c>
      <c r="R3928" s="9" t="str">
        <f t="shared" si="491"/>
        <v>plays</v>
      </c>
      <c r="S3928" s="21">
        <f t="shared" si="492"/>
        <v>41970.085046296299</v>
      </c>
      <c r="T3928" s="21">
        <f t="shared" si="493"/>
        <v>42000.085046296299</v>
      </c>
      <c r="U3928">
        <f t="shared" si="494"/>
        <v>2014</v>
      </c>
      <c r="V3928" s="22">
        <f t="shared" si="495"/>
        <v>11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88"/>
        <v>1</v>
      </c>
      <c r="P3929" s="8">
        <f t="shared" si="489"/>
        <v>12.5</v>
      </c>
      <c r="Q3929" t="str">
        <f t="shared" si="490"/>
        <v>theater</v>
      </c>
      <c r="R3929" s="9" t="str">
        <f t="shared" si="491"/>
        <v>plays</v>
      </c>
      <c r="S3929" s="21">
        <f t="shared" si="492"/>
        <v>41830.267407407409</v>
      </c>
      <c r="T3929" s="21">
        <f t="shared" si="493"/>
        <v>41860.267407407409</v>
      </c>
      <c r="U3929">
        <f t="shared" si="494"/>
        <v>2014</v>
      </c>
      <c r="V3929" s="22">
        <f t="shared" si="495"/>
        <v>7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88"/>
        <v>13.020000000000001</v>
      </c>
      <c r="P3930" s="8">
        <f t="shared" si="489"/>
        <v>93</v>
      </c>
      <c r="Q3930" t="str">
        <f t="shared" si="490"/>
        <v>theater</v>
      </c>
      <c r="R3930" s="9" t="str">
        <f t="shared" si="491"/>
        <v>plays</v>
      </c>
      <c r="S3930" s="21">
        <f t="shared" si="492"/>
        <v>42265.683182870373</v>
      </c>
      <c r="T3930" s="21">
        <f t="shared" si="493"/>
        <v>42293.207638888889</v>
      </c>
      <c r="U3930">
        <f t="shared" si="494"/>
        <v>2015</v>
      </c>
      <c r="V3930" s="22">
        <f t="shared" si="495"/>
        <v>9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88"/>
        <v>2.2650000000000001</v>
      </c>
      <c r="P3931" s="8">
        <f t="shared" si="489"/>
        <v>32.357142857142854</v>
      </c>
      <c r="Q3931" t="str">
        <f t="shared" si="490"/>
        <v>theater</v>
      </c>
      <c r="R3931" s="9" t="str">
        <f t="shared" si="491"/>
        <v>plays</v>
      </c>
      <c r="S3931" s="21">
        <f t="shared" si="492"/>
        <v>42601.827141203699</v>
      </c>
      <c r="T3931" s="21">
        <f t="shared" si="493"/>
        <v>42631.827141203699</v>
      </c>
      <c r="U3931">
        <f t="shared" si="494"/>
        <v>2016</v>
      </c>
      <c r="V3931" s="22">
        <f t="shared" si="495"/>
        <v>8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88"/>
        <v>0</v>
      </c>
      <c r="P3932" s="8" t="e">
        <f t="shared" si="489"/>
        <v>#DIV/0!</v>
      </c>
      <c r="Q3932" t="str">
        <f t="shared" si="490"/>
        <v>theater</v>
      </c>
      <c r="R3932" s="9" t="str">
        <f t="shared" si="491"/>
        <v>plays</v>
      </c>
      <c r="S3932" s="21">
        <f t="shared" si="492"/>
        <v>42433.338749999995</v>
      </c>
      <c r="T3932" s="21">
        <f t="shared" si="493"/>
        <v>42461.25</v>
      </c>
      <c r="U3932">
        <f t="shared" si="494"/>
        <v>2016</v>
      </c>
      <c r="V3932" s="22">
        <f t="shared" si="495"/>
        <v>3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88"/>
        <v>0</v>
      </c>
      <c r="P3933" s="8" t="e">
        <f t="shared" si="489"/>
        <v>#DIV/0!</v>
      </c>
      <c r="Q3933" t="str">
        <f t="shared" si="490"/>
        <v>theater</v>
      </c>
      <c r="R3933" s="9" t="str">
        <f t="shared" si="491"/>
        <v>plays</v>
      </c>
      <c r="S3933" s="21">
        <f t="shared" si="492"/>
        <v>42228.151701388888</v>
      </c>
      <c r="T3933" s="21">
        <f t="shared" si="493"/>
        <v>42253.151701388888</v>
      </c>
      <c r="U3933">
        <f t="shared" si="494"/>
        <v>2015</v>
      </c>
      <c r="V3933" s="22">
        <f t="shared" si="495"/>
        <v>8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88"/>
        <v>8.3333333333333332E-3</v>
      </c>
      <c r="P3934" s="8">
        <f t="shared" si="489"/>
        <v>1</v>
      </c>
      <c r="Q3934" t="str">
        <f t="shared" si="490"/>
        <v>theater</v>
      </c>
      <c r="R3934" s="9" t="str">
        <f t="shared" si="491"/>
        <v>plays</v>
      </c>
      <c r="S3934" s="21">
        <f t="shared" si="492"/>
        <v>42415.168564814812</v>
      </c>
      <c r="T3934" s="21">
        <f t="shared" si="493"/>
        <v>42445.126898148148</v>
      </c>
      <c r="U3934">
        <f t="shared" si="494"/>
        <v>2016</v>
      </c>
      <c r="V3934" s="22">
        <f t="shared" si="495"/>
        <v>2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88"/>
        <v>15.742857142857142</v>
      </c>
      <c r="P3935" s="8">
        <f t="shared" si="489"/>
        <v>91.833333333333329</v>
      </c>
      <c r="Q3935" t="str">
        <f t="shared" si="490"/>
        <v>theater</v>
      </c>
      <c r="R3935" s="9" t="str">
        <f t="shared" si="491"/>
        <v>plays</v>
      </c>
      <c r="S3935" s="21">
        <f t="shared" si="492"/>
        <v>42538.968310185184</v>
      </c>
      <c r="T3935" s="21">
        <f t="shared" si="493"/>
        <v>42568.029861111107</v>
      </c>
      <c r="U3935">
        <f t="shared" si="494"/>
        <v>2016</v>
      </c>
      <c r="V3935" s="22">
        <f t="shared" si="495"/>
        <v>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88"/>
        <v>11</v>
      </c>
      <c r="P3936" s="8">
        <f t="shared" si="489"/>
        <v>45.833333333333336</v>
      </c>
      <c r="Q3936" t="str">
        <f t="shared" si="490"/>
        <v>theater</v>
      </c>
      <c r="R3936" s="9" t="str">
        <f t="shared" si="491"/>
        <v>plays</v>
      </c>
      <c r="S3936" s="21">
        <f t="shared" si="492"/>
        <v>42233.671747685185</v>
      </c>
      <c r="T3936" s="21">
        <f t="shared" si="493"/>
        <v>42278.541666666672</v>
      </c>
      <c r="U3936">
        <f t="shared" si="494"/>
        <v>2015</v>
      </c>
      <c r="V3936" s="22">
        <f t="shared" si="495"/>
        <v>8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88"/>
        <v>43.833333333333336</v>
      </c>
      <c r="P3937" s="8">
        <f t="shared" si="489"/>
        <v>57.173913043478258</v>
      </c>
      <c r="Q3937" t="str">
        <f t="shared" si="490"/>
        <v>theater</v>
      </c>
      <c r="R3937" s="9" t="str">
        <f t="shared" si="491"/>
        <v>plays</v>
      </c>
      <c r="S3937" s="21">
        <f t="shared" si="492"/>
        <v>42221.656782407401</v>
      </c>
      <c r="T3937" s="21">
        <f t="shared" si="493"/>
        <v>42281.656782407401</v>
      </c>
      <c r="U3937">
        <f t="shared" si="494"/>
        <v>2015</v>
      </c>
      <c r="V3937" s="22">
        <f t="shared" si="495"/>
        <v>8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88"/>
        <v>0</v>
      </c>
      <c r="P3938" s="8" t="e">
        <f t="shared" si="489"/>
        <v>#DIV/0!</v>
      </c>
      <c r="Q3938" t="str">
        <f t="shared" si="490"/>
        <v>theater</v>
      </c>
      <c r="R3938" s="9" t="str">
        <f t="shared" si="491"/>
        <v>plays</v>
      </c>
      <c r="S3938" s="21">
        <f t="shared" si="492"/>
        <v>42675.262962962966</v>
      </c>
      <c r="T3938" s="21">
        <f t="shared" si="493"/>
        <v>42705.304629629631</v>
      </c>
      <c r="U3938">
        <f t="shared" si="494"/>
        <v>2016</v>
      </c>
      <c r="V3938" s="22">
        <f t="shared" si="495"/>
        <v>11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88"/>
        <v>86.135181975736558</v>
      </c>
      <c r="P3939" s="8">
        <f t="shared" si="489"/>
        <v>248.5</v>
      </c>
      <c r="Q3939" t="str">
        <f t="shared" si="490"/>
        <v>theater</v>
      </c>
      <c r="R3939" s="9" t="str">
        <f t="shared" si="491"/>
        <v>plays</v>
      </c>
      <c r="S3939" s="21">
        <f t="shared" si="492"/>
        <v>42534.631481481483</v>
      </c>
      <c r="T3939" s="21">
        <f t="shared" si="493"/>
        <v>42562.631481481483</v>
      </c>
      <c r="U3939">
        <f t="shared" si="494"/>
        <v>2016</v>
      </c>
      <c r="V3939" s="22">
        <f t="shared" si="495"/>
        <v>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88"/>
        <v>12.196620583717358</v>
      </c>
      <c r="P3940" s="8">
        <f t="shared" si="489"/>
        <v>79.400000000000006</v>
      </c>
      <c r="Q3940" t="str">
        <f t="shared" si="490"/>
        <v>theater</v>
      </c>
      <c r="R3940" s="9" t="str">
        <f t="shared" si="491"/>
        <v>plays</v>
      </c>
      <c r="S3940" s="21">
        <f t="shared" si="492"/>
        <v>42151.905717592599</v>
      </c>
      <c r="T3940" s="21">
        <f t="shared" si="493"/>
        <v>42182.905717592599</v>
      </c>
      <c r="U3940">
        <f t="shared" si="494"/>
        <v>2015</v>
      </c>
      <c r="V3940" s="22">
        <f t="shared" si="495"/>
        <v>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88"/>
        <v>0.1</v>
      </c>
      <c r="P3941" s="8">
        <f t="shared" si="489"/>
        <v>5</v>
      </c>
      <c r="Q3941" t="str">
        <f t="shared" si="490"/>
        <v>theater</v>
      </c>
      <c r="R3941" s="9" t="str">
        <f t="shared" si="491"/>
        <v>plays</v>
      </c>
      <c r="S3941" s="21">
        <f t="shared" si="492"/>
        <v>41915.400219907409</v>
      </c>
      <c r="T3941" s="21">
        <f t="shared" si="493"/>
        <v>41919.1875</v>
      </c>
      <c r="U3941">
        <f t="shared" si="494"/>
        <v>2014</v>
      </c>
      <c r="V3941" s="22">
        <f t="shared" si="495"/>
        <v>10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88"/>
        <v>0.22</v>
      </c>
      <c r="P3942" s="8">
        <f t="shared" si="489"/>
        <v>5.5</v>
      </c>
      <c r="Q3942" t="str">
        <f t="shared" si="490"/>
        <v>theater</v>
      </c>
      <c r="R3942" s="9" t="str">
        <f t="shared" si="491"/>
        <v>plays</v>
      </c>
      <c r="S3942" s="21">
        <f t="shared" si="492"/>
        <v>41961.492488425924</v>
      </c>
      <c r="T3942" s="21">
        <f t="shared" si="493"/>
        <v>42006.492488425924</v>
      </c>
      <c r="U3942">
        <f t="shared" si="494"/>
        <v>2014</v>
      </c>
      <c r="V3942" s="22">
        <f t="shared" si="495"/>
        <v>11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88"/>
        <v>0.90909090909090906</v>
      </c>
      <c r="P3943" s="8">
        <f t="shared" si="489"/>
        <v>25</v>
      </c>
      <c r="Q3943" t="str">
        <f t="shared" si="490"/>
        <v>theater</v>
      </c>
      <c r="R3943" s="9" t="str">
        <f t="shared" si="491"/>
        <v>plays</v>
      </c>
      <c r="S3943" s="21">
        <f t="shared" si="492"/>
        <v>41940.587233796294</v>
      </c>
      <c r="T3943" s="21">
        <f t="shared" si="493"/>
        <v>41968.041666666672</v>
      </c>
      <c r="U3943">
        <f t="shared" si="494"/>
        <v>2014</v>
      </c>
      <c r="V3943" s="22">
        <f t="shared" si="495"/>
        <v>10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88"/>
        <v>0</v>
      </c>
      <c r="P3944" s="8" t="e">
        <f t="shared" si="489"/>
        <v>#DIV/0!</v>
      </c>
      <c r="Q3944" t="str">
        <f t="shared" si="490"/>
        <v>theater</v>
      </c>
      <c r="R3944" s="9" t="str">
        <f t="shared" si="491"/>
        <v>plays</v>
      </c>
      <c r="S3944" s="21">
        <f t="shared" si="492"/>
        <v>42111.904097222221</v>
      </c>
      <c r="T3944" s="21">
        <f t="shared" si="493"/>
        <v>42171.904097222221</v>
      </c>
      <c r="U3944">
        <f t="shared" si="494"/>
        <v>2015</v>
      </c>
      <c r="V3944" s="22">
        <f t="shared" si="495"/>
        <v>4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88"/>
        <v>35.64</v>
      </c>
      <c r="P3945" s="8">
        <f t="shared" si="489"/>
        <v>137.07692307692307</v>
      </c>
      <c r="Q3945" t="str">
        <f t="shared" si="490"/>
        <v>theater</v>
      </c>
      <c r="R3945" s="9" t="str">
        <f t="shared" si="491"/>
        <v>plays</v>
      </c>
      <c r="S3945" s="21">
        <f t="shared" si="492"/>
        <v>42279.778564814813</v>
      </c>
      <c r="T3945" s="21">
        <f t="shared" si="493"/>
        <v>42310.701388888891</v>
      </c>
      <c r="U3945">
        <f t="shared" si="494"/>
        <v>2015</v>
      </c>
      <c r="V3945" s="22">
        <f t="shared" si="495"/>
        <v>10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88"/>
        <v>0</v>
      </c>
      <c r="P3946" s="8" t="e">
        <f t="shared" si="489"/>
        <v>#DIV/0!</v>
      </c>
      <c r="Q3946" t="str">
        <f t="shared" si="490"/>
        <v>theater</v>
      </c>
      <c r="R3946" s="9" t="str">
        <f t="shared" si="491"/>
        <v>plays</v>
      </c>
      <c r="S3946" s="21">
        <f t="shared" si="492"/>
        <v>42213.662905092591</v>
      </c>
      <c r="T3946" s="21">
        <f t="shared" si="493"/>
        <v>42243.662905092591</v>
      </c>
      <c r="U3946">
        <f t="shared" si="494"/>
        <v>2015</v>
      </c>
      <c r="V3946" s="22">
        <f t="shared" si="495"/>
        <v>7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88"/>
        <v>0.25</v>
      </c>
      <c r="P3947" s="8">
        <f t="shared" si="489"/>
        <v>5</v>
      </c>
      <c r="Q3947" t="str">
        <f t="shared" si="490"/>
        <v>theater</v>
      </c>
      <c r="R3947" s="9" t="str">
        <f t="shared" si="491"/>
        <v>plays</v>
      </c>
      <c r="S3947" s="21">
        <f t="shared" si="492"/>
        <v>42109.801712962959</v>
      </c>
      <c r="T3947" s="21">
        <f t="shared" si="493"/>
        <v>42139.801712962959</v>
      </c>
      <c r="U3947">
        <f t="shared" si="494"/>
        <v>2015</v>
      </c>
      <c r="V3947" s="22">
        <f t="shared" si="495"/>
        <v>4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88"/>
        <v>3.25</v>
      </c>
      <c r="P3948" s="8">
        <f t="shared" si="489"/>
        <v>39</v>
      </c>
      <c r="Q3948" t="str">
        <f t="shared" si="490"/>
        <v>theater</v>
      </c>
      <c r="R3948" s="9" t="str">
        <f t="shared" si="491"/>
        <v>plays</v>
      </c>
      <c r="S3948" s="21">
        <f t="shared" si="492"/>
        <v>42031.833587962959</v>
      </c>
      <c r="T3948" s="21">
        <f t="shared" si="493"/>
        <v>42063.333333333328</v>
      </c>
      <c r="U3948">
        <f t="shared" si="494"/>
        <v>2015</v>
      </c>
      <c r="V3948" s="22">
        <f t="shared" si="495"/>
        <v>1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88"/>
        <v>3.3666666666666663</v>
      </c>
      <c r="P3949" s="8">
        <f t="shared" si="489"/>
        <v>50.5</v>
      </c>
      <c r="Q3949" t="str">
        <f t="shared" si="490"/>
        <v>theater</v>
      </c>
      <c r="R3949" s="9" t="str">
        <f t="shared" si="491"/>
        <v>plays</v>
      </c>
      <c r="S3949" s="21">
        <f t="shared" si="492"/>
        <v>42615.142870370371</v>
      </c>
      <c r="T3949" s="21">
        <f t="shared" si="493"/>
        <v>42645.142870370371</v>
      </c>
      <c r="U3949">
        <f t="shared" si="494"/>
        <v>2016</v>
      </c>
      <c r="V3949" s="22">
        <f t="shared" si="495"/>
        <v>9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88"/>
        <v>0</v>
      </c>
      <c r="P3950" s="8" t="e">
        <f t="shared" si="489"/>
        <v>#DIV/0!</v>
      </c>
      <c r="Q3950" t="str">
        <f t="shared" si="490"/>
        <v>theater</v>
      </c>
      <c r="R3950" s="9" t="str">
        <f t="shared" si="491"/>
        <v>plays</v>
      </c>
      <c r="S3950" s="21">
        <f t="shared" si="492"/>
        <v>41829.325497685182</v>
      </c>
      <c r="T3950" s="21">
        <f t="shared" si="493"/>
        <v>41889.325497685182</v>
      </c>
      <c r="U3950">
        <f t="shared" si="494"/>
        <v>2014</v>
      </c>
      <c r="V3950" s="22">
        <f t="shared" si="495"/>
        <v>7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88"/>
        <v>15.770000000000001</v>
      </c>
      <c r="P3951" s="8">
        <f t="shared" si="489"/>
        <v>49.28125</v>
      </c>
      <c r="Q3951" t="str">
        <f t="shared" si="490"/>
        <v>theater</v>
      </c>
      <c r="R3951" s="9" t="str">
        <f t="shared" si="491"/>
        <v>plays</v>
      </c>
      <c r="S3951" s="21">
        <f t="shared" si="492"/>
        <v>42016.120613425926</v>
      </c>
      <c r="T3951" s="21">
        <f t="shared" si="493"/>
        <v>42046.120613425926</v>
      </c>
      <c r="U3951">
        <f t="shared" si="494"/>
        <v>2015</v>
      </c>
      <c r="V3951" s="22">
        <f t="shared" si="495"/>
        <v>1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88"/>
        <v>0.625</v>
      </c>
      <c r="P3952" s="8">
        <f t="shared" si="489"/>
        <v>25</v>
      </c>
      <c r="Q3952" t="str">
        <f t="shared" si="490"/>
        <v>theater</v>
      </c>
      <c r="R3952" s="9" t="str">
        <f t="shared" si="491"/>
        <v>plays</v>
      </c>
      <c r="S3952" s="21">
        <f t="shared" si="492"/>
        <v>42439.702314814815</v>
      </c>
      <c r="T3952" s="21">
        <f t="shared" si="493"/>
        <v>42468.774305555555</v>
      </c>
      <c r="U3952">
        <f t="shared" si="494"/>
        <v>2016</v>
      </c>
      <c r="V3952" s="22">
        <f t="shared" si="495"/>
        <v>3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88"/>
        <v>5.0000000000000001E-4</v>
      </c>
      <c r="P3953" s="8">
        <f t="shared" si="489"/>
        <v>1</v>
      </c>
      <c r="Q3953" t="str">
        <f t="shared" si="490"/>
        <v>theater</v>
      </c>
      <c r="R3953" s="9" t="str">
        <f t="shared" si="491"/>
        <v>plays</v>
      </c>
      <c r="S3953" s="21">
        <f t="shared" si="492"/>
        <v>42433.825717592597</v>
      </c>
      <c r="T3953" s="21">
        <f t="shared" si="493"/>
        <v>42493.784050925926</v>
      </c>
      <c r="U3953">
        <f t="shared" si="494"/>
        <v>2016</v>
      </c>
      <c r="V3953" s="22">
        <f t="shared" si="495"/>
        <v>3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88"/>
        <v>9.6153846153846159E-2</v>
      </c>
      <c r="P3954" s="8">
        <f t="shared" si="489"/>
        <v>25</v>
      </c>
      <c r="Q3954" t="str">
        <f t="shared" si="490"/>
        <v>theater</v>
      </c>
      <c r="R3954" s="9" t="str">
        <f t="shared" si="491"/>
        <v>plays</v>
      </c>
      <c r="S3954" s="21">
        <f t="shared" si="492"/>
        <v>42243.790393518517</v>
      </c>
      <c r="T3954" s="21">
        <f t="shared" si="493"/>
        <v>42303.790393518517</v>
      </c>
      <c r="U3954">
        <f t="shared" si="494"/>
        <v>2015</v>
      </c>
      <c r="V3954" s="22">
        <f t="shared" si="495"/>
        <v>8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88"/>
        <v>0</v>
      </c>
      <c r="P3955" s="8" t="e">
        <f t="shared" si="489"/>
        <v>#DIV/0!</v>
      </c>
      <c r="Q3955" t="str">
        <f t="shared" si="490"/>
        <v>theater</v>
      </c>
      <c r="R3955" s="9" t="str">
        <f t="shared" si="491"/>
        <v>plays</v>
      </c>
      <c r="S3955" s="21">
        <f t="shared" si="492"/>
        <v>42550.048449074078</v>
      </c>
      <c r="T3955" s="21">
        <f t="shared" si="493"/>
        <v>42580.978472222225</v>
      </c>
      <c r="U3955">
        <f t="shared" si="494"/>
        <v>2016</v>
      </c>
      <c r="V3955" s="22">
        <f t="shared" si="495"/>
        <v>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88"/>
        <v>0</v>
      </c>
      <c r="P3956" s="8" t="e">
        <f t="shared" si="489"/>
        <v>#DIV/0!</v>
      </c>
      <c r="Q3956" t="str">
        <f t="shared" si="490"/>
        <v>theater</v>
      </c>
      <c r="R3956" s="9" t="str">
        <f t="shared" si="491"/>
        <v>plays</v>
      </c>
      <c r="S3956" s="21">
        <f t="shared" si="492"/>
        <v>41774.651203703703</v>
      </c>
      <c r="T3956" s="21">
        <f t="shared" si="493"/>
        <v>41834.651203703703</v>
      </c>
      <c r="U3956">
        <f t="shared" si="494"/>
        <v>2014</v>
      </c>
      <c r="V3956" s="22">
        <f t="shared" si="495"/>
        <v>5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88"/>
        <v>24.285714285714285</v>
      </c>
      <c r="P3957" s="8">
        <f t="shared" si="489"/>
        <v>53.125</v>
      </c>
      <c r="Q3957" t="str">
        <f t="shared" si="490"/>
        <v>theater</v>
      </c>
      <c r="R3957" s="9" t="str">
        <f t="shared" si="491"/>
        <v>plays</v>
      </c>
      <c r="S3957" s="21">
        <f t="shared" si="492"/>
        <v>42306.848854166667</v>
      </c>
      <c r="T3957" s="21">
        <f t="shared" si="493"/>
        <v>42336.890520833331</v>
      </c>
      <c r="U3957">
        <f t="shared" si="494"/>
        <v>2015</v>
      </c>
      <c r="V3957" s="22">
        <f t="shared" si="495"/>
        <v>10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88"/>
        <v>0</v>
      </c>
      <c r="P3958" s="8" t="e">
        <f t="shared" si="489"/>
        <v>#DIV/0!</v>
      </c>
      <c r="Q3958" t="str">
        <f t="shared" si="490"/>
        <v>theater</v>
      </c>
      <c r="R3958" s="9" t="str">
        <f t="shared" si="491"/>
        <v>plays</v>
      </c>
      <c r="S3958" s="21">
        <f t="shared" si="492"/>
        <v>42457.932025462964</v>
      </c>
      <c r="T3958" s="21">
        <f t="shared" si="493"/>
        <v>42485.013888888891</v>
      </c>
      <c r="U3958">
        <f t="shared" si="494"/>
        <v>2016</v>
      </c>
      <c r="V3958" s="22">
        <f t="shared" si="495"/>
        <v>3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88"/>
        <v>2.5000000000000001E-2</v>
      </c>
      <c r="P3959" s="8">
        <f t="shared" si="489"/>
        <v>7</v>
      </c>
      <c r="Q3959" t="str">
        <f t="shared" si="490"/>
        <v>theater</v>
      </c>
      <c r="R3959" s="9" t="str">
        <f t="shared" si="491"/>
        <v>plays</v>
      </c>
      <c r="S3959" s="21">
        <f t="shared" si="492"/>
        <v>42513.976319444439</v>
      </c>
      <c r="T3959" s="21">
        <f t="shared" si="493"/>
        <v>42559.976319444439</v>
      </c>
      <c r="U3959">
        <f t="shared" si="494"/>
        <v>2016</v>
      </c>
      <c r="V3959" s="22">
        <f t="shared" si="495"/>
        <v>5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88"/>
        <v>32.049999999999997</v>
      </c>
      <c r="P3960" s="8">
        <f t="shared" si="489"/>
        <v>40.0625</v>
      </c>
      <c r="Q3960" t="str">
        <f t="shared" si="490"/>
        <v>theater</v>
      </c>
      <c r="R3960" s="9" t="str">
        <f t="shared" si="491"/>
        <v>plays</v>
      </c>
      <c r="S3960" s="21">
        <f t="shared" si="492"/>
        <v>41816.950370370374</v>
      </c>
      <c r="T3960" s="21">
        <f t="shared" si="493"/>
        <v>41853.583333333336</v>
      </c>
      <c r="U3960">
        <f t="shared" si="494"/>
        <v>2014</v>
      </c>
      <c r="V3960" s="22">
        <f t="shared" si="495"/>
        <v>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88"/>
        <v>24.333333333333336</v>
      </c>
      <c r="P3961" s="8">
        <f t="shared" si="489"/>
        <v>24.333333333333332</v>
      </c>
      <c r="Q3961" t="str">
        <f t="shared" si="490"/>
        <v>theater</v>
      </c>
      <c r="R3961" s="9" t="str">
        <f t="shared" si="491"/>
        <v>plays</v>
      </c>
      <c r="S3961" s="21">
        <f t="shared" si="492"/>
        <v>41880.788842592592</v>
      </c>
      <c r="T3961" s="21">
        <f t="shared" si="493"/>
        <v>41910.788842592592</v>
      </c>
      <c r="U3961">
        <f t="shared" si="494"/>
        <v>2014</v>
      </c>
      <c r="V3961" s="22">
        <f t="shared" si="495"/>
        <v>8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88"/>
        <v>1.5</v>
      </c>
      <c r="P3962" s="8">
        <f t="shared" si="489"/>
        <v>11.25</v>
      </c>
      <c r="Q3962" t="str">
        <f t="shared" si="490"/>
        <v>theater</v>
      </c>
      <c r="R3962" s="9" t="str">
        <f t="shared" si="491"/>
        <v>plays</v>
      </c>
      <c r="S3962" s="21">
        <f t="shared" si="492"/>
        <v>42342.845555555556</v>
      </c>
      <c r="T3962" s="21">
        <f t="shared" si="493"/>
        <v>42372.845555555556</v>
      </c>
      <c r="U3962">
        <f t="shared" si="494"/>
        <v>2015</v>
      </c>
      <c r="V3962" s="22">
        <f t="shared" si="495"/>
        <v>12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88"/>
        <v>0.42</v>
      </c>
      <c r="P3963" s="8">
        <f t="shared" si="489"/>
        <v>10.5</v>
      </c>
      <c r="Q3963" t="str">
        <f t="shared" si="490"/>
        <v>theater</v>
      </c>
      <c r="R3963" s="9" t="str">
        <f t="shared" si="491"/>
        <v>plays</v>
      </c>
      <c r="S3963" s="21">
        <f t="shared" si="492"/>
        <v>41745.891319444447</v>
      </c>
      <c r="T3963" s="21">
        <f t="shared" si="493"/>
        <v>41767.891319444447</v>
      </c>
      <c r="U3963">
        <f t="shared" si="494"/>
        <v>2014</v>
      </c>
      <c r="V3963" s="22">
        <f t="shared" si="495"/>
        <v>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88"/>
        <v>3.214285714285714</v>
      </c>
      <c r="P3964" s="8">
        <f t="shared" si="489"/>
        <v>15</v>
      </c>
      <c r="Q3964" t="str">
        <f t="shared" si="490"/>
        <v>theater</v>
      </c>
      <c r="R3964" s="9" t="str">
        <f t="shared" si="491"/>
        <v>plays</v>
      </c>
      <c r="S3964" s="21">
        <f t="shared" si="492"/>
        <v>42311.621458333335</v>
      </c>
      <c r="T3964" s="21">
        <f t="shared" si="493"/>
        <v>42336.621458333335</v>
      </c>
      <c r="U3964">
        <f t="shared" si="494"/>
        <v>2015</v>
      </c>
      <c r="V3964" s="22">
        <f t="shared" si="495"/>
        <v>11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88"/>
        <v>0</v>
      </c>
      <c r="P3965" s="8" t="e">
        <f t="shared" si="489"/>
        <v>#DIV/0!</v>
      </c>
      <c r="Q3965" t="str">
        <f t="shared" si="490"/>
        <v>theater</v>
      </c>
      <c r="R3965" s="9" t="str">
        <f t="shared" si="491"/>
        <v>plays</v>
      </c>
      <c r="S3965" s="21">
        <f t="shared" si="492"/>
        <v>42296.154131944444</v>
      </c>
      <c r="T3965" s="21">
        <f t="shared" si="493"/>
        <v>42326.195798611108</v>
      </c>
      <c r="U3965">
        <f t="shared" si="494"/>
        <v>2015</v>
      </c>
      <c r="V3965" s="22">
        <f t="shared" si="495"/>
        <v>10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88"/>
        <v>6.3</v>
      </c>
      <c r="P3966" s="8">
        <f t="shared" si="489"/>
        <v>42</v>
      </c>
      <c r="Q3966" t="str">
        <f t="shared" si="490"/>
        <v>theater</v>
      </c>
      <c r="R3966" s="9" t="str">
        <f t="shared" si="491"/>
        <v>plays</v>
      </c>
      <c r="S3966" s="21">
        <f t="shared" si="492"/>
        <v>42053.722060185188</v>
      </c>
      <c r="T3966" s="21">
        <f t="shared" si="493"/>
        <v>42113.680393518516</v>
      </c>
      <c r="U3966">
        <f t="shared" si="494"/>
        <v>2015</v>
      </c>
      <c r="V3966" s="22">
        <f t="shared" si="495"/>
        <v>2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88"/>
        <v>14.249999999999998</v>
      </c>
      <c r="P3967" s="8">
        <f t="shared" si="489"/>
        <v>71.25</v>
      </c>
      <c r="Q3967" t="str">
        <f t="shared" si="490"/>
        <v>theater</v>
      </c>
      <c r="R3967" s="9" t="str">
        <f t="shared" si="491"/>
        <v>plays</v>
      </c>
      <c r="S3967" s="21">
        <f t="shared" si="492"/>
        <v>42414.235879629632</v>
      </c>
      <c r="T3967" s="21">
        <f t="shared" si="493"/>
        <v>42474.194212962961</v>
      </c>
      <c r="U3967">
        <f t="shared" si="494"/>
        <v>2016</v>
      </c>
      <c r="V3967" s="22">
        <f t="shared" si="495"/>
        <v>2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88"/>
        <v>0.6</v>
      </c>
      <c r="P3968" s="8">
        <f t="shared" si="489"/>
        <v>22.5</v>
      </c>
      <c r="Q3968" t="str">
        <f t="shared" si="490"/>
        <v>theater</v>
      </c>
      <c r="R3968" s="9" t="str">
        <f t="shared" si="491"/>
        <v>plays</v>
      </c>
      <c r="S3968" s="21">
        <f t="shared" si="492"/>
        <v>41801.711550925924</v>
      </c>
      <c r="T3968" s="21">
        <f t="shared" si="493"/>
        <v>41844.124305555553</v>
      </c>
      <c r="U3968">
        <f t="shared" si="494"/>
        <v>2014</v>
      </c>
      <c r="V3968" s="22">
        <f t="shared" si="495"/>
        <v>6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88"/>
        <v>24.117647058823529</v>
      </c>
      <c r="P3969" s="8">
        <f t="shared" si="489"/>
        <v>41</v>
      </c>
      <c r="Q3969" t="str">
        <f t="shared" si="490"/>
        <v>theater</v>
      </c>
      <c r="R3969" s="9" t="str">
        <f t="shared" si="491"/>
        <v>plays</v>
      </c>
      <c r="S3969" s="21">
        <f t="shared" si="492"/>
        <v>42770.290590277778</v>
      </c>
      <c r="T3969" s="21">
        <f t="shared" si="493"/>
        <v>42800.290590277778</v>
      </c>
      <c r="U3969">
        <f t="shared" si="494"/>
        <v>2017</v>
      </c>
      <c r="V3969" s="22">
        <f t="shared" si="495"/>
        <v>2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88"/>
        <v>10.54</v>
      </c>
      <c r="P3970" s="8">
        <f t="shared" si="489"/>
        <v>47.909090909090907</v>
      </c>
      <c r="Q3970" t="str">
        <f t="shared" si="490"/>
        <v>theater</v>
      </c>
      <c r="R3970" s="9" t="str">
        <f t="shared" si="491"/>
        <v>plays</v>
      </c>
      <c r="S3970" s="21">
        <f t="shared" si="492"/>
        <v>42452.815659722226</v>
      </c>
      <c r="T3970" s="21">
        <f t="shared" si="493"/>
        <v>42512.815659722226</v>
      </c>
      <c r="U3970">
        <f t="shared" si="494"/>
        <v>2016</v>
      </c>
      <c r="V3970" s="22">
        <f t="shared" si="495"/>
        <v>3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96">E3971/D3971*100</f>
        <v>7.4690265486725664</v>
      </c>
      <c r="P3971" s="8">
        <f t="shared" ref="P3971:P4034" si="497">E3971/L3971</f>
        <v>35.166666666666664</v>
      </c>
      <c r="Q3971" t="str">
        <f t="shared" ref="Q3971:Q4034" si="498">TRIM(LEFT(N3971, FIND("/",N3971)-1))</f>
        <v>theater</v>
      </c>
      <c r="R3971" s="9" t="str">
        <f t="shared" ref="R3971:R4034" si="499">TRIM(RIGHT(N3971, LEN(N3971) - FIND("/",N3971)))</f>
        <v>plays</v>
      </c>
      <c r="S3971" s="21">
        <f t="shared" ref="S3971:S4034" si="500">(((J3971/60)/60)/24)+DATE(1970,1,1)</f>
        <v>42601.854699074072</v>
      </c>
      <c r="T3971" s="21">
        <f t="shared" ref="T3971:T4034" si="501">(((I3971/60)/60)/24)+DATE(1970,1,1)</f>
        <v>42611.163194444445</v>
      </c>
      <c r="U3971">
        <f t="shared" ref="U3971:U4034" si="502">YEAR(S3971)</f>
        <v>2016</v>
      </c>
      <c r="V3971" s="22">
        <f t="shared" ref="V3971:V4034" si="503">MONTH(S3971)</f>
        <v>8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96"/>
        <v>7.3333333333333334E-2</v>
      </c>
      <c r="P3972" s="8">
        <f t="shared" si="497"/>
        <v>5.5</v>
      </c>
      <c r="Q3972" t="str">
        <f t="shared" si="498"/>
        <v>theater</v>
      </c>
      <c r="R3972" s="9" t="str">
        <f t="shared" si="499"/>
        <v>plays</v>
      </c>
      <c r="S3972" s="21">
        <f t="shared" si="500"/>
        <v>42447.863553240735</v>
      </c>
      <c r="T3972" s="21">
        <f t="shared" si="501"/>
        <v>42477.863553240735</v>
      </c>
      <c r="U3972">
        <f t="shared" si="502"/>
        <v>2016</v>
      </c>
      <c r="V3972" s="22">
        <f t="shared" si="503"/>
        <v>3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96"/>
        <v>0.97142857142857131</v>
      </c>
      <c r="P3973" s="8">
        <f t="shared" si="497"/>
        <v>22.666666666666668</v>
      </c>
      <c r="Q3973" t="str">
        <f t="shared" si="498"/>
        <v>theater</v>
      </c>
      <c r="R3973" s="9" t="str">
        <f t="shared" si="499"/>
        <v>plays</v>
      </c>
      <c r="S3973" s="21">
        <f t="shared" si="500"/>
        <v>41811.536180555559</v>
      </c>
      <c r="T3973" s="21">
        <f t="shared" si="501"/>
        <v>41841.536180555559</v>
      </c>
      <c r="U3973">
        <f t="shared" si="502"/>
        <v>2014</v>
      </c>
      <c r="V3973" s="22">
        <f t="shared" si="503"/>
        <v>6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96"/>
        <v>21.099999999999998</v>
      </c>
      <c r="P3974" s="8">
        <f t="shared" si="497"/>
        <v>26.375</v>
      </c>
      <c r="Q3974" t="str">
        <f t="shared" si="498"/>
        <v>theater</v>
      </c>
      <c r="R3974" s="9" t="str">
        <f t="shared" si="499"/>
        <v>plays</v>
      </c>
      <c r="S3974" s="21">
        <f t="shared" si="500"/>
        <v>41981.067523148144</v>
      </c>
      <c r="T3974" s="21">
        <f t="shared" si="501"/>
        <v>42041.067523148144</v>
      </c>
      <c r="U3974">
        <f t="shared" si="502"/>
        <v>2014</v>
      </c>
      <c r="V3974" s="22">
        <f t="shared" si="503"/>
        <v>12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96"/>
        <v>78.100000000000009</v>
      </c>
      <c r="P3975" s="8">
        <f t="shared" si="497"/>
        <v>105.54054054054055</v>
      </c>
      <c r="Q3975" t="str">
        <f t="shared" si="498"/>
        <v>theater</v>
      </c>
      <c r="R3975" s="9" t="str">
        <f t="shared" si="499"/>
        <v>plays</v>
      </c>
      <c r="S3975" s="21">
        <f t="shared" si="500"/>
        <v>42469.68414351852</v>
      </c>
      <c r="T3975" s="21">
        <f t="shared" si="501"/>
        <v>42499.166666666672</v>
      </c>
      <c r="U3975">
        <f t="shared" si="502"/>
        <v>2016</v>
      </c>
      <c r="V3975" s="22">
        <f t="shared" si="503"/>
        <v>4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96"/>
        <v>32</v>
      </c>
      <c r="P3976" s="8">
        <f t="shared" si="497"/>
        <v>29.09090909090909</v>
      </c>
      <c r="Q3976" t="str">
        <f t="shared" si="498"/>
        <v>theater</v>
      </c>
      <c r="R3976" s="9" t="str">
        <f t="shared" si="499"/>
        <v>plays</v>
      </c>
      <c r="S3976" s="21">
        <f t="shared" si="500"/>
        <v>42493.546851851846</v>
      </c>
      <c r="T3976" s="21">
        <f t="shared" si="501"/>
        <v>42523.546851851846</v>
      </c>
      <c r="U3976">
        <f t="shared" si="502"/>
        <v>2016</v>
      </c>
      <c r="V3976" s="22">
        <f t="shared" si="503"/>
        <v>5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96"/>
        <v>0</v>
      </c>
      <c r="P3977" s="8" t="e">
        <f t="shared" si="497"/>
        <v>#DIV/0!</v>
      </c>
      <c r="Q3977" t="str">
        <f t="shared" si="498"/>
        <v>theater</v>
      </c>
      <c r="R3977" s="9" t="str">
        <f t="shared" si="499"/>
        <v>plays</v>
      </c>
      <c r="S3977" s="21">
        <f t="shared" si="500"/>
        <v>42534.866875</v>
      </c>
      <c r="T3977" s="21">
        <f t="shared" si="501"/>
        <v>42564.866875</v>
      </c>
      <c r="U3977">
        <f t="shared" si="502"/>
        <v>2016</v>
      </c>
      <c r="V3977" s="22">
        <f t="shared" si="503"/>
        <v>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96"/>
        <v>47.692307692307693</v>
      </c>
      <c r="P3978" s="8">
        <f t="shared" si="497"/>
        <v>62</v>
      </c>
      <c r="Q3978" t="str">
        <f t="shared" si="498"/>
        <v>theater</v>
      </c>
      <c r="R3978" s="9" t="str">
        <f t="shared" si="499"/>
        <v>plays</v>
      </c>
      <c r="S3978" s="21">
        <f t="shared" si="500"/>
        <v>41830.858344907407</v>
      </c>
      <c r="T3978" s="21">
        <f t="shared" si="501"/>
        <v>41852.291666666664</v>
      </c>
      <c r="U3978">
        <f t="shared" si="502"/>
        <v>2014</v>
      </c>
      <c r="V3978" s="22">
        <f t="shared" si="503"/>
        <v>7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96"/>
        <v>1.4500000000000002</v>
      </c>
      <c r="P3979" s="8">
        <f t="shared" si="497"/>
        <v>217.5</v>
      </c>
      <c r="Q3979" t="str">
        <f t="shared" si="498"/>
        <v>theater</v>
      </c>
      <c r="R3979" s="9" t="str">
        <f t="shared" si="499"/>
        <v>plays</v>
      </c>
      <c r="S3979" s="21">
        <f t="shared" si="500"/>
        <v>42543.788564814815</v>
      </c>
      <c r="T3979" s="21">
        <f t="shared" si="501"/>
        <v>42573.788564814815</v>
      </c>
      <c r="U3979">
        <f t="shared" si="502"/>
        <v>2016</v>
      </c>
      <c r="V3979" s="22">
        <f t="shared" si="503"/>
        <v>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96"/>
        <v>10.7</v>
      </c>
      <c r="P3980" s="8">
        <f t="shared" si="497"/>
        <v>26.75</v>
      </c>
      <c r="Q3980" t="str">
        <f t="shared" si="498"/>
        <v>theater</v>
      </c>
      <c r="R3980" s="9" t="str">
        <f t="shared" si="499"/>
        <v>plays</v>
      </c>
      <c r="S3980" s="21">
        <f t="shared" si="500"/>
        <v>41975.642974537041</v>
      </c>
      <c r="T3980" s="21">
        <f t="shared" si="501"/>
        <v>42035.642974537041</v>
      </c>
      <c r="U3980">
        <f t="shared" si="502"/>
        <v>2014</v>
      </c>
      <c r="V3980" s="22">
        <f t="shared" si="503"/>
        <v>12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96"/>
        <v>1.8333333333333333</v>
      </c>
      <c r="P3981" s="8">
        <f t="shared" si="497"/>
        <v>18.333333333333332</v>
      </c>
      <c r="Q3981" t="str">
        <f t="shared" si="498"/>
        <v>theater</v>
      </c>
      <c r="R3981" s="9" t="str">
        <f t="shared" si="499"/>
        <v>plays</v>
      </c>
      <c r="S3981" s="21">
        <f t="shared" si="500"/>
        <v>42069.903437500005</v>
      </c>
      <c r="T3981" s="21">
        <f t="shared" si="501"/>
        <v>42092.833333333328</v>
      </c>
      <c r="U3981">
        <f t="shared" si="502"/>
        <v>2015</v>
      </c>
      <c r="V3981" s="22">
        <f t="shared" si="503"/>
        <v>3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96"/>
        <v>18</v>
      </c>
      <c r="P3982" s="8">
        <f t="shared" si="497"/>
        <v>64.285714285714292</v>
      </c>
      <c r="Q3982" t="str">
        <f t="shared" si="498"/>
        <v>theater</v>
      </c>
      <c r="R3982" s="9" t="str">
        <f t="shared" si="499"/>
        <v>plays</v>
      </c>
      <c r="S3982" s="21">
        <f t="shared" si="500"/>
        <v>41795.598923611113</v>
      </c>
      <c r="T3982" s="21">
        <f t="shared" si="501"/>
        <v>41825.598923611113</v>
      </c>
      <c r="U3982">
        <f t="shared" si="502"/>
        <v>2014</v>
      </c>
      <c r="V3982" s="22">
        <f t="shared" si="503"/>
        <v>6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96"/>
        <v>4.083333333333333</v>
      </c>
      <c r="P3983" s="8">
        <f t="shared" si="497"/>
        <v>175</v>
      </c>
      <c r="Q3983" t="str">
        <f t="shared" si="498"/>
        <v>theater</v>
      </c>
      <c r="R3983" s="9" t="str">
        <f t="shared" si="499"/>
        <v>plays</v>
      </c>
      <c r="S3983" s="21">
        <f t="shared" si="500"/>
        <v>42508.179965277777</v>
      </c>
      <c r="T3983" s="21">
        <f t="shared" si="501"/>
        <v>42568.179965277777</v>
      </c>
      <c r="U3983">
        <f t="shared" si="502"/>
        <v>2016</v>
      </c>
      <c r="V3983" s="22">
        <f t="shared" si="503"/>
        <v>5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96"/>
        <v>20</v>
      </c>
      <c r="P3984" s="8">
        <f t="shared" si="497"/>
        <v>34</v>
      </c>
      <c r="Q3984" t="str">
        <f t="shared" si="498"/>
        <v>theater</v>
      </c>
      <c r="R3984" s="9" t="str">
        <f t="shared" si="499"/>
        <v>plays</v>
      </c>
      <c r="S3984" s="21">
        <f t="shared" si="500"/>
        <v>42132.809953703705</v>
      </c>
      <c r="T3984" s="21">
        <f t="shared" si="501"/>
        <v>42192.809953703705</v>
      </c>
      <c r="U3984">
        <f t="shared" si="502"/>
        <v>2015</v>
      </c>
      <c r="V3984" s="22">
        <f t="shared" si="503"/>
        <v>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96"/>
        <v>34.802513464991023</v>
      </c>
      <c r="P3985" s="8">
        <f t="shared" si="497"/>
        <v>84.282608695652172</v>
      </c>
      <c r="Q3985" t="str">
        <f t="shared" si="498"/>
        <v>theater</v>
      </c>
      <c r="R3985" s="9" t="str">
        <f t="shared" si="499"/>
        <v>plays</v>
      </c>
      <c r="S3985" s="21">
        <f t="shared" si="500"/>
        <v>41747.86986111111</v>
      </c>
      <c r="T3985" s="21">
        <f t="shared" si="501"/>
        <v>41779.290972222225</v>
      </c>
      <c r="U3985">
        <f t="shared" si="502"/>
        <v>2014</v>
      </c>
      <c r="V3985" s="22">
        <f t="shared" si="503"/>
        <v>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96"/>
        <v>6.3333333333333339</v>
      </c>
      <c r="P3986" s="8">
        <f t="shared" si="497"/>
        <v>9.5</v>
      </c>
      <c r="Q3986" t="str">
        <f t="shared" si="498"/>
        <v>theater</v>
      </c>
      <c r="R3986" s="9" t="str">
        <f t="shared" si="499"/>
        <v>plays</v>
      </c>
      <c r="S3986" s="21">
        <f t="shared" si="500"/>
        <v>41920.963472222218</v>
      </c>
      <c r="T3986" s="21">
        <f t="shared" si="501"/>
        <v>41951</v>
      </c>
      <c r="U3986">
        <f t="shared" si="502"/>
        <v>2014</v>
      </c>
      <c r="V3986" s="22">
        <f t="shared" si="503"/>
        <v>10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96"/>
        <v>32.049999999999997</v>
      </c>
      <c r="P3987" s="8">
        <f t="shared" si="497"/>
        <v>33.736842105263158</v>
      </c>
      <c r="Q3987" t="str">
        <f t="shared" si="498"/>
        <v>theater</v>
      </c>
      <c r="R3987" s="9" t="str">
        <f t="shared" si="499"/>
        <v>plays</v>
      </c>
      <c r="S3987" s="21">
        <f t="shared" si="500"/>
        <v>42399.707407407404</v>
      </c>
      <c r="T3987" s="21">
        <f t="shared" si="501"/>
        <v>42420.878472222219</v>
      </c>
      <c r="U3987">
        <f t="shared" si="502"/>
        <v>2016</v>
      </c>
      <c r="V3987" s="22">
        <f t="shared" si="503"/>
        <v>1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96"/>
        <v>9.76</v>
      </c>
      <c r="P3988" s="8">
        <f t="shared" si="497"/>
        <v>37.53846153846154</v>
      </c>
      <c r="Q3988" t="str">
        <f t="shared" si="498"/>
        <v>theater</v>
      </c>
      <c r="R3988" s="9" t="str">
        <f t="shared" si="499"/>
        <v>plays</v>
      </c>
      <c r="S3988" s="21">
        <f t="shared" si="500"/>
        <v>42467.548541666663</v>
      </c>
      <c r="T3988" s="21">
        <f t="shared" si="501"/>
        <v>42496.544444444444</v>
      </c>
      <c r="U3988">
        <f t="shared" si="502"/>
        <v>2016</v>
      </c>
      <c r="V3988" s="22">
        <f t="shared" si="503"/>
        <v>4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96"/>
        <v>37.75</v>
      </c>
      <c r="P3989" s="8">
        <f t="shared" si="497"/>
        <v>11.615384615384615</v>
      </c>
      <c r="Q3989" t="str">
        <f t="shared" si="498"/>
        <v>theater</v>
      </c>
      <c r="R3989" s="9" t="str">
        <f t="shared" si="499"/>
        <v>plays</v>
      </c>
      <c r="S3989" s="21">
        <f t="shared" si="500"/>
        <v>41765.92465277778</v>
      </c>
      <c r="T3989" s="21">
        <f t="shared" si="501"/>
        <v>41775.92465277778</v>
      </c>
      <c r="U3989">
        <f t="shared" si="502"/>
        <v>2014</v>
      </c>
      <c r="V3989" s="22">
        <f t="shared" si="503"/>
        <v>5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96"/>
        <v>2.1333333333333333</v>
      </c>
      <c r="P3990" s="8">
        <f t="shared" si="497"/>
        <v>8</v>
      </c>
      <c r="Q3990" t="str">
        <f t="shared" si="498"/>
        <v>theater</v>
      </c>
      <c r="R3990" s="9" t="str">
        <f t="shared" si="499"/>
        <v>plays</v>
      </c>
      <c r="S3990" s="21">
        <f t="shared" si="500"/>
        <v>42230.08116898148</v>
      </c>
      <c r="T3990" s="21">
        <f t="shared" si="501"/>
        <v>42245.08116898148</v>
      </c>
      <c r="U3990">
        <f t="shared" si="502"/>
        <v>2015</v>
      </c>
      <c r="V3990" s="22">
        <f t="shared" si="503"/>
        <v>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96"/>
        <v>0</v>
      </c>
      <c r="P3991" s="8" t="e">
        <f t="shared" si="497"/>
        <v>#DIV/0!</v>
      </c>
      <c r="Q3991" t="str">
        <f t="shared" si="498"/>
        <v>theater</v>
      </c>
      <c r="R3991" s="9" t="str">
        <f t="shared" si="499"/>
        <v>plays</v>
      </c>
      <c r="S3991" s="21">
        <f t="shared" si="500"/>
        <v>42286.749780092592</v>
      </c>
      <c r="T3991" s="21">
        <f t="shared" si="501"/>
        <v>42316.791446759264</v>
      </c>
      <c r="U3991">
        <f t="shared" si="502"/>
        <v>2015</v>
      </c>
      <c r="V3991" s="22">
        <f t="shared" si="503"/>
        <v>10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96"/>
        <v>4.1818181818181817</v>
      </c>
      <c r="P3992" s="8">
        <f t="shared" si="497"/>
        <v>23</v>
      </c>
      <c r="Q3992" t="str">
        <f t="shared" si="498"/>
        <v>theater</v>
      </c>
      <c r="R3992" s="9" t="str">
        <f t="shared" si="499"/>
        <v>plays</v>
      </c>
      <c r="S3992" s="21">
        <f t="shared" si="500"/>
        <v>42401.672372685185</v>
      </c>
      <c r="T3992" s="21">
        <f t="shared" si="501"/>
        <v>42431.672372685185</v>
      </c>
      <c r="U3992">
        <f t="shared" si="502"/>
        <v>2016</v>
      </c>
      <c r="V3992" s="22">
        <f t="shared" si="503"/>
        <v>2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96"/>
        <v>20</v>
      </c>
      <c r="P3993" s="8">
        <f t="shared" si="497"/>
        <v>100</v>
      </c>
      <c r="Q3993" t="str">
        <f t="shared" si="498"/>
        <v>theater</v>
      </c>
      <c r="R3993" s="9" t="str">
        <f t="shared" si="499"/>
        <v>plays</v>
      </c>
      <c r="S3993" s="21">
        <f t="shared" si="500"/>
        <v>42125.644467592589</v>
      </c>
      <c r="T3993" s="21">
        <f t="shared" si="501"/>
        <v>42155.644467592589</v>
      </c>
      <c r="U3993">
        <f t="shared" si="502"/>
        <v>2015</v>
      </c>
      <c r="V3993" s="22">
        <f t="shared" si="503"/>
        <v>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96"/>
        <v>5.41</v>
      </c>
      <c r="P3994" s="8">
        <f t="shared" si="497"/>
        <v>60.111111111111114</v>
      </c>
      <c r="Q3994" t="str">
        <f t="shared" si="498"/>
        <v>theater</v>
      </c>
      <c r="R3994" s="9" t="str">
        <f t="shared" si="499"/>
        <v>plays</v>
      </c>
      <c r="S3994" s="21">
        <f t="shared" si="500"/>
        <v>42289.94049768518</v>
      </c>
      <c r="T3994" s="21">
        <f t="shared" si="501"/>
        <v>42349.982164351852</v>
      </c>
      <c r="U3994">
        <f t="shared" si="502"/>
        <v>2015</v>
      </c>
      <c r="V3994" s="22">
        <f t="shared" si="503"/>
        <v>10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96"/>
        <v>6.0000000000000001E-3</v>
      </c>
      <c r="P3995" s="8">
        <f t="shared" si="497"/>
        <v>3</v>
      </c>
      <c r="Q3995" t="str">
        <f t="shared" si="498"/>
        <v>theater</v>
      </c>
      <c r="R3995" s="9" t="str">
        <f t="shared" si="499"/>
        <v>plays</v>
      </c>
      <c r="S3995" s="21">
        <f t="shared" si="500"/>
        <v>42107.864722222221</v>
      </c>
      <c r="T3995" s="21">
        <f t="shared" si="501"/>
        <v>42137.864722222221</v>
      </c>
      <c r="U3995">
        <f t="shared" si="502"/>
        <v>2015</v>
      </c>
      <c r="V3995" s="22">
        <f t="shared" si="503"/>
        <v>4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96"/>
        <v>0.25</v>
      </c>
      <c r="P3996" s="8">
        <f t="shared" si="497"/>
        <v>5</v>
      </c>
      <c r="Q3996" t="str">
        <f t="shared" si="498"/>
        <v>theater</v>
      </c>
      <c r="R3996" s="9" t="str">
        <f t="shared" si="499"/>
        <v>plays</v>
      </c>
      <c r="S3996" s="21">
        <f t="shared" si="500"/>
        <v>41809.389930555553</v>
      </c>
      <c r="T3996" s="21">
        <f t="shared" si="501"/>
        <v>41839.389930555553</v>
      </c>
      <c r="U3996">
        <f t="shared" si="502"/>
        <v>2014</v>
      </c>
      <c r="V3996" s="22">
        <f t="shared" si="503"/>
        <v>6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96"/>
        <v>35</v>
      </c>
      <c r="P3997" s="8">
        <f t="shared" si="497"/>
        <v>17.5</v>
      </c>
      <c r="Q3997" t="str">
        <f t="shared" si="498"/>
        <v>theater</v>
      </c>
      <c r="R3997" s="9" t="str">
        <f t="shared" si="499"/>
        <v>plays</v>
      </c>
      <c r="S3997" s="21">
        <f t="shared" si="500"/>
        <v>42019.683761574073</v>
      </c>
      <c r="T3997" s="21">
        <f t="shared" si="501"/>
        <v>42049.477083333331</v>
      </c>
      <c r="U3997">
        <f t="shared" si="502"/>
        <v>2015</v>
      </c>
      <c r="V3997" s="22">
        <f t="shared" si="503"/>
        <v>1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96"/>
        <v>16.566666666666666</v>
      </c>
      <c r="P3998" s="8">
        <f t="shared" si="497"/>
        <v>29.235294117647058</v>
      </c>
      <c r="Q3998" t="str">
        <f t="shared" si="498"/>
        <v>theater</v>
      </c>
      <c r="R3998" s="9" t="str">
        <f t="shared" si="499"/>
        <v>plays</v>
      </c>
      <c r="S3998" s="21">
        <f t="shared" si="500"/>
        <v>41950.26694444444</v>
      </c>
      <c r="T3998" s="21">
        <f t="shared" si="501"/>
        <v>41963.669444444444</v>
      </c>
      <c r="U3998">
        <f t="shared" si="502"/>
        <v>2014</v>
      </c>
      <c r="V3998" s="22">
        <f t="shared" si="503"/>
        <v>11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96"/>
        <v>0</v>
      </c>
      <c r="P3999" s="8" t="e">
        <f t="shared" si="497"/>
        <v>#DIV/0!</v>
      </c>
      <c r="Q3999" t="str">
        <f t="shared" si="498"/>
        <v>theater</v>
      </c>
      <c r="R3999" s="9" t="str">
        <f t="shared" si="499"/>
        <v>plays</v>
      </c>
      <c r="S3999" s="21">
        <f t="shared" si="500"/>
        <v>42069.391446759255</v>
      </c>
      <c r="T3999" s="21">
        <f t="shared" si="501"/>
        <v>42099.349780092598</v>
      </c>
      <c r="U3999">
        <f t="shared" si="502"/>
        <v>2015</v>
      </c>
      <c r="V3999" s="22">
        <f t="shared" si="503"/>
        <v>3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96"/>
        <v>57.199999999999996</v>
      </c>
      <c r="P4000" s="8">
        <f t="shared" si="497"/>
        <v>59.583333333333336</v>
      </c>
      <c r="Q4000" t="str">
        <f t="shared" si="498"/>
        <v>theater</v>
      </c>
      <c r="R4000" s="9" t="str">
        <f t="shared" si="499"/>
        <v>plays</v>
      </c>
      <c r="S4000" s="21">
        <f t="shared" si="500"/>
        <v>42061.963263888887</v>
      </c>
      <c r="T4000" s="21">
        <f t="shared" si="501"/>
        <v>42091.921597222223</v>
      </c>
      <c r="U4000">
        <f t="shared" si="502"/>
        <v>2015</v>
      </c>
      <c r="V4000" s="22">
        <f t="shared" si="503"/>
        <v>2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96"/>
        <v>16.514285714285716</v>
      </c>
      <c r="P4001" s="8">
        <f t="shared" si="497"/>
        <v>82.571428571428569</v>
      </c>
      <c r="Q4001" t="str">
        <f t="shared" si="498"/>
        <v>theater</v>
      </c>
      <c r="R4001" s="9" t="str">
        <f t="shared" si="499"/>
        <v>plays</v>
      </c>
      <c r="S4001" s="21">
        <f t="shared" si="500"/>
        <v>41842.828680555554</v>
      </c>
      <c r="T4001" s="21">
        <f t="shared" si="501"/>
        <v>41882.827650462961</v>
      </c>
      <c r="U4001">
        <f t="shared" si="502"/>
        <v>2014</v>
      </c>
      <c r="V4001" s="22">
        <f t="shared" si="503"/>
        <v>7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96"/>
        <v>0.125</v>
      </c>
      <c r="P4002" s="8">
        <f t="shared" si="497"/>
        <v>10</v>
      </c>
      <c r="Q4002" t="str">
        <f t="shared" si="498"/>
        <v>theater</v>
      </c>
      <c r="R4002" s="9" t="str">
        <f t="shared" si="499"/>
        <v>plays</v>
      </c>
      <c r="S4002" s="21">
        <f t="shared" si="500"/>
        <v>42437.64534722222</v>
      </c>
      <c r="T4002" s="21">
        <f t="shared" si="501"/>
        <v>42497.603680555556</v>
      </c>
      <c r="U4002">
        <f t="shared" si="502"/>
        <v>2016</v>
      </c>
      <c r="V4002" s="22">
        <f t="shared" si="503"/>
        <v>3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96"/>
        <v>37.75</v>
      </c>
      <c r="P4003" s="8">
        <f t="shared" si="497"/>
        <v>32.357142857142854</v>
      </c>
      <c r="Q4003" t="str">
        <f t="shared" si="498"/>
        <v>theater</v>
      </c>
      <c r="R4003" s="9" t="str">
        <f t="shared" si="499"/>
        <v>plays</v>
      </c>
      <c r="S4003" s="21">
        <f t="shared" si="500"/>
        <v>42775.964212962965</v>
      </c>
      <c r="T4003" s="21">
        <f t="shared" si="501"/>
        <v>42795.791666666672</v>
      </c>
      <c r="U4003">
        <f t="shared" si="502"/>
        <v>2017</v>
      </c>
      <c r="V4003" s="22">
        <f t="shared" si="503"/>
        <v>2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96"/>
        <v>1.8399999999999999</v>
      </c>
      <c r="P4004" s="8">
        <f t="shared" si="497"/>
        <v>5.75</v>
      </c>
      <c r="Q4004" t="str">
        <f t="shared" si="498"/>
        <v>theater</v>
      </c>
      <c r="R4004" s="9" t="str">
        <f t="shared" si="499"/>
        <v>plays</v>
      </c>
      <c r="S4004" s="21">
        <f t="shared" si="500"/>
        <v>41879.043530092589</v>
      </c>
      <c r="T4004" s="21">
        <f t="shared" si="501"/>
        <v>41909.043530092589</v>
      </c>
      <c r="U4004">
        <f t="shared" si="502"/>
        <v>2014</v>
      </c>
      <c r="V4004" s="22">
        <f t="shared" si="503"/>
        <v>8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96"/>
        <v>10.050000000000001</v>
      </c>
      <c r="P4005" s="8">
        <f t="shared" si="497"/>
        <v>100.5</v>
      </c>
      <c r="Q4005" t="str">
        <f t="shared" si="498"/>
        <v>theater</v>
      </c>
      <c r="R4005" s="9" t="str">
        <f t="shared" si="499"/>
        <v>plays</v>
      </c>
      <c r="S4005" s="21">
        <f t="shared" si="500"/>
        <v>42020.587349537032</v>
      </c>
      <c r="T4005" s="21">
        <f t="shared" si="501"/>
        <v>42050.587349537032</v>
      </c>
      <c r="U4005">
        <f t="shared" si="502"/>
        <v>2015</v>
      </c>
      <c r="V4005" s="22">
        <f t="shared" si="503"/>
        <v>1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96"/>
        <v>0.2</v>
      </c>
      <c r="P4006" s="8">
        <f t="shared" si="497"/>
        <v>1</v>
      </c>
      <c r="Q4006" t="str">
        <f t="shared" si="498"/>
        <v>theater</v>
      </c>
      <c r="R4006" s="9" t="str">
        <f t="shared" si="499"/>
        <v>plays</v>
      </c>
      <c r="S4006" s="21">
        <f t="shared" si="500"/>
        <v>41890.16269675926</v>
      </c>
      <c r="T4006" s="21">
        <f t="shared" si="501"/>
        <v>41920.16269675926</v>
      </c>
      <c r="U4006">
        <f t="shared" si="502"/>
        <v>2014</v>
      </c>
      <c r="V4006" s="22">
        <f t="shared" si="503"/>
        <v>9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96"/>
        <v>1.3333333333333335</v>
      </c>
      <c r="P4007" s="8">
        <f t="shared" si="497"/>
        <v>20</v>
      </c>
      <c r="Q4007" t="str">
        <f t="shared" si="498"/>
        <v>theater</v>
      </c>
      <c r="R4007" s="9" t="str">
        <f t="shared" si="499"/>
        <v>plays</v>
      </c>
      <c r="S4007" s="21">
        <f t="shared" si="500"/>
        <v>41872.807696759257</v>
      </c>
      <c r="T4007" s="21">
        <f t="shared" si="501"/>
        <v>41932.807696759257</v>
      </c>
      <c r="U4007">
        <f t="shared" si="502"/>
        <v>2014</v>
      </c>
      <c r="V4007" s="22">
        <f t="shared" si="503"/>
        <v>8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96"/>
        <v>6.6666666666666671E-3</v>
      </c>
      <c r="P4008" s="8">
        <f t="shared" si="497"/>
        <v>2</v>
      </c>
      <c r="Q4008" t="str">
        <f t="shared" si="498"/>
        <v>theater</v>
      </c>
      <c r="R4008" s="9" t="str">
        <f t="shared" si="499"/>
        <v>plays</v>
      </c>
      <c r="S4008" s="21">
        <f t="shared" si="500"/>
        <v>42391.772997685184</v>
      </c>
      <c r="T4008" s="21">
        <f t="shared" si="501"/>
        <v>42416.772997685184</v>
      </c>
      <c r="U4008">
        <f t="shared" si="502"/>
        <v>2016</v>
      </c>
      <c r="V4008" s="22">
        <f t="shared" si="503"/>
        <v>1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96"/>
        <v>0.25</v>
      </c>
      <c r="P4009" s="8">
        <f t="shared" si="497"/>
        <v>5</v>
      </c>
      <c r="Q4009" t="str">
        <f t="shared" si="498"/>
        <v>theater</v>
      </c>
      <c r="R4009" s="9" t="str">
        <f t="shared" si="499"/>
        <v>plays</v>
      </c>
      <c r="S4009" s="21">
        <f t="shared" si="500"/>
        <v>41848.772928240738</v>
      </c>
      <c r="T4009" s="21">
        <f t="shared" si="501"/>
        <v>41877.686111111114</v>
      </c>
      <c r="U4009">
        <f t="shared" si="502"/>
        <v>2014</v>
      </c>
      <c r="V4009" s="22">
        <f t="shared" si="503"/>
        <v>7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96"/>
        <v>6</v>
      </c>
      <c r="P4010" s="8">
        <f t="shared" si="497"/>
        <v>15</v>
      </c>
      <c r="Q4010" t="str">
        <f t="shared" si="498"/>
        <v>theater</v>
      </c>
      <c r="R4010" s="9" t="str">
        <f t="shared" si="499"/>
        <v>plays</v>
      </c>
      <c r="S4010" s="21">
        <f t="shared" si="500"/>
        <v>42177.964201388888</v>
      </c>
      <c r="T4010" s="21">
        <f t="shared" si="501"/>
        <v>42207.964201388888</v>
      </c>
      <c r="U4010">
        <f t="shared" si="502"/>
        <v>2015</v>
      </c>
      <c r="V4010" s="22">
        <f t="shared" si="503"/>
        <v>6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96"/>
        <v>3.8860103626943006</v>
      </c>
      <c r="P4011" s="8">
        <f t="shared" si="497"/>
        <v>25</v>
      </c>
      <c r="Q4011" t="str">
        <f t="shared" si="498"/>
        <v>theater</v>
      </c>
      <c r="R4011" s="9" t="str">
        <f t="shared" si="499"/>
        <v>plays</v>
      </c>
      <c r="S4011" s="21">
        <f t="shared" si="500"/>
        <v>41851.700925925928</v>
      </c>
      <c r="T4011" s="21">
        <f t="shared" si="501"/>
        <v>41891.700925925928</v>
      </c>
      <c r="U4011">
        <f t="shared" si="502"/>
        <v>2014</v>
      </c>
      <c r="V4011" s="22">
        <f t="shared" si="503"/>
        <v>7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96"/>
        <v>24.194444444444443</v>
      </c>
      <c r="P4012" s="8">
        <f t="shared" si="497"/>
        <v>45.842105263157897</v>
      </c>
      <c r="Q4012" t="str">
        <f t="shared" si="498"/>
        <v>theater</v>
      </c>
      <c r="R4012" s="9" t="str">
        <f t="shared" si="499"/>
        <v>plays</v>
      </c>
      <c r="S4012" s="21">
        <f t="shared" si="500"/>
        <v>41921.770439814813</v>
      </c>
      <c r="T4012" s="21">
        <f t="shared" si="501"/>
        <v>41938.770439814813</v>
      </c>
      <c r="U4012">
        <f t="shared" si="502"/>
        <v>2014</v>
      </c>
      <c r="V4012" s="22">
        <f t="shared" si="503"/>
        <v>10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96"/>
        <v>7.6</v>
      </c>
      <c r="P4013" s="8">
        <f t="shared" si="497"/>
        <v>4.75</v>
      </c>
      <c r="Q4013" t="str">
        <f t="shared" si="498"/>
        <v>theater</v>
      </c>
      <c r="R4013" s="9" t="str">
        <f t="shared" si="499"/>
        <v>plays</v>
      </c>
      <c r="S4013" s="21">
        <f t="shared" si="500"/>
        <v>42002.54488425926</v>
      </c>
      <c r="T4013" s="21">
        <f t="shared" si="501"/>
        <v>42032.54488425926</v>
      </c>
      <c r="U4013">
        <f t="shared" si="502"/>
        <v>2014</v>
      </c>
      <c r="V4013" s="22">
        <f t="shared" si="503"/>
        <v>12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96"/>
        <v>0</v>
      </c>
      <c r="P4014" s="8" t="e">
        <f t="shared" si="497"/>
        <v>#DIV/0!</v>
      </c>
      <c r="Q4014" t="str">
        <f t="shared" si="498"/>
        <v>theater</v>
      </c>
      <c r="R4014" s="9" t="str">
        <f t="shared" si="499"/>
        <v>plays</v>
      </c>
      <c r="S4014" s="21">
        <f t="shared" si="500"/>
        <v>42096.544548611113</v>
      </c>
      <c r="T4014" s="21">
        <f t="shared" si="501"/>
        <v>42126.544548611113</v>
      </c>
      <c r="U4014">
        <f t="shared" si="502"/>
        <v>2015</v>
      </c>
      <c r="V4014" s="22">
        <f t="shared" si="503"/>
        <v>4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96"/>
        <v>1.3</v>
      </c>
      <c r="P4015" s="8">
        <f t="shared" si="497"/>
        <v>13</v>
      </c>
      <c r="Q4015" t="str">
        <f t="shared" si="498"/>
        <v>theater</v>
      </c>
      <c r="R4015" s="9" t="str">
        <f t="shared" si="499"/>
        <v>plays</v>
      </c>
      <c r="S4015" s="21">
        <f t="shared" si="500"/>
        <v>42021.301192129627</v>
      </c>
      <c r="T4015" s="21">
        <f t="shared" si="501"/>
        <v>42051.301192129627</v>
      </c>
      <c r="U4015">
        <f t="shared" si="502"/>
        <v>2015</v>
      </c>
      <c r="V4015" s="22">
        <f t="shared" si="503"/>
        <v>1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96"/>
        <v>0</v>
      </c>
      <c r="P4016" s="8" t="e">
        <f t="shared" si="497"/>
        <v>#DIV/0!</v>
      </c>
      <c r="Q4016" t="str">
        <f t="shared" si="498"/>
        <v>theater</v>
      </c>
      <c r="R4016" s="9" t="str">
        <f t="shared" si="499"/>
        <v>plays</v>
      </c>
      <c r="S4016" s="21">
        <f t="shared" si="500"/>
        <v>42419.246168981481</v>
      </c>
      <c r="T4016" s="21">
        <f t="shared" si="501"/>
        <v>42434.246168981481</v>
      </c>
      <c r="U4016">
        <f t="shared" si="502"/>
        <v>2016</v>
      </c>
      <c r="V4016" s="22">
        <f t="shared" si="503"/>
        <v>2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96"/>
        <v>1.4285714285714287E-2</v>
      </c>
      <c r="P4017" s="8">
        <f t="shared" si="497"/>
        <v>1</v>
      </c>
      <c r="Q4017" t="str">
        <f t="shared" si="498"/>
        <v>theater</v>
      </c>
      <c r="R4017" s="9" t="str">
        <f t="shared" si="499"/>
        <v>plays</v>
      </c>
      <c r="S4017" s="21">
        <f t="shared" si="500"/>
        <v>42174.780821759254</v>
      </c>
      <c r="T4017" s="21">
        <f t="shared" si="501"/>
        <v>42204.780821759254</v>
      </c>
      <c r="U4017">
        <f t="shared" si="502"/>
        <v>2015</v>
      </c>
      <c r="V4017" s="22">
        <f t="shared" si="503"/>
        <v>6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96"/>
        <v>14.000000000000002</v>
      </c>
      <c r="P4018" s="8">
        <f t="shared" si="497"/>
        <v>10</v>
      </c>
      <c r="Q4018" t="str">
        <f t="shared" si="498"/>
        <v>theater</v>
      </c>
      <c r="R4018" s="9" t="str">
        <f t="shared" si="499"/>
        <v>plays</v>
      </c>
      <c r="S4018" s="21">
        <f t="shared" si="500"/>
        <v>41869.872685185182</v>
      </c>
      <c r="T4018" s="21">
        <f t="shared" si="501"/>
        <v>41899.872685185182</v>
      </c>
      <c r="U4018">
        <f t="shared" si="502"/>
        <v>2014</v>
      </c>
      <c r="V4018" s="22">
        <f t="shared" si="503"/>
        <v>8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96"/>
        <v>1.05</v>
      </c>
      <c r="P4019" s="8">
        <f t="shared" si="497"/>
        <v>52.5</v>
      </c>
      <c r="Q4019" t="str">
        <f t="shared" si="498"/>
        <v>theater</v>
      </c>
      <c r="R4019" s="9" t="str">
        <f t="shared" si="499"/>
        <v>plays</v>
      </c>
      <c r="S4019" s="21">
        <f t="shared" si="500"/>
        <v>41856.672152777777</v>
      </c>
      <c r="T4019" s="21">
        <f t="shared" si="501"/>
        <v>41886.672152777777</v>
      </c>
      <c r="U4019">
        <f t="shared" si="502"/>
        <v>2014</v>
      </c>
      <c r="V4019" s="22">
        <f t="shared" si="503"/>
        <v>8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96"/>
        <v>8.6666666666666679</v>
      </c>
      <c r="P4020" s="8">
        <f t="shared" si="497"/>
        <v>32.5</v>
      </c>
      <c r="Q4020" t="str">
        <f t="shared" si="498"/>
        <v>theater</v>
      </c>
      <c r="R4020" s="9" t="str">
        <f t="shared" si="499"/>
        <v>plays</v>
      </c>
      <c r="S4020" s="21">
        <f t="shared" si="500"/>
        <v>42620.91097222222</v>
      </c>
      <c r="T4020" s="21">
        <f t="shared" si="501"/>
        <v>42650.91097222222</v>
      </c>
      <c r="U4020">
        <f t="shared" si="502"/>
        <v>2016</v>
      </c>
      <c r="V4020" s="22">
        <f t="shared" si="503"/>
        <v>9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96"/>
        <v>0.82857142857142851</v>
      </c>
      <c r="P4021" s="8">
        <f t="shared" si="497"/>
        <v>7.25</v>
      </c>
      <c r="Q4021" t="str">
        <f t="shared" si="498"/>
        <v>theater</v>
      </c>
      <c r="R4021" s="9" t="str">
        <f t="shared" si="499"/>
        <v>plays</v>
      </c>
      <c r="S4021" s="21">
        <f t="shared" si="500"/>
        <v>42417.675879629634</v>
      </c>
      <c r="T4021" s="21">
        <f t="shared" si="501"/>
        <v>42475.686111111107</v>
      </c>
      <c r="U4021">
        <f t="shared" si="502"/>
        <v>2016</v>
      </c>
      <c r="V4021" s="22">
        <f t="shared" si="503"/>
        <v>2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96"/>
        <v>16.666666666666664</v>
      </c>
      <c r="P4022" s="8">
        <f t="shared" si="497"/>
        <v>33.333333333333336</v>
      </c>
      <c r="Q4022" t="str">
        <f t="shared" si="498"/>
        <v>theater</v>
      </c>
      <c r="R4022" s="9" t="str">
        <f t="shared" si="499"/>
        <v>plays</v>
      </c>
      <c r="S4022" s="21">
        <f t="shared" si="500"/>
        <v>42057.190960648149</v>
      </c>
      <c r="T4022" s="21">
        <f t="shared" si="501"/>
        <v>42087.149293981478</v>
      </c>
      <c r="U4022">
        <f t="shared" si="502"/>
        <v>2015</v>
      </c>
      <c r="V4022" s="22">
        <f t="shared" si="503"/>
        <v>2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96"/>
        <v>0.83333333333333337</v>
      </c>
      <c r="P4023" s="8">
        <f t="shared" si="497"/>
        <v>62.5</v>
      </c>
      <c r="Q4023" t="str">
        <f t="shared" si="498"/>
        <v>theater</v>
      </c>
      <c r="R4023" s="9" t="str">
        <f t="shared" si="499"/>
        <v>plays</v>
      </c>
      <c r="S4023" s="21">
        <f t="shared" si="500"/>
        <v>41878.911550925928</v>
      </c>
      <c r="T4023" s="21">
        <f t="shared" si="501"/>
        <v>41938.911550925928</v>
      </c>
      <c r="U4023">
        <f t="shared" si="502"/>
        <v>2014</v>
      </c>
      <c r="V4023" s="22">
        <f t="shared" si="503"/>
        <v>8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96"/>
        <v>69.561111111111103</v>
      </c>
      <c r="P4024" s="8">
        <f t="shared" si="497"/>
        <v>63.558375634517766</v>
      </c>
      <c r="Q4024" t="str">
        <f t="shared" si="498"/>
        <v>theater</v>
      </c>
      <c r="R4024" s="9" t="str">
        <f t="shared" si="499"/>
        <v>plays</v>
      </c>
      <c r="S4024" s="21">
        <f t="shared" si="500"/>
        <v>41990.584108796291</v>
      </c>
      <c r="T4024" s="21">
        <f t="shared" si="501"/>
        <v>42036.120833333334</v>
      </c>
      <c r="U4024">
        <f t="shared" si="502"/>
        <v>2014</v>
      </c>
      <c r="V4024" s="22">
        <f t="shared" si="503"/>
        <v>12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96"/>
        <v>0</v>
      </c>
      <c r="P4025" s="8" t="e">
        <f t="shared" si="497"/>
        <v>#DIV/0!</v>
      </c>
      <c r="Q4025" t="str">
        <f t="shared" si="498"/>
        <v>theater</v>
      </c>
      <c r="R4025" s="9" t="str">
        <f t="shared" si="499"/>
        <v>plays</v>
      </c>
      <c r="S4025" s="21">
        <f t="shared" si="500"/>
        <v>42408.999571759254</v>
      </c>
      <c r="T4025" s="21">
        <f t="shared" si="501"/>
        <v>42453.957905092597</v>
      </c>
      <c r="U4025">
        <f t="shared" si="502"/>
        <v>2016</v>
      </c>
      <c r="V4025" s="22">
        <f t="shared" si="503"/>
        <v>2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96"/>
        <v>1.25</v>
      </c>
      <c r="P4026" s="8">
        <f t="shared" si="497"/>
        <v>10</v>
      </c>
      <c r="Q4026" t="str">
        <f t="shared" si="498"/>
        <v>theater</v>
      </c>
      <c r="R4026" s="9" t="str">
        <f t="shared" si="499"/>
        <v>plays</v>
      </c>
      <c r="S4026" s="21">
        <f t="shared" si="500"/>
        <v>42217.670104166667</v>
      </c>
      <c r="T4026" s="21">
        <f t="shared" si="501"/>
        <v>42247.670104166667</v>
      </c>
      <c r="U4026">
        <f t="shared" si="502"/>
        <v>2015</v>
      </c>
      <c r="V4026" s="22">
        <f t="shared" si="503"/>
        <v>8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96"/>
        <v>5</v>
      </c>
      <c r="P4027" s="8">
        <f t="shared" si="497"/>
        <v>62.5</v>
      </c>
      <c r="Q4027" t="str">
        <f t="shared" si="498"/>
        <v>theater</v>
      </c>
      <c r="R4027" s="9" t="str">
        <f t="shared" si="499"/>
        <v>plays</v>
      </c>
      <c r="S4027" s="21">
        <f t="shared" si="500"/>
        <v>42151.237685185188</v>
      </c>
      <c r="T4027" s="21">
        <f t="shared" si="501"/>
        <v>42211.237685185188</v>
      </c>
      <c r="U4027">
        <f t="shared" si="502"/>
        <v>2015</v>
      </c>
      <c r="V4027" s="22">
        <f t="shared" si="503"/>
        <v>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96"/>
        <v>0</v>
      </c>
      <c r="P4028" s="8" t="e">
        <f t="shared" si="497"/>
        <v>#DIV/0!</v>
      </c>
      <c r="Q4028" t="str">
        <f t="shared" si="498"/>
        <v>theater</v>
      </c>
      <c r="R4028" s="9" t="str">
        <f t="shared" si="499"/>
        <v>plays</v>
      </c>
      <c r="S4028" s="21">
        <f t="shared" si="500"/>
        <v>42282.655543981484</v>
      </c>
      <c r="T4028" s="21">
        <f t="shared" si="501"/>
        <v>42342.697210648148</v>
      </c>
      <c r="U4028">
        <f t="shared" si="502"/>
        <v>2015</v>
      </c>
      <c r="V4028" s="22">
        <f t="shared" si="503"/>
        <v>10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96"/>
        <v>7.166666666666667</v>
      </c>
      <c r="P4029" s="8">
        <f t="shared" si="497"/>
        <v>30.714285714285715</v>
      </c>
      <c r="Q4029" t="str">
        <f t="shared" si="498"/>
        <v>theater</v>
      </c>
      <c r="R4029" s="9" t="str">
        <f t="shared" si="499"/>
        <v>plays</v>
      </c>
      <c r="S4029" s="21">
        <f t="shared" si="500"/>
        <v>42768.97084490741</v>
      </c>
      <c r="T4029" s="21">
        <f t="shared" si="501"/>
        <v>42789.041666666672</v>
      </c>
      <c r="U4029">
        <f t="shared" si="502"/>
        <v>2017</v>
      </c>
      <c r="V4029" s="22">
        <f t="shared" si="503"/>
        <v>2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96"/>
        <v>28.050000000000004</v>
      </c>
      <c r="P4030" s="8">
        <f t="shared" si="497"/>
        <v>51</v>
      </c>
      <c r="Q4030" t="str">
        <f t="shared" si="498"/>
        <v>theater</v>
      </c>
      <c r="R4030" s="9" t="str">
        <f t="shared" si="499"/>
        <v>plays</v>
      </c>
      <c r="S4030" s="21">
        <f t="shared" si="500"/>
        <v>41765.938657407409</v>
      </c>
      <c r="T4030" s="21">
        <f t="shared" si="501"/>
        <v>41795.938657407409</v>
      </c>
      <c r="U4030">
        <f t="shared" si="502"/>
        <v>2014</v>
      </c>
      <c r="V4030" s="22">
        <f t="shared" si="503"/>
        <v>5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96"/>
        <v>0</v>
      </c>
      <c r="P4031" s="8" t="e">
        <f t="shared" si="497"/>
        <v>#DIV/0!</v>
      </c>
      <c r="Q4031" t="str">
        <f t="shared" si="498"/>
        <v>theater</v>
      </c>
      <c r="R4031" s="9" t="str">
        <f t="shared" si="499"/>
        <v>plays</v>
      </c>
      <c r="S4031" s="21">
        <f t="shared" si="500"/>
        <v>42322.025115740747</v>
      </c>
      <c r="T4031" s="21">
        <f t="shared" si="501"/>
        <v>42352.025115740747</v>
      </c>
      <c r="U4031">
        <f t="shared" si="502"/>
        <v>2015</v>
      </c>
      <c r="V4031" s="22">
        <f t="shared" si="503"/>
        <v>11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96"/>
        <v>16</v>
      </c>
      <c r="P4032" s="8">
        <f t="shared" si="497"/>
        <v>66.666666666666671</v>
      </c>
      <c r="Q4032" t="str">
        <f t="shared" si="498"/>
        <v>theater</v>
      </c>
      <c r="R4032" s="9" t="str">
        <f t="shared" si="499"/>
        <v>plays</v>
      </c>
      <c r="S4032" s="21">
        <f t="shared" si="500"/>
        <v>42374.655081018514</v>
      </c>
      <c r="T4032" s="21">
        <f t="shared" si="501"/>
        <v>42403.784027777772</v>
      </c>
      <c r="U4032">
        <f t="shared" si="502"/>
        <v>2016</v>
      </c>
      <c r="V4032" s="22">
        <f t="shared" si="503"/>
        <v>1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96"/>
        <v>0</v>
      </c>
      <c r="P4033" s="8" t="e">
        <f t="shared" si="497"/>
        <v>#DIV/0!</v>
      </c>
      <c r="Q4033" t="str">
        <f t="shared" si="498"/>
        <v>theater</v>
      </c>
      <c r="R4033" s="9" t="str">
        <f t="shared" si="499"/>
        <v>plays</v>
      </c>
      <c r="S4033" s="21">
        <f t="shared" si="500"/>
        <v>41941.585231481484</v>
      </c>
      <c r="T4033" s="21">
        <f t="shared" si="501"/>
        <v>41991.626898148148</v>
      </c>
      <c r="U4033">
        <f t="shared" si="502"/>
        <v>2014</v>
      </c>
      <c r="V4033" s="22">
        <f t="shared" si="503"/>
        <v>10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96"/>
        <v>6.8287037037037033</v>
      </c>
      <c r="P4034" s="8">
        <f t="shared" si="497"/>
        <v>59</v>
      </c>
      <c r="Q4034" t="str">
        <f t="shared" si="498"/>
        <v>theater</v>
      </c>
      <c r="R4034" s="9" t="str">
        <f t="shared" si="499"/>
        <v>plays</v>
      </c>
      <c r="S4034" s="21">
        <f t="shared" si="500"/>
        <v>42293.809212962966</v>
      </c>
      <c r="T4034" s="21">
        <f t="shared" si="501"/>
        <v>42353.85087962963</v>
      </c>
      <c r="U4034">
        <f t="shared" si="502"/>
        <v>2015</v>
      </c>
      <c r="V4034" s="22">
        <f t="shared" si="503"/>
        <v>10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504">E4035/D4035*100</f>
        <v>25.698702928870294</v>
      </c>
      <c r="P4035" s="8">
        <f t="shared" ref="P4035:P4098" si="505">E4035/L4035</f>
        <v>65.340319148936175</v>
      </c>
      <c r="Q4035" t="str">
        <f t="shared" ref="Q4035:Q4098" si="506">TRIM(LEFT(N4035, FIND("/",N4035)-1))</f>
        <v>theater</v>
      </c>
      <c r="R4035" s="9" t="str">
        <f t="shared" ref="R4035:R4098" si="507">TRIM(RIGHT(N4035, LEN(N4035) - FIND("/",N4035)))</f>
        <v>plays</v>
      </c>
      <c r="S4035" s="21">
        <f t="shared" ref="S4035:S4098" si="508">(((J4035/60)/60)/24)+DATE(1970,1,1)</f>
        <v>42614.268796296295</v>
      </c>
      <c r="T4035" s="21">
        <f t="shared" ref="T4035:T4098" si="509">(((I4035/60)/60)/24)+DATE(1970,1,1)</f>
        <v>42645.375</v>
      </c>
      <c r="U4035">
        <f t="shared" ref="U4035:U4098" si="510">YEAR(S4035)</f>
        <v>2016</v>
      </c>
      <c r="V4035" s="22">
        <f t="shared" ref="V4035:V4098" si="511">MONTH(S4035)</f>
        <v>9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504"/>
        <v>1.4814814814814816</v>
      </c>
      <c r="P4036" s="8">
        <f t="shared" si="505"/>
        <v>100</v>
      </c>
      <c r="Q4036" t="str">
        <f t="shared" si="506"/>
        <v>theater</v>
      </c>
      <c r="R4036" s="9" t="str">
        <f t="shared" si="507"/>
        <v>plays</v>
      </c>
      <c r="S4036" s="21">
        <f t="shared" si="508"/>
        <v>42067.947337962964</v>
      </c>
      <c r="T4036" s="21">
        <f t="shared" si="509"/>
        <v>42097.905671296292</v>
      </c>
      <c r="U4036">
        <f t="shared" si="510"/>
        <v>2015</v>
      </c>
      <c r="V4036" s="22">
        <f t="shared" si="511"/>
        <v>3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04"/>
        <v>36.85</v>
      </c>
      <c r="P4037" s="8">
        <f t="shared" si="505"/>
        <v>147.4</v>
      </c>
      <c r="Q4037" t="str">
        <f t="shared" si="506"/>
        <v>theater</v>
      </c>
      <c r="R4037" s="9" t="str">
        <f t="shared" si="507"/>
        <v>plays</v>
      </c>
      <c r="S4037" s="21">
        <f t="shared" si="508"/>
        <v>41903.882951388885</v>
      </c>
      <c r="T4037" s="21">
        <f t="shared" si="509"/>
        <v>41933.882951388885</v>
      </c>
      <c r="U4037">
        <f t="shared" si="510"/>
        <v>2014</v>
      </c>
      <c r="V4037" s="22">
        <f t="shared" si="511"/>
        <v>9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04"/>
        <v>47.05</v>
      </c>
      <c r="P4038" s="8">
        <f t="shared" si="505"/>
        <v>166.05882352941177</v>
      </c>
      <c r="Q4038" t="str">
        <f t="shared" si="506"/>
        <v>theater</v>
      </c>
      <c r="R4038" s="9" t="str">
        <f t="shared" si="507"/>
        <v>plays</v>
      </c>
      <c r="S4038" s="21">
        <f t="shared" si="508"/>
        <v>41804.937083333331</v>
      </c>
      <c r="T4038" s="21">
        <f t="shared" si="509"/>
        <v>41821.9375</v>
      </c>
      <c r="U4038">
        <f t="shared" si="510"/>
        <v>2014</v>
      </c>
      <c r="V4038" s="22">
        <f t="shared" si="511"/>
        <v>6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04"/>
        <v>11.428571428571429</v>
      </c>
      <c r="P4039" s="8">
        <f t="shared" si="505"/>
        <v>40</v>
      </c>
      <c r="Q4039" t="str">
        <f t="shared" si="506"/>
        <v>theater</v>
      </c>
      <c r="R4039" s="9" t="str">
        <f t="shared" si="507"/>
        <v>plays</v>
      </c>
      <c r="S4039" s="21">
        <f t="shared" si="508"/>
        <v>42497.070775462969</v>
      </c>
      <c r="T4039" s="21">
        <f t="shared" si="509"/>
        <v>42514.600694444445</v>
      </c>
      <c r="U4039">
        <f t="shared" si="510"/>
        <v>2016</v>
      </c>
      <c r="V4039" s="22">
        <f t="shared" si="511"/>
        <v>5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04"/>
        <v>12.04</v>
      </c>
      <c r="P4040" s="8">
        <f t="shared" si="505"/>
        <v>75.25</v>
      </c>
      <c r="Q4040" t="str">
        <f t="shared" si="506"/>
        <v>theater</v>
      </c>
      <c r="R4040" s="9" t="str">
        <f t="shared" si="507"/>
        <v>plays</v>
      </c>
      <c r="S4040" s="21">
        <f t="shared" si="508"/>
        <v>41869.798726851855</v>
      </c>
      <c r="T4040" s="21">
        <f t="shared" si="509"/>
        <v>41929.798726851855</v>
      </c>
      <c r="U4040">
        <f t="shared" si="510"/>
        <v>2014</v>
      </c>
      <c r="V4040" s="22">
        <f t="shared" si="511"/>
        <v>8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04"/>
        <v>60</v>
      </c>
      <c r="P4041" s="8">
        <f t="shared" si="505"/>
        <v>60</v>
      </c>
      <c r="Q4041" t="str">
        <f t="shared" si="506"/>
        <v>theater</v>
      </c>
      <c r="R4041" s="9" t="str">
        <f t="shared" si="507"/>
        <v>plays</v>
      </c>
      <c r="S4041" s="21">
        <f t="shared" si="508"/>
        <v>42305.670914351853</v>
      </c>
      <c r="T4041" s="21">
        <f t="shared" si="509"/>
        <v>42339.249305555553</v>
      </c>
      <c r="U4041">
        <f t="shared" si="510"/>
        <v>2015</v>
      </c>
      <c r="V4041" s="22">
        <f t="shared" si="511"/>
        <v>10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04"/>
        <v>31.25</v>
      </c>
      <c r="P4042" s="8">
        <f t="shared" si="505"/>
        <v>1250</v>
      </c>
      <c r="Q4042" t="str">
        <f t="shared" si="506"/>
        <v>theater</v>
      </c>
      <c r="R4042" s="9" t="str">
        <f t="shared" si="507"/>
        <v>plays</v>
      </c>
      <c r="S4042" s="21">
        <f t="shared" si="508"/>
        <v>42144.231527777782</v>
      </c>
      <c r="T4042" s="21">
        <f t="shared" si="509"/>
        <v>42203.125</v>
      </c>
      <c r="U4042">
        <f t="shared" si="510"/>
        <v>2015</v>
      </c>
      <c r="V4042" s="22">
        <f t="shared" si="511"/>
        <v>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04"/>
        <v>0.42</v>
      </c>
      <c r="P4043" s="8">
        <f t="shared" si="505"/>
        <v>10.5</v>
      </c>
      <c r="Q4043" t="str">
        <f t="shared" si="506"/>
        <v>theater</v>
      </c>
      <c r="R4043" s="9" t="str">
        <f t="shared" si="507"/>
        <v>plays</v>
      </c>
      <c r="S4043" s="21">
        <f t="shared" si="508"/>
        <v>42559.474004629628</v>
      </c>
      <c r="T4043" s="21">
        <f t="shared" si="509"/>
        <v>42619.474004629628</v>
      </c>
      <c r="U4043">
        <f t="shared" si="510"/>
        <v>2016</v>
      </c>
      <c r="V4043" s="22">
        <f t="shared" si="511"/>
        <v>7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04"/>
        <v>0.21</v>
      </c>
      <c r="P4044" s="8">
        <f t="shared" si="505"/>
        <v>7</v>
      </c>
      <c r="Q4044" t="str">
        <f t="shared" si="506"/>
        <v>theater</v>
      </c>
      <c r="R4044" s="9" t="str">
        <f t="shared" si="507"/>
        <v>plays</v>
      </c>
      <c r="S4044" s="21">
        <f t="shared" si="508"/>
        <v>41995.084074074075</v>
      </c>
      <c r="T4044" s="21">
        <f t="shared" si="509"/>
        <v>42024.802777777775</v>
      </c>
      <c r="U4044">
        <f t="shared" si="510"/>
        <v>2014</v>
      </c>
      <c r="V4044" s="22">
        <f t="shared" si="511"/>
        <v>12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04"/>
        <v>0</v>
      </c>
      <c r="P4045" s="8" t="e">
        <f t="shared" si="505"/>
        <v>#DIV/0!</v>
      </c>
      <c r="Q4045" t="str">
        <f t="shared" si="506"/>
        <v>theater</v>
      </c>
      <c r="R4045" s="9" t="str">
        <f t="shared" si="507"/>
        <v>plays</v>
      </c>
      <c r="S4045" s="21">
        <f t="shared" si="508"/>
        <v>41948.957465277781</v>
      </c>
      <c r="T4045" s="21">
        <f t="shared" si="509"/>
        <v>41963.957465277781</v>
      </c>
      <c r="U4045">
        <f t="shared" si="510"/>
        <v>2014</v>
      </c>
      <c r="V4045" s="22">
        <f t="shared" si="511"/>
        <v>11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04"/>
        <v>37.5</v>
      </c>
      <c r="P4046" s="8">
        <f t="shared" si="505"/>
        <v>56.25</v>
      </c>
      <c r="Q4046" t="str">
        <f t="shared" si="506"/>
        <v>theater</v>
      </c>
      <c r="R4046" s="9" t="str">
        <f t="shared" si="507"/>
        <v>plays</v>
      </c>
      <c r="S4046" s="21">
        <f t="shared" si="508"/>
        <v>42074.219699074078</v>
      </c>
      <c r="T4046" s="21">
        <f t="shared" si="509"/>
        <v>42104.208333333328</v>
      </c>
      <c r="U4046">
        <f t="shared" si="510"/>
        <v>2015</v>
      </c>
      <c r="V4046" s="22">
        <f t="shared" si="511"/>
        <v>3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04"/>
        <v>0.02</v>
      </c>
      <c r="P4047" s="8">
        <f t="shared" si="505"/>
        <v>1</v>
      </c>
      <c r="Q4047" t="str">
        <f t="shared" si="506"/>
        <v>theater</v>
      </c>
      <c r="R4047" s="9" t="str">
        <f t="shared" si="507"/>
        <v>plays</v>
      </c>
      <c r="S4047" s="21">
        <f t="shared" si="508"/>
        <v>41842.201261574075</v>
      </c>
      <c r="T4047" s="21">
        <f t="shared" si="509"/>
        <v>41872.201261574075</v>
      </c>
      <c r="U4047">
        <f t="shared" si="510"/>
        <v>2014</v>
      </c>
      <c r="V4047" s="22">
        <f t="shared" si="511"/>
        <v>7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504"/>
        <v>8.2142857142857135</v>
      </c>
      <c r="P4048" s="8">
        <f t="shared" si="505"/>
        <v>38.333333333333336</v>
      </c>
      <c r="Q4048" t="str">
        <f t="shared" si="506"/>
        <v>theater</v>
      </c>
      <c r="R4048" s="9" t="str">
        <f t="shared" si="507"/>
        <v>plays</v>
      </c>
      <c r="S4048" s="21">
        <f t="shared" si="508"/>
        <v>41904.650578703702</v>
      </c>
      <c r="T4048" s="21">
        <f t="shared" si="509"/>
        <v>41934.650578703702</v>
      </c>
      <c r="U4048">
        <f t="shared" si="510"/>
        <v>2014</v>
      </c>
      <c r="V4048" s="22">
        <f t="shared" si="511"/>
        <v>9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04"/>
        <v>2.1999999999999997</v>
      </c>
      <c r="P4049" s="8">
        <f t="shared" si="505"/>
        <v>27.5</v>
      </c>
      <c r="Q4049" t="str">
        <f t="shared" si="506"/>
        <v>theater</v>
      </c>
      <c r="R4049" s="9" t="str">
        <f t="shared" si="507"/>
        <v>plays</v>
      </c>
      <c r="S4049" s="21">
        <f t="shared" si="508"/>
        <v>41991.022488425922</v>
      </c>
      <c r="T4049" s="21">
        <f t="shared" si="509"/>
        <v>42015.041666666672</v>
      </c>
      <c r="U4049">
        <f t="shared" si="510"/>
        <v>2014</v>
      </c>
      <c r="V4049" s="22">
        <f t="shared" si="511"/>
        <v>12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04"/>
        <v>17.652941176470588</v>
      </c>
      <c r="P4050" s="8">
        <f t="shared" si="505"/>
        <v>32.978021978021978</v>
      </c>
      <c r="Q4050" t="str">
        <f t="shared" si="506"/>
        <v>theater</v>
      </c>
      <c r="R4050" s="9" t="str">
        <f t="shared" si="507"/>
        <v>plays</v>
      </c>
      <c r="S4050" s="21">
        <f t="shared" si="508"/>
        <v>42436.509108796294</v>
      </c>
      <c r="T4050" s="21">
        <f t="shared" si="509"/>
        <v>42471.467442129629</v>
      </c>
      <c r="U4050">
        <f t="shared" si="510"/>
        <v>2016</v>
      </c>
      <c r="V4050" s="22">
        <f t="shared" si="511"/>
        <v>3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04"/>
        <v>0.08</v>
      </c>
      <c r="P4051" s="8">
        <f t="shared" si="505"/>
        <v>16</v>
      </c>
      <c r="Q4051" t="str">
        <f t="shared" si="506"/>
        <v>theater</v>
      </c>
      <c r="R4051" s="9" t="str">
        <f t="shared" si="507"/>
        <v>plays</v>
      </c>
      <c r="S4051" s="21">
        <f t="shared" si="508"/>
        <v>42169.958506944444</v>
      </c>
      <c r="T4051" s="21">
        <f t="shared" si="509"/>
        <v>42199.958506944444</v>
      </c>
      <c r="U4051">
        <f t="shared" si="510"/>
        <v>2015</v>
      </c>
      <c r="V4051" s="22">
        <f t="shared" si="511"/>
        <v>6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04"/>
        <v>6.6666666666666666E-2</v>
      </c>
      <c r="P4052" s="8">
        <f t="shared" si="505"/>
        <v>1</v>
      </c>
      <c r="Q4052" t="str">
        <f t="shared" si="506"/>
        <v>theater</v>
      </c>
      <c r="R4052" s="9" t="str">
        <f t="shared" si="507"/>
        <v>plays</v>
      </c>
      <c r="S4052" s="21">
        <f t="shared" si="508"/>
        <v>41905.636469907404</v>
      </c>
      <c r="T4052" s="21">
        <f t="shared" si="509"/>
        <v>41935.636469907404</v>
      </c>
      <c r="U4052">
        <f t="shared" si="510"/>
        <v>2014</v>
      </c>
      <c r="V4052" s="22">
        <f t="shared" si="511"/>
        <v>9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04"/>
        <v>0</v>
      </c>
      <c r="P4053" s="8" t="e">
        <f t="shared" si="505"/>
        <v>#DIV/0!</v>
      </c>
      <c r="Q4053" t="str">
        <f t="shared" si="506"/>
        <v>theater</v>
      </c>
      <c r="R4053" s="9" t="str">
        <f t="shared" si="507"/>
        <v>plays</v>
      </c>
      <c r="S4053" s="21">
        <f t="shared" si="508"/>
        <v>41761.810150462967</v>
      </c>
      <c r="T4053" s="21">
        <f t="shared" si="509"/>
        <v>41768.286805555559</v>
      </c>
      <c r="U4053">
        <f t="shared" si="510"/>
        <v>2014</v>
      </c>
      <c r="V4053" s="22">
        <f t="shared" si="511"/>
        <v>5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04"/>
        <v>37.533333333333339</v>
      </c>
      <c r="P4054" s="8">
        <f t="shared" si="505"/>
        <v>86.615384615384613</v>
      </c>
      <c r="Q4054" t="str">
        <f t="shared" si="506"/>
        <v>theater</v>
      </c>
      <c r="R4054" s="9" t="str">
        <f t="shared" si="507"/>
        <v>plays</v>
      </c>
      <c r="S4054" s="21">
        <f t="shared" si="508"/>
        <v>41865.878657407404</v>
      </c>
      <c r="T4054" s="21">
        <f t="shared" si="509"/>
        <v>41925.878657407404</v>
      </c>
      <c r="U4054">
        <f t="shared" si="510"/>
        <v>2014</v>
      </c>
      <c r="V4054" s="22">
        <f t="shared" si="511"/>
        <v>8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04"/>
        <v>22</v>
      </c>
      <c r="P4055" s="8">
        <f t="shared" si="505"/>
        <v>55</v>
      </c>
      <c r="Q4055" t="str">
        <f t="shared" si="506"/>
        <v>theater</v>
      </c>
      <c r="R4055" s="9" t="str">
        <f t="shared" si="507"/>
        <v>plays</v>
      </c>
      <c r="S4055" s="21">
        <f t="shared" si="508"/>
        <v>41928.690138888887</v>
      </c>
      <c r="T4055" s="21">
        <f t="shared" si="509"/>
        <v>41958.833333333328</v>
      </c>
      <c r="U4055">
        <f t="shared" si="510"/>
        <v>2014</v>
      </c>
      <c r="V4055" s="22">
        <f t="shared" si="511"/>
        <v>10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04"/>
        <v>0</v>
      </c>
      <c r="P4056" s="8" t="e">
        <f t="shared" si="505"/>
        <v>#DIV/0!</v>
      </c>
      <c r="Q4056" t="str">
        <f t="shared" si="506"/>
        <v>theater</v>
      </c>
      <c r="R4056" s="9" t="str">
        <f t="shared" si="507"/>
        <v>plays</v>
      </c>
      <c r="S4056" s="21">
        <f t="shared" si="508"/>
        <v>42613.841261574074</v>
      </c>
      <c r="T4056" s="21">
        <f t="shared" si="509"/>
        <v>42644.166666666672</v>
      </c>
      <c r="U4056">
        <f t="shared" si="510"/>
        <v>2016</v>
      </c>
      <c r="V4056" s="22">
        <f t="shared" si="511"/>
        <v>8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04"/>
        <v>17.62</v>
      </c>
      <c r="P4057" s="8">
        <f t="shared" si="505"/>
        <v>41.952380952380949</v>
      </c>
      <c r="Q4057" t="str">
        <f t="shared" si="506"/>
        <v>theater</v>
      </c>
      <c r="R4057" s="9" t="str">
        <f t="shared" si="507"/>
        <v>plays</v>
      </c>
      <c r="S4057" s="21">
        <f t="shared" si="508"/>
        <v>41779.648506944446</v>
      </c>
      <c r="T4057" s="21">
        <f t="shared" si="509"/>
        <v>41809.648506944446</v>
      </c>
      <c r="U4057">
        <f t="shared" si="510"/>
        <v>2014</v>
      </c>
      <c r="V4057" s="22">
        <f t="shared" si="511"/>
        <v>5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04"/>
        <v>53</v>
      </c>
      <c r="P4058" s="8">
        <f t="shared" si="505"/>
        <v>88.333333333333329</v>
      </c>
      <c r="Q4058" t="str">
        <f t="shared" si="506"/>
        <v>theater</v>
      </c>
      <c r="R4058" s="9" t="str">
        <f t="shared" si="507"/>
        <v>plays</v>
      </c>
      <c r="S4058" s="21">
        <f t="shared" si="508"/>
        <v>42534.933321759265</v>
      </c>
      <c r="T4058" s="21">
        <f t="shared" si="509"/>
        <v>42554.832638888889</v>
      </c>
      <c r="U4058">
        <f t="shared" si="510"/>
        <v>2016</v>
      </c>
      <c r="V4058" s="22">
        <f t="shared" si="511"/>
        <v>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04"/>
        <v>22.142857142857142</v>
      </c>
      <c r="P4059" s="8">
        <f t="shared" si="505"/>
        <v>129.16666666666666</v>
      </c>
      <c r="Q4059" t="str">
        <f t="shared" si="506"/>
        <v>theater</v>
      </c>
      <c r="R4059" s="9" t="str">
        <f t="shared" si="507"/>
        <v>plays</v>
      </c>
      <c r="S4059" s="21">
        <f t="shared" si="508"/>
        <v>42310.968518518523</v>
      </c>
      <c r="T4059" s="21">
        <f t="shared" si="509"/>
        <v>42333.958333333328</v>
      </c>
      <c r="U4059">
        <f t="shared" si="510"/>
        <v>2015</v>
      </c>
      <c r="V4059" s="22">
        <f t="shared" si="511"/>
        <v>11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04"/>
        <v>2.5333333333333332</v>
      </c>
      <c r="P4060" s="8">
        <f t="shared" si="505"/>
        <v>23.75</v>
      </c>
      <c r="Q4060" t="str">
        <f t="shared" si="506"/>
        <v>theater</v>
      </c>
      <c r="R4060" s="9" t="str">
        <f t="shared" si="507"/>
        <v>plays</v>
      </c>
      <c r="S4060" s="21">
        <f t="shared" si="508"/>
        <v>42446.060694444444</v>
      </c>
      <c r="T4060" s="21">
        <f t="shared" si="509"/>
        <v>42461.165972222225</v>
      </c>
      <c r="U4060">
        <f t="shared" si="510"/>
        <v>2016</v>
      </c>
      <c r="V4060" s="22">
        <f t="shared" si="511"/>
        <v>3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04"/>
        <v>2.5</v>
      </c>
      <c r="P4061" s="8">
        <f t="shared" si="505"/>
        <v>35.714285714285715</v>
      </c>
      <c r="Q4061" t="str">
        <f t="shared" si="506"/>
        <v>theater</v>
      </c>
      <c r="R4061" s="9" t="str">
        <f t="shared" si="507"/>
        <v>plays</v>
      </c>
      <c r="S4061" s="21">
        <f t="shared" si="508"/>
        <v>41866.640648148146</v>
      </c>
      <c r="T4061" s="21">
        <f t="shared" si="509"/>
        <v>41898.125</v>
      </c>
      <c r="U4061">
        <f t="shared" si="510"/>
        <v>2014</v>
      </c>
      <c r="V4061" s="22">
        <f t="shared" si="511"/>
        <v>8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04"/>
        <v>2.85</v>
      </c>
      <c r="P4062" s="8">
        <f t="shared" si="505"/>
        <v>57</v>
      </c>
      <c r="Q4062" t="str">
        <f t="shared" si="506"/>
        <v>theater</v>
      </c>
      <c r="R4062" s="9" t="str">
        <f t="shared" si="507"/>
        <v>plays</v>
      </c>
      <c r="S4062" s="21">
        <f t="shared" si="508"/>
        <v>41779.695092592592</v>
      </c>
      <c r="T4062" s="21">
        <f t="shared" si="509"/>
        <v>41813.666666666664</v>
      </c>
      <c r="U4062">
        <f t="shared" si="510"/>
        <v>2014</v>
      </c>
      <c r="V4062" s="22">
        <f t="shared" si="511"/>
        <v>5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04"/>
        <v>0</v>
      </c>
      <c r="P4063" s="8" t="e">
        <f t="shared" si="505"/>
        <v>#DIV/0!</v>
      </c>
      <c r="Q4063" t="str">
        <f t="shared" si="506"/>
        <v>theater</v>
      </c>
      <c r="R4063" s="9" t="str">
        <f t="shared" si="507"/>
        <v>plays</v>
      </c>
      <c r="S4063" s="21">
        <f t="shared" si="508"/>
        <v>42421.141469907408</v>
      </c>
      <c r="T4063" s="21">
        <f t="shared" si="509"/>
        <v>42481.099803240737</v>
      </c>
      <c r="U4063">
        <f t="shared" si="510"/>
        <v>2016</v>
      </c>
      <c r="V4063" s="22">
        <f t="shared" si="511"/>
        <v>2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04"/>
        <v>2.4500000000000002</v>
      </c>
      <c r="P4064" s="8">
        <f t="shared" si="505"/>
        <v>163.33333333333334</v>
      </c>
      <c r="Q4064" t="str">
        <f t="shared" si="506"/>
        <v>theater</v>
      </c>
      <c r="R4064" s="9" t="str">
        <f t="shared" si="507"/>
        <v>plays</v>
      </c>
      <c r="S4064" s="21">
        <f t="shared" si="508"/>
        <v>42523.739212962959</v>
      </c>
      <c r="T4064" s="21">
        <f t="shared" si="509"/>
        <v>42553.739212962959</v>
      </c>
      <c r="U4064">
        <f t="shared" si="510"/>
        <v>2016</v>
      </c>
      <c r="V4064" s="22">
        <f t="shared" si="511"/>
        <v>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04"/>
        <v>1.4210526315789473</v>
      </c>
      <c r="P4065" s="8">
        <f t="shared" si="505"/>
        <v>15</v>
      </c>
      <c r="Q4065" t="str">
        <f t="shared" si="506"/>
        <v>theater</v>
      </c>
      <c r="R4065" s="9" t="str">
        <f t="shared" si="507"/>
        <v>plays</v>
      </c>
      <c r="S4065" s="21">
        <f t="shared" si="508"/>
        <v>41787.681527777779</v>
      </c>
      <c r="T4065" s="21">
        <f t="shared" si="509"/>
        <v>41817.681527777779</v>
      </c>
      <c r="U4065">
        <f t="shared" si="510"/>
        <v>2014</v>
      </c>
      <c r="V4065" s="22">
        <f t="shared" si="511"/>
        <v>5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04"/>
        <v>19.25</v>
      </c>
      <c r="P4066" s="8">
        <f t="shared" si="505"/>
        <v>64.166666666666671</v>
      </c>
      <c r="Q4066" t="str">
        <f t="shared" si="506"/>
        <v>theater</v>
      </c>
      <c r="R4066" s="9" t="str">
        <f t="shared" si="507"/>
        <v>plays</v>
      </c>
      <c r="S4066" s="21">
        <f t="shared" si="508"/>
        <v>42093.588263888887</v>
      </c>
      <c r="T4066" s="21">
        <f t="shared" si="509"/>
        <v>42123.588263888887</v>
      </c>
      <c r="U4066">
        <f t="shared" si="510"/>
        <v>2015</v>
      </c>
      <c r="V4066" s="22">
        <f t="shared" si="511"/>
        <v>3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04"/>
        <v>0.67500000000000004</v>
      </c>
      <c r="P4067" s="8">
        <f t="shared" si="505"/>
        <v>6.75</v>
      </c>
      <c r="Q4067" t="str">
        <f t="shared" si="506"/>
        <v>theater</v>
      </c>
      <c r="R4067" s="9" t="str">
        <f t="shared" si="507"/>
        <v>plays</v>
      </c>
      <c r="S4067" s="21">
        <f t="shared" si="508"/>
        <v>41833.951516203706</v>
      </c>
      <c r="T4067" s="21">
        <f t="shared" si="509"/>
        <v>41863.951516203706</v>
      </c>
      <c r="U4067">
        <f t="shared" si="510"/>
        <v>2014</v>
      </c>
      <c r="V4067" s="22">
        <f t="shared" si="511"/>
        <v>7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04"/>
        <v>0.16666666666666669</v>
      </c>
      <c r="P4068" s="8">
        <f t="shared" si="505"/>
        <v>25</v>
      </c>
      <c r="Q4068" t="str">
        <f t="shared" si="506"/>
        <v>theater</v>
      </c>
      <c r="R4068" s="9" t="str">
        <f t="shared" si="507"/>
        <v>plays</v>
      </c>
      <c r="S4068" s="21">
        <f t="shared" si="508"/>
        <v>42479.039212962962</v>
      </c>
      <c r="T4068" s="21">
        <f t="shared" si="509"/>
        <v>42509.039212962962</v>
      </c>
      <c r="U4068">
        <f t="shared" si="510"/>
        <v>2016</v>
      </c>
      <c r="V4068" s="22">
        <f t="shared" si="511"/>
        <v>4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04"/>
        <v>60.9</v>
      </c>
      <c r="P4069" s="8">
        <f t="shared" si="505"/>
        <v>179.11764705882354</v>
      </c>
      <c r="Q4069" t="str">
        <f t="shared" si="506"/>
        <v>theater</v>
      </c>
      <c r="R4069" s="9" t="str">
        <f t="shared" si="507"/>
        <v>plays</v>
      </c>
      <c r="S4069" s="21">
        <f t="shared" si="508"/>
        <v>42235.117476851854</v>
      </c>
      <c r="T4069" s="21">
        <f t="shared" si="509"/>
        <v>42275.117476851854</v>
      </c>
      <c r="U4069">
        <f t="shared" si="510"/>
        <v>2015</v>
      </c>
      <c r="V4069" s="22">
        <f t="shared" si="511"/>
        <v>8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04"/>
        <v>1</v>
      </c>
      <c r="P4070" s="8">
        <f t="shared" si="505"/>
        <v>34.950000000000003</v>
      </c>
      <c r="Q4070" t="str">
        <f t="shared" si="506"/>
        <v>theater</v>
      </c>
      <c r="R4070" s="9" t="str">
        <f t="shared" si="507"/>
        <v>plays</v>
      </c>
      <c r="S4070" s="21">
        <f t="shared" si="508"/>
        <v>42718.963599537034</v>
      </c>
      <c r="T4070" s="21">
        <f t="shared" si="509"/>
        <v>42748.961805555555</v>
      </c>
      <c r="U4070">
        <f t="shared" si="510"/>
        <v>2016</v>
      </c>
      <c r="V4070" s="22">
        <f t="shared" si="511"/>
        <v>12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04"/>
        <v>34.4</v>
      </c>
      <c r="P4071" s="8">
        <f t="shared" si="505"/>
        <v>33.07692307692308</v>
      </c>
      <c r="Q4071" t="str">
        <f t="shared" si="506"/>
        <v>theater</v>
      </c>
      <c r="R4071" s="9" t="str">
        <f t="shared" si="507"/>
        <v>plays</v>
      </c>
      <c r="S4071" s="21">
        <f t="shared" si="508"/>
        <v>42022.661527777775</v>
      </c>
      <c r="T4071" s="21">
        <f t="shared" si="509"/>
        <v>42063.5</v>
      </c>
      <c r="U4071">
        <f t="shared" si="510"/>
        <v>2015</v>
      </c>
      <c r="V4071" s="22">
        <f t="shared" si="511"/>
        <v>1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04"/>
        <v>16.5</v>
      </c>
      <c r="P4072" s="8">
        <f t="shared" si="505"/>
        <v>27.5</v>
      </c>
      <c r="Q4072" t="str">
        <f t="shared" si="506"/>
        <v>theater</v>
      </c>
      <c r="R4072" s="9" t="str">
        <f t="shared" si="507"/>
        <v>plays</v>
      </c>
      <c r="S4072" s="21">
        <f t="shared" si="508"/>
        <v>42031.666898148149</v>
      </c>
      <c r="T4072" s="21">
        <f t="shared" si="509"/>
        <v>42064.125</v>
      </c>
      <c r="U4072">
        <f t="shared" si="510"/>
        <v>2015</v>
      </c>
      <c r="V4072" s="22">
        <f t="shared" si="511"/>
        <v>1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04"/>
        <v>0</v>
      </c>
      <c r="P4073" s="8" t="e">
        <f t="shared" si="505"/>
        <v>#DIV/0!</v>
      </c>
      <c r="Q4073" t="str">
        <f t="shared" si="506"/>
        <v>theater</v>
      </c>
      <c r="R4073" s="9" t="str">
        <f t="shared" si="507"/>
        <v>plays</v>
      </c>
      <c r="S4073" s="21">
        <f t="shared" si="508"/>
        <v>42700.804756944446</v>
      </c>
      <c r="T4073" s="21">
        <f t="shared" si="509"/>
        <v>42730.804756944446</v>
      </c>
      <c r="U4073">
        <f t="shared" si="510"/>
        <v>2016</v>
      </c>
      <c r="V4073" s="22">
        <f t="shared" si="511"/>
        <v>11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04"/>
        <v>0.4</v>
      </c>
      <c r="P4074" s="8">
        <f t="shared" si="505"/>
        <v>2</v>
      </c>
      <c r="Q4074" t="str">
        <f t="shared" si="506"/>
        <v>theater</v>
      </c>
      <c r="R4074" s="9" t="str">
        <f t="shared" si="507"/>
        <v>plays</v>
      </c>
      <c r="S4074" s="21">
        <f t="shared" si="508"/>
        <v>41812.77443287037</v>
      </c>
      <c r="T4074" s="21">
        <f t="shared" si="509"/>
        <v>41872.77443287037</v>
      </c>
      <c r="U4074">
        <f t="shared" si="510"/>
        <v>2014</v>
      </c>
      <c r="V4074" s="22">
        <f t="shared" si="511"/>
        <v>6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04"/>
        <v>1.0571428571428572</v>
      </c>
      <c r="P4075" s="8">
        <f t="shared" si="505"/>
        <v>18.5</v>
      </c>
      <c r="Q4075" t="str">
        <f t="shared" si="506"/>
        <v>theater</v>
      </c>
      <c r="R4075" s="9" t="str">
        <f t="shared" si="507"/>
        <v>plays</v>
      </c>
      <c r="S4075" s="21">
        <f t="shared" si="508"/>
        <v>42078.34520833334</v>
      </c>
      <c r="T4075" s="21">
        <f t="shared" si="509"/>
        <v>42133.166666666672</v>
      </c>
      <c r="U4075">
        <f t="shared" si="510"/>
        <v>2015</v>
      </c>
      <c r="V4075" s="22">
        <f t="shared" si="511"/>
        <v>3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04"/>
        <v>26.727272727272727</v>
      </c>
      <c r="P4076" s="8">
        <f t="shared" si="505"/>
        <v>35</v>
      </c>
      <c r="Q4076" t="str">
        <f t="shared" si="506"/>
        <v>theater</v>
      </c>
      <c r="R4076" s="9" t="str">
        <f t="shared" si="507"/>
        <v>plays</v>
      </c>
      <c r="S4076" s="21">
        <f t="shared" si="508"/>
        <v>42283.552951388891</v>
      </c>
      <c r="T4076" s="21">
        <f t="shared" si="509"/>
        <v>42313.594618055555</v>
      </c>
      <c r="U4076">
        <f t="shared" si="510"/>
        <v>2015</v>
      </c>
      <c r="V4076" s="22">
        <f t="shared" si="511"/>
        <v>10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04"/>
        <v>28.799999999999997</v>
      </c>
      <c r="P4077" s="8">
        <f t="shared" si="505"/>
        <v>44.307692307692307</v>
      </c>
      <c r="Q4077" t="str">
        <f t="shared" si="506"/>
        <v>theater</v>
      </c>
      <c r="R4077" s="9" t="str">
        <f t="shared" si="507"/>
        <v>plays</v>
      </c>
      <c r="S4077" s="21">
        <f t="shared" si="508"/>
        <v>41779.045937499999</v>
      </c>
      <c r="T4077" s="21">
        <f t="shared" si="509"/>
        <v>41820.727777777778</v>
      </c>
      <c r="U4077">
        <f t="shared" si="510"/>
        <v>2014</v>
      </c>
      <c r="V4077" s="22">
        <f t="shared" si="511"/>
        <v>5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04"/>
        <v>0</v>
      </c>
      <c r="P4078" s="8" t="e">
        <f t="shared" si="505"/>
        <v>#DIV/0!</v>
      </c>
      <c r="Q4078" t="str">
        <f t="shared" si="506"/>
        <v>theater</v>
      </c>
      <c r="R4078" s="9" t="str">
        <f t="shared" si="507"/>
        <v>plays</v>
      </c>
      <c r="S4078" s="21">
        <f t="shared" si="508"/>
        <v>41905.795706018522</v>
      </c>
      <c r="T4078" s="21">
        <f t="shared" si="509"/>
        <v>41933.82708333333</v>
      </c>
      <c r="U4078">
        <f t="shared" si="510"/>
        <v>2014</v>
      </c>
      <c r="V4078" s="22">
        <f t="shared" si="511"/>
        <v>9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04"/>
        <v>8.9</v>
      </c>
      <c r="P4079" s="8">
        <f t="shared" si="505"/>
        <v>222.5</v>
      </c>
      <c r="Q4079" t="str">
        <f t="shared" si="506"/>
        <v>theater</v>
      </c>
      <c r="R4079" s="9" t="str">
        <f t="shared" si="507"/>
        <v>plays</v>
      </c>
      <c r="S4079" s="21">
        <f t="shared" si="508"/>
        <v>42695.7105787037</v>
      </c>
      <c r="T4079" s="21">
        <f t="shared" si="509"/>
        <v>42725.7105787037</v>
      </c>
      <c r="U4079">
        <f t="shared" si="510"/>
        <v>2016</v>
      </c>
      <c r="V4079" s="22">
        <f t="shared" si="511"/>
        <v>11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04"/>
        <v>0</v>
      </c>
      <c r="P4080" s="8" t="e">
        <f t="shared" si="505"/>
        <v>#DIV/0!</v>
      </c>
      <c r="Q4080" t="str">
        <f t="shared" si="506"/>
        <v>theater</v>
      </c>
      <c r="R4080" s="9" t="str">
        <f t="shared" si="507"/>
        <v>plays</v>
      </c>
      <c r="S4080" s="21">
        <f t="shared" si="508"/>
        <v>42732.787523148145</v>
      </c>
      <c r="T4080" s="21">
        <f t="shared" si="509"/>
        <v>42762.787523148145</v>
      </c>
      <c r="U4080">
        <f t="shared" si="510"/>
        <v>2016</v>
      </c>
      <c r="V4080" s="22">
        <f t="shared" si="511"/>
        <v>12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04"/>
        <v>0.16666666666666669</v>
      </c>
      <c r="P4081" s="8">
        <f t="shared" si="505"/>
        <v>5</v>
      </c>
      <c r="Q4081" t="str">
        <f t="shared" si="506"/>
        <v>theater</v>
      </c>
      <c r="R4081" s="9" t="str">
        <f t="shared" si="507"/>
        <v>plays</v>
      </c>
      <c r="S4081" s="21">
        <f t="shared" si="508"/>
        <v>42510.938900462963</v>
      </c>
      <c r="T4081" s="21">
        <f t="shared" si="509"/>
        <v>42540.938900462963</v>
      </c>
      <c r="U4081">
        <f t="shared" si="510"/>
        <v>2016</v>
      </c>
      <c r="V4081" s="22">
        <f t="shared" si="511"/>
        <v>5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04"/>
        <v>0</v>
      </c>
      <c r="P4082" s="8" t="e">
        <f t="shared" si="505"/>
        <v>#DIV/0!</v>
      </c>
      <c r="Q4082" t="str">
        <f t="shared" si="506"/>
        <v>theater</v>
      </c>
      <c r="R4082" s="9" t="str">
        <f t="shared" si="507"/>
        <v>plays</v>
      </c>
      <c r="S4082" s="21">
        <f t="shared" si="508"/>
        <v>42511.698101851856</v>
      </c>
      <c r="T4082" s="21">
        <f t="shared" si="509"/>
        <v>42535.787500000006</v>
      </c>
      <c r="U4082">
        <f t="shared" si="510"/>
        <v>2016</v>
      </c>
      <c r="V4082" s="22">
        <f t="shared" si="511"/>
        <v>5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04"/>
        <v>15.737410071942445</v>
      </c>
      <c r="P4083" s="8">
        <f t="shared" si="505"/>
        <v>29.166666666666668</v>
      </c>
      <c r="Q4083" t="str">
        <f t="shared" si="506"/>
        <v>theater</v>
      </c>
      <c r="R4083" s="9" t="str">
        <f t="shared" si="507"/>
        <v>plays</v>
      </c>
      <c r="S4083" s="21">
        <f t="shared" si="508"/>
        <v>42041.581307870365</v>
      </c>
      <c r="T4083" s="21">
        <f t="shared" si="509"/>
        <v>42071.539641203708</v>
      </c>
      <c r="U4083">
        <f t="shared" si="510"/>
        <v>2015</v>
      </c>
      <c r="V4083" s="22">
        <f t="shared" si="511"/>
        <v>2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04"/>
        <v>2</v>
      </c>
      <c r="P4084" s="8">
        <f t="shared" si="505"/>
        <v>1.5</v>
      </c>
      <c r="Q4084" t="str">
        <f t="shared" si="506"/>
        <v>theater</v>
      </c>
      <c r="R4084" s="9" t="str">
        <f t="shared" si="507"/>
        <v>plays</v>
      </c>
      <c r="S4084" s="21">
        <f t="shared" si="508"/>
        <v>42307.189270833333</v>
      </c>
      <c r="T4084" s="21">
        <f t="shared" si="509"/>
        <v>42322.958333333328</v>
      </c>
      <c r="U4084">
        <f t="shared" si="510"/>
        <v>2015</v>
      </c>
      <c r="V4084" s="22">
        <f t="shared" si="511"/>
        <v>10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04"/>
        <v>21.685714285714287</v>
      </c>
      <c r="P4085" s="8">
        <f t="shared" si="505"/>
        <v>126.5</v>
      </c>
      <c r="Q4085" t="str">
        <f t="shared" si="506"/>
        <v>theater</v>
      </c>
      <c r="R4085" s="9" t="str">
        <f t="shared" si="507"/>
        <v>plays</v>
      </c>
      <c r="S4085" s="21">
        <f t="shared" si="508"/>
        <v>42353.761759259258</v>
      </c>
      <c r="T4085" s="21">
        <f t="shared" si="509"/>
        <v>42383.761759259258</v>
      </c>
      <c r="U4085">
        <f t="shared" si="510"/>
        <v>2015</v>
      </c>
      <c r="V4085" s="22">
        <f t="shared" si="511"/>
        <v>12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04"/>
        <v>0.33333333333333337</v>
      </c>
      <c r="P4086" s="8">
        <f t="shared" si="505"/>
        <v>10</v>
      </c>
      <c r="Q4086" t="str">
        <f t="shared" si="506"/>
        <v>theater</v>
      </c>
      <c r="R4086" s="9" t="str">
        <f t="shared" si="507"/>
        <v>plays</v>
      </c>
      <c r="S4086" s="21">
        <f t="shared" si="508"/>
        <v>42622.436412037037</v>
      </c>
      <c r="T4086" s="21">
        <f t="shared" si="509"/>
        <v>42652.436412037037</v>
      </c>
      <c r="U4086">
        <f t="shared" si="510"/>
        <v>2016</v>
      </c>
      <c r="V4086" s="22">
        <f t="shared" si="511"/>
        <v>9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04"/>
        <v>0.2857142857142857</v>
      </c>
      <c r="P4087" s="8">
        <f t="shared" si="505"/>
        <v>10</v>
      </c>
      <c r="Q4087" t="str">
        <f t="shared" si="506"/>
        <v>theater</v>
      </c>
      <c r="R4087" s="9" t="str">
        <f t="shared" si="507"/>
        <v>plays</v>
      </c>
      <c r="S4087" s="21">
        <f t="shared" si="508"/>
        <v>42058.603877314818</v>
      </c>
      <c r="T4087" s="21">
        <f t="shared" si="509"/>
        <v>42087.165972222225</v>
      </c>
      <c r="U4087">
        <f t="shared" si="510"/>
        <v>2015</v>
      </c>
      <c r="V4087" s="22">
        <f t="shared" si="511"/>
        <v>2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04"/>
        <v>4.7</v>
      </c>
      <c r="P4088" s="8">
        <f t="shared" si="505"/>
        <v>9.4</v>
      </c>
      <c r="Q4088" t="str">
        <f t="shared" si="506"/>
        <v>theater</v>
      </c>
      <c r="R4088" s="9" t="str">
        <f t="shared" si="507"/>
        <v>plays</v>
      </c>
      <c r="S4088" s="21">
        <f t="shared" si="508"/>
        <v>42304.940960648149</v>
      </c>
      <c r="T4088" s="21">
        <f t="shared" si="509"/>
        <v>42329.166666666672</v>
      </c>
      <c r="U4088">
        <f t="shared" si="510"/>
        <v>2015</v>
      </c>
      <c r="V4088" s="22">
        <f t="shared" si="511"/>
        <v>10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04"/>
        <v>0</v>
      </c>
      <c r="P4089" s="8" t="e">
        <f t="shared" si="505"/>
        <v>#DIV/0!</v>
      </c>
      <c r="Q4089" t="str">
        <f t="shared" si="506"/>
        <v>theater</v>
      </c>
      <c r="R4089" s="9" t="str">
        <f t="shared" si="507"/>
        <v>plays</v>
      </c>
      <c r="S4089" s="21">
        <f t="shared" si="508"/>
        <v>42538.742893518516</v>
      </c>
      <c r="T4089" s="21">
        <f t="shared" si="509"/>
        <v>42568.742893518516</v>
      </c>
      <c r="U4089">
        <f t="shared" si="510"/>
        <v>2016</v>
      </c>
      <c r="V4089" s="22">
        <f t="shared" si="511"/>
        <v>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04"/>
        <v>10.8</v>
      </c>
      <c r="P4090" s="8">
        <f t="shared" si="505"/>
        <v>72</v>
      </c>
      <c r="Q4090" t="str">
        <f t="shared" si="506"/>
        <v>theater</v>
      </c>
      <c r="R4090" s="9" t="str">
        <f t="shared" si="507"/>
        <v>plays</v>
      </c>
      <c r="S4090" s="21">
        <f t="shared" si="508"/>
        <v>41990.612546296295</v>
      </c>
      <c r="T4090" s="21">
        <f t="shared" si="509"/>
        <v>42020.434722222228</v>
      </c>
      <c r="U4090">
        <f t="shared" si="510"/>
        <v>2014</v>
      </c>
      <c r="V4090" s="22">
        <f t="shared" si="511"/>
        <v>12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04"/>
        <v>4.8</v>
      </c>
      <c r="P4091" s="8">
        <f t="shared" si="505"/>
        <v>30</v>
      </c>
      <c r="Q4091" t="str">
        <f t="shared" si="506"/>
        <v>theater</v>
      </c>
      <c r="R4091" s="9" t="str">
        <f t="shared" si="507"/>
        <v>plays</v>
      </c>
      <c r="S4091" s="21">
        <f t="shared" si="508"/>
        <v>42122.732499999998</v>
      </c>
      <c r="T4091" s="21">
        <f t="shared" si="509"/>
        <v>42155.732638888891</v>
      </c>
      <c r="U4091">
        <f t="shared" si="510"/>
        <v>2015</v>
      </c>
      <c r="V4091" s="22">
        <f t="shared" si="511"/>
        <v>4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04"/>
        <v>3.2</v>
      </c>
      <c r="P4092" s="8">
        <f t="shared" si="505"/>
        <v>10.666666666666666</v>
      </c>
      <c r="Q4092" t="str">
        <f t="shared" si="506"/>
        <v>theater</v>
      </c>
      <c r="R4092" s="9" t="str">
        <f t="shared" si="507"/>
        <v>plays</v>
      </c>
      <c r="S4092" s="21">
        <f t="shared" si="508"/>
        <v>42209.67288194444</v>
      </c>
      <c r="T4092" s="21">
        <f t="shared" si="509"/>
        <v>42223.625</v>
      </c>
      <c r="U4092">
        <f t="shared" si="510"/>
        <v>2015</v>
      </c>
      <c r="V4092" s="22">
        <f t="shared" si="511"/>
        <v>7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04"/>
        <v>12.75</v>
      </c>
      <c r="P4093" s="8">
        <f t="shared" si="505"/>
        <v>25.5</v>
      </c>
      <c r="Q4093" t="str">
        <f t="shared" si="506"/>
        <v>theater</v>
      </c>
      <c r="R4093" s="9" t="str">
        <f t="shared" si="507"/>
        <v>plays</v>
      </c>
      <c r="S4093" s="21">
        <f t="shared" si="508"/>
        <v>41990.506377314814</v>
      </c>
      <c r="T4093" s="21">
        <f t="shared" si="509"/>
        <v>42020.506377314814</v>
      </c>
      <c r="U4093">
        <f t="shared" si="510"/>
        <v>2014</v>
      </c>
      <c r="V4093" s="22">
        <f t="shared" si="511"/>
        <v>12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504"/>
        <v>1.8181818181818181E-2</v>
      </c>
      <c r="P4094" s="8">
        <f t="shared" si="505"/>
        <v>20</v>
      </c>
      <c r="Q4094" t="str">
        <f t="shared" si="506"/>
        <v>theater</v>
      </c>
      <c r="R4094" s="9" t="str">
        <f t="shared" si="507"/>
        <v>plays</v>
      </c>
      <c r="S4094" s="21">
        <f t="shared" si="508"/>
        <v>42039.194988425923</v>
      </c>
      <c r="T4094" s="21">
        <f t="shared" si="509"/>
        <v>42099.153321759266</v>
      </c>
      <c r="U4094">
        <f t="shared" si="510"/>
        <v>2015</v>
      </c>
      <c r="V4094" s="22">
        <f t="shared" si="511"/>
        <v>2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04"/>
        <v>2.4</v>
      </c>
      <c r="P4095" s="8">
        <f t="shared" si="505"/>
        <v>15</v>
      </c>
      <c r="Q4095" t="str">
        <f t="shared" si="506"/>
        <v>theater</v>
      </c>
      <c r="R4095" s="9" t="str">
        <f t="shared" si="507"/>
        <v>plays</v>
      </c>
      <c r="S4095" s="21">
        <f t="shared" si="508"/>
        <v>42178.815891203703</v>
      </c>
      <c r="T4095" s="21">
        <f t="shared" si="509"/>
        <v>42238.815891203703</v>
      </c>
      <c r="U4095">
        <f t="shared" si="510"/>
        <v>2015</v>
      </c>
      <c r="V4095" s="22">
        <f t="shared" si="511"/>
        <v>6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04"/>
        <v>36.5</v>
      </c>
      <c r="P4096" s="8">
        <f t="shared" si="505"/>
        <v>91.25</v>
      </c>
      <c r="Q4096" t="str">
        <f t="shared" si="506"/>
        <v>theater</v>
      </c>
      <c r="R4096" s="9" t="str">
        <f t="shared" si="507"/>
        <v>plays</v>
      </c>
      <c r="S4096" s="21">
        <f t="shared" si="508"/>
        <v>41890.086805555555</v>
      </c>
      <c r="T4096" s="21">
        <f t="shared" si="509"/>
        <v>41934.207638888889</v>
      </c>
      <c r="U4096">
        <f t="shared" si="510"/>
        <v>2014</v>
      </c>
      <c r="V4096" s="22">
        <f t="shared" si="511"/>
        <v>9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04"/>
        <v>2.666666666666667</v>
      </c>
      <c r="P4097" s="8">
        <f t="shared" si="505"/>
        <v>800</v>
      </c>
      <c r="Q4097" t="str">
        <f t="shared" si="506"/>
        <v>theater</v>
      </c>
      <c r="R4097" s="9" t="str">
        <f t="shared" si="507"/>
        <v>plays</v>
      </c>
      <c r="S4097" s="21">
        <f t="shared" si="508"/>
        <v>42693.031828703708</v>
      </c>
      <c r="T4097" s="21">
        <f t="shared" si="509"/>
        <v>42723.031828703708</v>
      </c>
      <c r="U4097">
        <f t="shared" si="510"/>
        <v>2016</v>
      </c>
      <c r="V4097" s="22">
        <f t="shared" si="511"/>
        <v>11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04"/>
        <v>11.428571428571429</v>
      </c>
      <c r="P4098" s="8">
        <f t="shared" si="505"/>
        <v>80</v>
      </c>
      <c r="Q4098" t="str">
        <f t="shared" si="506"/>
        <v>theater</v>
      </c>
      <c r="R4098" s="9" t="str">
        <f t="shared" si="507"/>
        <v>plays</v>
      </c>
      <c r="S4098" s="21">
        <f t="shared" si="508"/>
        <v>42750.530312499999</v>
      </c>
      <c r="T4098" s="21">
        <f t="shared" si="509"/>
        <v>42794.368749999994</v>
      </c>
      <c r="U4098">
        <f t="shared" si="510"/>
        <v>2017</v>
      </c>
      <c r="V4098" s="22">
        <f t="shared" si="511"/>
        <v>1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512">E4099/D4099*100</f>
        <v>0</v>
      </c>
      <c r="P4099" s="8" t="e">
        <f t="shared" ref="P4099:P4115" si="513">E4099/L4099</f>
        <v>#DIV/0!</v>
      </c>
      <c r="Q4099" t="str">
        <f t="shared" ref="Q4099:Q4115" si="514">TRIM(LEFT(N4099, FIND("/",N4099)-1))</f>
        <v>theater</v>
      </c>
      <c r="R4099" s="9" t="str">
        <f t="shared" ref="R4099:R4115" si="515">TRIM(RIGHT(N4099, LEN(N4099) - FIND("/",N4099)))</f>
        <v>plays</v>
      </c>
      <c r="S4099" s="21">
        <f t="shared" ref="S4099:S4115" si="516">(((J4099/60)/60)/24)+DATE(1970,1,1)</f>
        <v>42344.824502314819</v>
      </c>
      <c r="T4099" s="21">
        <f t="shared" ref="T4099:T4115" si="517">(((I4099/60)/60)/24)+DATE(1970,1,1)</f>
        <v>42400.996527777781</v>
      </c>
      <c r="U4099">
        <f t="shared" ref="U4099:U4115" si="518">YEAR(S4099)</f>
        <v>2015</v>
      </c>
      <c r="V4099" s="22">
        <f t="shared" ref="V4099:V4115" si="519">MONTH(S4099)</f>
        <v>12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512"/>
        <v>0</v>
      </c>
      <c r="P4100" s="8" t="e">
        <f t="shared" si="513"/>
        <v>#DIV/0!</v>
      </c>
      <c r="Q4100" t="str">
        <f t="shared" si="514"/>
        <v>theater</v>
      </c>
      <c r="R4100" s="9" t="str">
        <f t="shared" si="515"/>
        <v>plays</v>
      </c>
      <c r="S4100" s="21">
        <f t="shared" si="516"/>
        <v>42495.722187499996</v>
      </c>
      <c r="T4100" s="21">
        <f t="shared" si="517"/>
        <v>42525.722187499996</v>
      </c>
      <c r="U4100">
        <f t="shared" si="518"/>
        <v>2016</v>
      </c>
      <c r="V4100" s="22">
        <f t="shared" si="519"/>
        <v>5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12"/>
        <v>1.1111111111111112</v>
      </c>
      <c r="P4101" s="8">
        <f t="shared" si="513"/>
        <v>50</v>
      </c>
      <c r="Q4101" t="str">
        <f t="shared" si="514"/>
        <v>theater</v>
      </c>
      <c r="R4101" s="9" t="str">
        <f t="shared" si="515"/>
        <v>plays</v>
      </c>
      <c r="S4101" s="21">
        <f t="shared" si="516"/>
        <v>42570.850381944445</v>
      </c>
      <c r="T4101" s="21">
        <f t="shared" si="517"/>
        <v>42615.850381944445</v>
      </c>
      <c r="U4101">
        <f t="shared" si="518"/>
        <v>2016</v>
      </c>
      <c r="V4101" s="22">
        <f t="shared" si="519"/>
        <v>7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12"/>
        <v>0</v>
      </c>
      <c r="P4102" s="8" t="e">
        <f t="shared" si="513"/>
        <v>#DIV/0!</v>
      </c>
      <c r="Q4102" t="str">
        <f t="shared" si="514"/>
        <v>theater</v>
      </c>
      <c r="R4102" s="9" t="str">
        <f t="shared" si="515"/>
        <v>plays</v>
      </c>
      <c r="S4102" s="21">
        <f t="shared" si="516"/>
        <v>41927.124884259261</v>
      </c>
      <c r="T4102" s="21">
        <f t="shared" si="517"/>
        <v>41937.124884259261</v>
      </c>
      <c r="U4102">
        <f t="shared" si="518"/>
        <v>2014</v>
      </c>
      <c r="V4102" s="22">
        <f t="shared" si="519"/>
        <v>10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12"/>
        <v>0</v>
      </c>
      <c r="P4103" s="8" t="e">
        <f t="shared" si="513"/>
        <v>#DIV/0!</v>
      </c>
      <c r="Q4103" t="str">
        <f t="shared" si="514"/>
        <v>theater</v>
      </c>
      <c r="R4103" s="9" t="str">
        <f t="shared" si="515"/>
        <v>plays</v>
      </c>
      <c r="S4103" s="21">
        <f t="shared" si="516"/>
        <v>42730.903726851851</v>
      </c>
      <c r="T4103" s="21">
        <f t="shared" si="517"/>
        <v>42760.903726851851</v>
      </c>
      <c r="U4103">
        <f t="shared" si="518"/>
        <v>2016</v>
      </c>
      <c r="V4103" s="22">
        <f t="shared" si="519"/>
        <v>12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12"/>
        <v>27.400000000000002</v>
      </c>
      <c r="P4104" s="8">
        <f t="shared" si="513"/>
        <v>22.833333333333332</v>
      </c>
      <c r="Q4104" t="str">
        <f t="shared" si="514"/>
        <v>theater</v>
      </c>
      <c r="R4104" s="9" t="str">
        <f t="shared" si="515"/>
        <v>plays</v>
      </c>
      <c r="S4104" s="21">
        <f t="shared" si="516"/>
        <v>42475.848067129627</v>
      </c>
      <c r="T4104" s="21">
        <f t="shared" si="517"/>
        <v>42505.848067129627</v>
      </c>
      <c r="U4104">
        <f t="shared" si="518"/>
        <v>2016</v>
      </c>
      <c r="V4104" s="22">
        <f t="shared" si="519"/>
        <v>4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12"/>
        <v>10</v>
      </c>
      <c r="P4105" s="8">
        <f t="shared" si="513"/>
        <v>16.666666666666668</v>
      </c>
      <c r="Q4105" t="str">
        <f t="shared" si="514"/>
        <v>theater</v>
      </c>
      <c r="R4105" s="9" t="str">
        <f t="shared" si="515"/>
        <v>plays</v>
      </c>
      <c r="S4105" s="21">
        <f t="shared" si="516"/>
        <v>42188.83293981482</v>
      </c>
      <c r="T4105" s="21">
        <f t="shared" si="517"/>
        <v>42242.772222222222</v>
      </c>
      <c r="U4105">
        <f t="shared" si="518"/>
        <v>2015</v>
      </c>
      <c r="V4105" s="22">
        <f t="shared" si="519"/>
        <v>7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12"/>
        <v>21.366666666666667</v>
      </c>
      <c r="P4106" s="8">
        <f t="shared" si="513"/>
        <v>45.785714285714285</v>
      </c>
      <c r="Q4106" t="str">
        <f t="shared" si="514"/>
        <v>theater</v>
      </c>
      <c r="R4106" s="9" t="str">
        <f t="shared" si="515"/>
        <v>plays</v>
      </c>
      <c r="S4106" s="21">
        <f t="shared" si="516"/>
        <v>42640.278171296297</v>
      </c>
      <c r="T4106" s="21">
        <f t="shared" si="517"/>
        <v>42670.278171296297</v>
      </c>
      <c r="U4106">
        <f t="shared" si="518"/>
        <v>2016</v>
      </c>
      <c r="V4106" s="22">
        <f t="shared" si="519"/>
        <v>9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12"/>
        <v>6.9696969696969706</v>
      </c>
      <c r="P4107" s="8">
        <f t="shared" si="513"/>
        <v>383.33333333333331</v>
      </c>
      <c r="Q4107" t="str">
        <f t="shared" si="514"/>
        <v>theater</v>
      </c>
      <c r="R4107" s="9" t="str">
        <f t="shared" si="515"/>
        <v>plays</v>
      </c>
      <c r="S4107" s="21">
        <f t="shared" si="516"/>
        <v>42697.010520833333</v>
      </c>
      <c r="T4107" s="21">
        <f t="shared" si="517"/>
        <v>42730.010520833333</v>
      </c>
      <c r="U4107">
        <f t="shared" si="518"/>
        <v>2016</v>
      </c>
      <c r="V4107" s="22">
        <f t="shared" si="519"/>
        <v>11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12"/>
        <v>70.599999999999994</v>
      </c>
      <c r="P4108" s="8">
        <f t="shared" si="513"/>
        <v>106.96969696969697</v>
      </c>
      <c r="Q4108" t="str">
        <f t="shared" si="514"/>
        <v>theater</v>
      </c>
      <c r="R4108" s="9" t="str">
        <f t="shared" si="515"/>
        <v>plays</v>
      </c>
      <c r="S4108" s="21">
        <f t="shared" si="516"/>
        <v>42053.049375000002</v>
      </c>
      <c r="T4108" s="21">
        <f t="shared" si="517"/>
        <v>42096.041666666672</v>
      </c>
      <c r="U4108">
        <f t="shared" si="518"/>
        <v>2015</v>
      </c>
      <c r="V4108" s="22">
        <f t="shared" si="519"/>
        <v>2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12"/>
        <v>2.0500000000000003</v>
      </c>
      <c r="P4109" s="8">
        <f t="shared" si="513"/>
        <v>10.25</v>
      </c>
      <c r="Q4109" t="str">
        <f t="shared" si="514"/>
        <v>theater</v>
      </c>
      <c r="R4109" s="9" t="str">
        <f t="shared" si="515"/>
        <v>plays</v>
      </c>
      <c r="S4109" s="21">
        <f t="shared" si="516"/>
        <v>41883.916678240741</v>
      </c>
      <c r="T4109" s="21">
        <f t="shared" si="517"/>
        <v>41906.916678240741</v>
      </c>
      <c r="U4109">
        <f t="shared" si="518"/>
        <v>2014</v>
      </c>
      <c r="V4109" s="22">
        <f t="shared" si="519"/>
        <v>9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12"/>
        <v>1.9666666666666666</v>
      </c>
      <c r="P4110" s="8">
        <f t="shared" si="513"/>
        <v>59</v>
      </c>
      <c r="Q4110" t="str">
        <f t="shared" si="514"/>
        <v>theater</v>
      </c>
      <c r="R4110" s="9" t="str">
        <f t="shared" si="515"/>
        <v>plays</v>
      </c>
      <c r="S4110" s="21">
        <f t="shared" si="516"/>
        <v>42767.031678240746</v>
      </c>
      <c r="T4110" s="21">
        <f t="shared" si="517"/>
        <v>42797.208333333328</v>
      </c>
      <c r="U4110">
        <f t="shared" si="518"/>
        <v>2017</v>
      </c>
      <c r="V4110" s="22">
        <f t="shared" si="519"/>
        <v>2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12"/>
        <v>0</v>
      </c>
      <c r="P4111" s="8" t="e">
        <f t="shared" si="513"/>
        <v>#DIV/0!</v>
      </c>
      <c r="Q4111" t="str">
        <f t="shared" si="514"/>
        <v>theater</v>
      </c>
      <c r="R4111" s="9" t="str">
        <f t="shared" si="515"/>
        <v>plays</v>
      </c>
      <c r="S4111" s="21">
        <f t="shared" si="516"/>
        <v>42307.539398148147</v>
      </c>
      <c r="T4111" s="21">
        <f t="shared" si="517"/>
        <v>42337.581064814818</v>
      </c>
      <c r="U4111">
        <f t="shared" si="518"/>
        <v>2015</v>
      </c>
      <c r="V4111" s="22">
        <f t="shared" si="519"/>
        <v>10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512"/>
        <v>28.666666666666668</v>
      </c>
      <c r="P4112" s="8">
        <f t="shared" si="513"/>
        <v>14.333333333333334</v>
      </c>
      <c r="Q4112" t="str">
        <f t="shared" si="514"/>
        <v>theater</v>
      </c>
      <c r="R4112" s="9" t="str">
        <f t="shared" si="515"/>
        <v>plays</v>
      </c>
      <c r="S4112" s="21">
        <f t="shared" si="516"/>
        <v>42512.626747685179</v>
      </c>
      <c r="T4112" s="21">
        <f t="shared" si="517"/>
        <v>42572.626747685179</v>
      </c>
      <c r="U4112">
        <f t="shared" si="518"/>
        <v>2016</v>
      </c>
      <c r="V4112" s="22">
        <f t="shared" si="519"/>
        <v>5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12"/>
        <v>3.1333333333333333</v>
      </c>
      <c r="P4113" s="8">
        <f t="shared" si="513"/>
        <v>15.666666666666666</v>
      </c>
      <c r="Q4113" t="str">
        <f t="shared" si="514"/>
        <v>theater</v>
      </c>
      <c r="R4113" s="9" t="str">
        <f t="shared" si="515"/>
        <v>plays</v>
      </c>
      <c r="S4113" s="21">
        <f t="shared" si="516"/>
        <v>42029.135879629626</v>
      </c>
      <c r="T4113" s="21">
        <f t="shared" si="517"/>
        <v>42059.135879629626</v>
      </c>
      <c r="U4113">
        <f t="shared" si="518"/>
        <v>2015</v>
      </c>
      <c r="V4113" s="22">
        <f t="shared" si="519"/>
        <v>1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12"/>
        <v>0.04</v>
      </c>
      <c r="P4114" s="8">
        <f t="shared" si="513"/>
        <v>1</v>
      </c>
      <c r="Q4114" t="str">
        <f t="shared" si="514"/>
        <v>theater</v>
      </c>
      <c r="R4114" s="9" t="str">
        <f t="shared" si="515"/>
        <v>plays</v>
      </c>
      <c r="S4114" s="21">
        <f t="shared" si="516"/>
        <v>42400.946597222224</v>
      </c>
      <c r="T4114" s="21">
        <f t="shared" si="517"/>
        <v>42428</v>
      </c>
      <c r="U4114">
        <f t="shared" si="518"/>
        <v>2016</v>
      </c>
      <c r="V4114" s="22">
        <f t="shared" si="519"/>
        <v>1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12"/>
        <v>0.2</v>
      </c>
      <c r="P4115" s="8">
        <f t="shared" si="513"/>
        <v>1</v>
      </c>
      <c r="Q4115" t="str">
        <f t="shared" si="514"/>
        <v>theater</v>
      </c>
      <c r="R4115" s="9" t="str">
        <f t="shared" si="515"/>
        <v>plays</v>
      </c>
      <c r="S4115" s="21">
        <f t="shared" si="516"/>
        <v>42358.573182870372</v>
      </c>
      <c r="T4115" s="21">
        <f t="shared" si="517"/>
        <v>42377.273611111115</v>
      </c>
      <c r="U4115">
        <f t="shared" si="518"/>
        <v>2015</v>
      </c>
      <c r="V4115" s="22">
        <f t="shared" si="519"/>
        <v>12</v>
      </c>
    </row>
  </sheetData>
  <autoFilter ref="A1:V4115" xr:uid="{58885632-247A-E24C-8834-7C92FDB4173D}">
    <filterColumn colId="5">
      <filters>
        <filter val="canceled"/>
        <filter val="failed"/>
        <filter val="successful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780C2-3B63-CE4D-B6E4-0E5C55A302E9}">
  <sheetPr codeName="Sheet3"/>
  <dimension ref="A1:G15"/>
  <sheetViews>
    <sheetView zoomScale="142" workbookViewId="0">
      <selection activeCell="H22" sqref="H22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7" x14ac:dyDescent="0.2">
      <c r="A1" s="20" t="s">
        <v>8223</v>
      </c>
      <c r="B1" t="s">
        <v>8312</v>
      </c>
    </row>
    <row r="3" spans="1:7" x14ac:dyDescent="0.2">
      <c r="A3" s="20" t="s">
        <v>8315</v>
      </c>
      <c r="B3" s="20" t="s">
        <v>8314</v>
      </c>
    </row>
    <row r="4" spans="1:7" x14ac:dyDescent="0.2">
      <c r="A4" s="2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8325</v>
      </c>
      <c r="G4" t="s">
        <v>8311</v>
      </c>
    </row>
    <row r="5" spans="1:7" x14ac:dyDescent="0.2">
      <c r="A5" s="9" t="s">
        <v>8316</v>
      </c>
      <c r="B5" s="19">
        <v>40</v>
      </c>
      <c r="C5" s="19">
        <v>180</v>
      </c>
      <c r="D5" s="19"/>
      <c r="E5" s="19">
        <v>300</v>
      </c>
      <c r="F5" s="19"/>
      <c r="G5" s="19">
        <v>520</v>
      </c>
    </row>
    <row r="6" spans="1:7" x14ac:dyDescent="0.2">
      <c r="A6" s="9" t="s">
        <v>8317</v>
      </c>
      <c r="B6" s="19">
        <v>20</v>
      </c>
      <c r="C6" s="19">
        <v>140</v>
      </c>
      <c r="D6" s="19">
        <v>6</v>
      </c>
      <c r="E6" s="19">
        <v>34</v>
      </c>
      <c r="F6" s="19"/>
      <c r="G6" s="19">
        <v>200</v>
      </c>
    </row>
    <row r="7" spans="1:7" x14ac:dyDescent="0.2">
      <c r="A7" s="9" t="s">
        <v>8318</v>
      </c>
      <c r="B7" s="19"/>
      <c r="C7" s="19">
        <v>140</v>
      </c>
      <c r="D7" s="19"/>
      <c r="E7" s="19">
        <v>80</v>
      </c>
      <c r="F7" s="19"/>
      <c r="G7" s="19">
        <v>220</v>
      </c>
    </row>
    <row r="8" spans="1:7" x14ac:dyDescent="0.2">
      <c r="A8" s="9" t="s">
        <v>8319</v>
      </c>
      <c r="B8" s="19">
        <v>24</v>
      </c>
      <c r="C8" s="19"/>
      <c r="D8" s="19"/>
      <c r="E8" s="19"/>
      <c r="F8" s="19"/>
      <c r="G8" s="19">
        <v>24</v>
      </c>
    </row>
    <row r="9" spans="1:7" x14ac:dyDescent="0.2">
      <c r="A9" s="9" t="s">
        <v>8320</v>
      </c>
      <c r="B9" s="19">
        <v>20</v>
      </c>
      <c r="C9" s="19">
        <v>120</v>
      </c>
      <c r="D9" s="19">
        <v>20</v>
      </c>
      <c r="E9" s="19">
        <v>540</v>
      </c>
      <c r="F9" s="19"/>
      <c r="G9" s="19">
        <v>700</v>
      </c>
    </row>
    <row r="10" spans="1:7" x14ac:dyDescent="0.2">
      <c r="A10" s="9" t="s">
        <v>8321</v>
      </c>
      <c r="B10" s="19"/>
      <c r="C10" s="19">
        <v>117</v>
      </c>
      <c r="D10" s="19"/>
      <c r="E10" s="19">
        <v>103</v>
      </c>
      <c r="F10" s="19"/>
      <c r="G10" s="19">
        <v>220</v>
      </c>
    </row>
    <row r="11" spans="1:7" x14ac:dyDescent="0.2">
      <c r="A11" s="9" t="s">
        <v>8322</v>
      </c>
      <c r="B11" s="19">
        <v>30</v>
      </c>
      <c r="C11" s="19">
        <v>127</v>
      </c>
      <c r="D11" s="19"/>
      <c r="E11" s="19">
        <v>80</v>
      </c>
      <c r="F11" s="19"/>
      <c r="G11" s="19">
        <v>237</v>
      </c>
    </row>
    <row r="12" spans="1:7" x14ac:dyDescent="0.2">
      <c r="A12" s="9" t="s">
        <v>8323</v>
      </c>
      <c r="B12" s="19">
        <v>178</v>
      </c>
      <c r="C12" s="19">
        <v>213</v>
      </c>
      <c r="D12" s="19"/>
      <c r="E12" s="19">
        <v>209</v>
      </c>
      <c r="F12" s="19"/>
      <c r="G12" s="19">
        <v>600</v>
      </c>
    </row>
    <row r="13" spans="1:7" x14ac:dyDescent="0.2">
      <c r="A13" s="9" t="s">
        <v>8324</v>
      </c>
      <c r="B13" s="19">
        <v>37</v>
      </c>
      <c r="C13" s="19">
        <v>493</v>
      </c>
      <c r="D13" s="19">
        <v>24</v>
      </c>
      <c r="E13" s="19">
        <v>839</v>
      </c>
      <c r="F13" s="19"/>
      <c r="G13" s="19">
        <v>1393</v>
      </c>
    </row>
    <row r="14" spans="1:7" x14ac:dyDescent="0.2">
      <c r="A14" s="9" t="s">
        <v>8325</v>
      </c>
      <c r="B14" s="19"/>
      <c r="C14" s="19"/>
      <c r="D14" s="19"/>
      <c r="E14" s="19"/>
      <c r="F14" s="19"/>
      <c r="G14" s="19"/>
    </row>
    <row r="15" spans="1:7" x14ac:dyDescent="0.2">
      <c r="A15" s="9" t="s">
        <v>8311</v>
      </c>
      <c r="B15" s="19">
        <v>349</v>
      </c>
      <c r="C15" s="19">
        <v>1530</v>
      </c>
      <c r="D15" s="19">
        <v>50</v>
      </c>
      <c r="E15" s="19">
        <v>2185</v>
      </c>
      <c r="F15" s="19"/>
      <c r="G15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27E39-BE53-4347-8F6C-37D341A0ED11}">
  <sheetPr codeName="Sheet4"/>
  <dimension ref="A1:F48"/>
  <sheetViews>
    <sheetView tabSelected="1" zoomScale="75" workbookViewId="0">
      <selection activeCell="D38" sqref="D38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4" bestFit="1" customWidth="1"/>
    <col min="9" max="9" width="19.1640625" bestFit="1" customWidth="1"/>
    <col min="10" max="10" width="18.33203125" bestFit="1" customWidth="1"/>
    <col min="11" max="11" width="23.5" bestFit="1" customWidth="1"/>
  </cols>
  <sheetData>
    <row r="1" spans="1:6" x14ac:dyDescent="0.2">
      <c r="A1" s="20" t="s">
        <v>8308</v>
      </c>
      <c r="B1" t="s">
        <v>8312</v>
      </c>
    </row>
    <row r="2" spans="1:6" x14ac:dyDescent="0.2">
      <c r="A2" s="20" t="s">
        <v>8306</v>
      </c>
      <c r="B2" t="s">
        <v>8312</v>
      </c>
    </row>
    <row r="3" spans="1:6" x14ac:dyDescent="0.2">
      <c r="A3" s="20" t="s">
        <v>8223</v>
      </c>
      <c r="B3" t="s">
        <v>8312</v>
      </c>
    </row>
    <row r="5" spans="1:6" x14ac:dyDescent="0.2">
      <c r="A5" s="20" t="s">
        <v>8315</v>
      </c>
      <c r="B5" s="20" t="s">
        <v>8314</v>
      </c>
    </row>
    <row r="6" spans="1:6" x14ac:dyDescent="0.2">
      <c r="A6" s="20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">
      <c r="A7" s="9" t="s">
        <v>8379</v>
      </c>
      <c r="B7" s="19"/>
      <c r="C7" s="19">
        <v>100</v>
      </c>
      <c r="D7" s="19"/>
      <c r="E7" s="19"/>
      <c r="F7" s="19">
        <v>100</v>
      </c>
    </row>
    <row r="8" spans="1:6" x14ac:dyDescent="0.2">
      <c r="A8" s="9" t="s">
        <v>8326</v>
      </c>
      <c r="B8" s="19">
        <v>20</v>
      </c>
      <c r="C8" s="19"/>
      <c r="D8" s="19"/>
      <c r="E8" s="19"/>
      <c r="F8" s="19">
        <v>20</v>
      </c>
    </row>
    <row r="9" spans="1:6" x14ac:dyDescent="0.2">
      <c r="A9" s="9" t="s">
        <v>8372</v>
      </c>
      <c r="B9" s="19">
        <v>24</v>
      </c>
      <c r="C9" s="19"/>
      <c r="D9" s="19"/>
      <c r="E9" s="19"/>
      <c r="F9" s="19">
        <v>24</v>
      </c>
    </row>
    <row r="10" spans="1:6" x14ac:dyDescent="0.2">
      <c r="A10" s="9" t="s">
        <v>8327</v>
      </c>
      <c r="B10" s="19"/>
      <c r="C10" s="19">
        <v>40</v>
      </c>
      <c r="D10" s="19"/>
      <c r="E10" s="19"/>
      <c r="F10" s="19">
        <v>40</v>
      </c>
    </row>
    <row r="11" spans="1:6" x14ac:dyDescent="0.2">
      <c r="A11" s="9" t="s">
        <v>8363</v>
      </c>
      <c r="B11" s="19"/>
      <c r="C11" s="19"/>
      <c r="D11" s="19"/>
      <c r="E11" s="19">
        <v>40</v>
      </c>
      <c r="F11" s="19">
        <v>40</v>
      </c>
    </row>
    <row r="12" spans="1:6" x14ac:dyDescent="0.2">
      <c r="A12" s="9" t="s">
        <v>8380</v>
      </c>
      <c r="B12" s="19"/>
      <c r="C12" s="19"/>
      <c r="D12" s="19"/>
      <c r="E12" s="19">
        <v>180</v>
      </c>
      <c r="F12" s="19">
        <v>180</v>
      </c>
    </row>
    <row r="13" spans="1:6" x14ac:dyDescent="0.2">
      <c r="A13" s="9" t="s">
        <v>8381</v>
      </c>
      <c r="B13" s="19"/>
      <c r="C13" s="19">
        <v>80</v>
      </c>
      <c r="D13" s="19"/>
      <c r="E13" s="19"/>
      <c r="F13" s="19">
        <v>80</v>
      </c>
    </row>
    <row r="14" spans="1:6" x14ac:dyDescent="0.2">
      <c r="A14" s="9" t="s">
        <v>8364</v>
      </c>
      <c r="B14" s="19"/>
      <c r="C14" s="19"/>
      <c r="D14" s="19"/>
      <c r="E14" s="19">
        <v>40</v>
      </c>
      <c r="F14" s="19">
        <v>40</v>
      </c>
    </row>
    <row r="15" spans="1:6" x14ac:dyDescent="0.2">
      <c r="A15" s="9" t="s">
        <v>8365</v>
      </c>
      <c r="B15" s="19"/>
      <c r="C15" s="19">
        <v>40</v>
      </c>
      <c r="D15" s="19">
        <v>20</v>
      </c>
      <c r="E15" s="19"/>
      <c r="F15" s="19">
        <v>60</v>
      </c>
    </row>
    <row r="16" spans="1:6" x14ac:dyDescent="0.2">
      <c r="A16" s="9" t="s">
        <v>8328</v>
      </c>
      <c r="B16" s="19"/>
      <c r="C16" s="19">
        <v>40</v>
      </c>
      <c r="D16" s="19"/>
      <c r="E16" s="19"/>
      <c r="F16" s="19">
        <v>40</v>
      </c>
    </row>
    <row r="17" spans="1:6" x14ac:dyDescent="0.2">
      <c r="A17" s="9" t="s">
        <v>8376</v>
      </c>
      <c r="B17" s="19">
        <v>20</v>
      </c>
      <c r="C17" s="19">
        <v>120</v>
      </c>
      <c r="D17" s="19"/>
      <c r="E17" s="19"/>
      <c r="F17" s="19">
        <v>140</v>
      </c>
    </row>
    <row r="18" spans="1:6" x14ac:dyDescent="0.2">
      <c r="A18" s="9" t="s">
        <v>8332</v>
      </c>
      <c r="B18" s="19"/>
      <c r="C18" s="19">
        <v>20</v>
      </c>
      <c r="D18" s="19"/>
      <c r="E18" s="19"/>
      <c r="F18" s="19">
        <v>20</v>
      </c>
    </row>
    <row r="19" spans="1:6" x14ac:dyDescent="0.2">
      <c r="A19" s="9" t="s">
        <v>8333</v>
      </c>
      <c r="B19" s="19"/>
      <c r="C19" s="19"/>
      <c r="D19" s="19"/>
      <c r="E19" s="19">
        <v>140</v>
      </c>
      <c r="F19" s="19">
        <v>140</v>
      </c>
    </row>
    <row r="20" spans="1:6" x14ac:dyDescent="0.2">
      <c r="A20" s="9" t="s">
        <v>8366</v>
      </c>
      <c r="B20" s="19"/>
      <c r="C20" s="19">
        <v>20</v>
      </c>
      <c r="D20" s="19"/>
      <c r="E20" s="19">
        <v>140</v>
      </c>
      <c r="F20" s="19">
        <v>160</v>
      </c>
    </row>
    <row r="21" spans="1:6" x14ac:dyDescent="0.2">
      <c r="A21" s="9" t="s">
        <v>8367</v>
      </c>
      <c r="B21" s="19"/>
      <c r="C21" s="19">
        <v>60</v>
      </c>
      <c r="D21" s="19"/>
      <c r="E21" s="19"/>
      <c r="F21" s="19">
        <v>60</v>
      </c>
    </row>
    <row r="22" spans="1:6" x14ac:dyDescent="0.2">
      <c r="A22" s="9" t="s">
        <v>8334</v>
      </c>
      <c r="B22" s="19"/>
      <c r="C22" s="19">
        <v>11</v>
      </c>
      <c r="D22" s="19"/>
      <c r="E22" s="19">
        <v>9</v>
      </c>
      <c r="F22" s="19">
        <v>20</v>
      </c>
    </row>
    <row r="23" spans="1:6" x14ac:dyDescent="0.2">
      <c r="A23" s="9" t="s">
        <v>8368</v>
      </c>
      <c r="B23" s="19"/>
      <c r="C23" s="19"/>
      <c r="D23" s="19"/>
      <c r="E23" s="19">
        <v>20</v>
      </c>
      <c r="F23" s="19">
        <v>20</v>
      </c>
    </row>
    <row r="24" spans="1:6" x14ac:dyDescent="0.2">
      <c r="A24" s="9" t="s">
        <v>8373</v>
      </c>
      <c r="B24" s="19"/>
      <c r="C24" s="19">
        <v>40</v>
      </c>
      <c r="D24" s="19"/>
      <c r="E24" s="19"/>
      <c r="F24" s="19">
        <v>40</v>
      </c>
    </row>
    <row r="25" spans="1:6" x14ac:dyDescent="0.2">
      <c r="A25" s="9" t="s">
        <v>8338</v>
      </c>
      <c r="B25" s="19">
        <v>20</v>
      </c>
      <c r="C25" s="19">
        <v>60</v>
      </c>
      <c r="D25" s="19"/>
      <c r="E25" s="19">
        <v>60</v>
      </c>
      <c r="F25" s="19">
        <v>140</v>
      </c>
    </row>
    <row r="26" spans="1:6" x14ac:dyDescent="0.2">
      <c r="A26" s="9" t="s">
        <v>8359</v>
      </c>
      <c r="B26" s="19"/>
      <c r="C26" s="19">
        <v>20</v>
      </c>
      <c r="D26" s="19"/>
      <c r="E26" s="19"/>
      <c r="F26" s="19">
        <v>20</v>
      </c>
    </row>
    <row r="27" spans="1:6" x14ac:dyDescent="0.2">
      <c r="A27" s="9" t="s">
        <v>8329</v>
      </c>
      <c r="B27" s="19"/>
      <c r="C27" s="19"/>
      <c r="D27" s="19"/>
      <c r="E27" s="19">
        <v>60</v>
      </c>
      <c r="F27" s="19">
        <v>60</v>
      </c>
    </row>
    <row r="28" spans="1:6" x14ac:dyDescent="0.2">
      <c r="A28" s="9" t="s">
        <v>8360</v>
      </c>
      <c r="B28" s="19"/>
      <c r="C28" s="19">
        <v>20</v>
      </c>
      <c r="D28" s="19"/>
      <c r="E28" s="19"/>
      <c r="F28" s="19">
        <v>20</v>
      </c>
    </row>
    <row r="29" spans="1:6" x14ac:dyDescent="0.2">
      <c r="A29" s="9" t="s">
        <v>8361</v>
      </c>
      <c r="B29" s="19"/>
      <c r="C29" s="19">
        <v>57</v>
      </c>
      <c r="D29" s="19"/>
      <c r="E29" s="19">
        <v>103</v>
      </c>
      <c r="F29" s="19">
        <v>160</v>
      </c>
    </row>
    <row r="30" spans="1:6" x14ac:dyDescent="0.2">
      <c r="A30" s="9" t="s">
        <v>8362</v>
      </c>
      <c r="B30" s="19"/>
      <c r="C30" s="19">
        <v>20</v>
      </c>
      <c r="D30" s="19"/>
      <c r="E30" s="19"/>
      <c r="F30" s="19">
        <v>20</v>
      </c>
    </row>
    <row r="31" spans="1:6" x14ac:dyDescent="0.2">
      <c r="A31" s="9" t="s">
        <v>8339</v>
      </c>
      <c r="B31" s="19"/>
      <c r="C31" s="19">
        <v>353</v>
      </c>
      <c r="D31" s="19">
        <v>19</v>
      </c>
      <c r="E31" s="19">
        <v>694</v>
      </c>
      <c r="F31" s="19">
        <v>1066</v>
      </c>
    </row>
    <row r="32" spans="1:6" x14ac:dyDescent="0.2">
      <c r="A32" s="9" t="s">
        <v>8369</v>
      </c>
      <c r="B32" s="19"/>
      <c r="C32" s="19"/>
      <c r="D32" s="19"/>
      <c r="E32" s="19">
        <v>40</v>
      </c>
      <c r="F32" s="19">
        <v>40</v>
      </c>
    </row>
    <row r="33" spans="1:6" x14ac:dyDescent="0.2">
      <c r="A33" s="9" t="s">
        <v>8330</v>
      </c>
      <c r="B33" s="19"/>
      <c r="C33" s="19"/>
      <c r="D33" s="19"/>
      <c r="E33" s="19">
        <v>20</v>
      </c>
      <c r="F33" s="19">
        <v>20</v>
      </c>
    </row>
    <row r="34" spans="1:6" x14ac:dyDescent="0.2">
      <c r="A34" s="9" t="s">
        <v>8377</v>
      </c>
      <c r="B34" s="19"/>
      <c r="C34" s="19">
        <v>20</v>
      </c>
      <c r="D34" s="19"/>
      <c r="E34" s="19"/>
      <c r="F34" s="19">
        <v>20</v>
      </c>
    </row>
    <row r="35" spans="1:6" x14ac:dyDescent="0.2">
      <c r="A35" s="9" t="s">
        <v>8370</v>
      </c>
      <c r="B35" s="19"/>
      <c r="C35" s="19"/>
      <c r="D35" s="19"/>
      <c r="E35" s="19">
        <v>260</v>
      </c>
      <c r="F35" s="19">
        <v>260</v>
      </c>
    </row>
    <row r="36" spans="1:6" x14ac:dyDescent="0.2">
      <c r="A36" s="9" t="s">
        <v>8382</v>
      </c>
      <c r="B36" s="19">
        <v>40</v>
      </c>
      <c r="C36" s="19"/>
      <c r="D36" s="19"/>
      <c r="E36" s="19"/>
      <c r="F36" s="19">
        <v>40</v>
      </c>
    </row>
    <row r="37" spans="1:6" x14ac:dyDescent="0.2">
      <c r="A37" s="9" t="s">
        <v>8383</v>
      </c>
      <c r="B37" s="19"/>
      <c r="C37" s="19"/>
      <c r="D37" s="19"/>
      <c r="E37" s="19">
        <v>60</v>
      </c>
      <c r="F37" s="19">
        <v>60</v>
      </c>
    </row>
    <row r="38" spans="1:6" x14ac:dyDescent="0.2">
      <c r="A38" s="9" t="s">
        <v>8378</v>
      </c>
      <c r="B38" s="19"/>
      <c r="C38" s="19"/>
      <c r="D38" s="19">
        <v>6</v>
      </c>
      <c r="E38" s="19">
        <v>34</v>
      </c>
      <c r="F38" s="19">
        <v>40</v>
      </c>
    </row>
    <row r="39" spans="1:6" x14ac:dyDescent="0.2">
      <c r="A39" s="9" t="s">
        <v>8335</v>
      </c>
      <c r="B39" s="19">
        <v>18</v>
      </c>
      <c r="C39" s="19">
        <v>2</v>
      </c>
      <c r="D39" s="19"/>
      <c r="E39" s="19">
        <v>40</v>
      </c>
      <c r="F39" s="19">
        <v>60</v>
      </c>
    </row>
    <row r="40" spans="1:6" x14ac:dyDescent="0.2">
      <c r="A40" s="9" t="s">
        <v>8340</v>
      </c>
      <c r="B40" s="19">
        <v>17</v>
      </c>
      <c r="C40" s="19">
        <v>80</v>
      </c>
      <c r="D40" s="19">
        <v>5</v>
      </c>
      <c r="E40" s="19">
        <v>85</v>
      </c>
      <c r="F40" s="19">
        <v>187</v>
      </c>
    </row>
    <row r="41" spans="1:6" x14ac:dyDescent="0.2">
      <c r="A41" s="9" t="s">
        <v>8374</v>
      </c>
      <c r="B41" s="19"/>
      <c r="C41" s="19"/>
      <c r="D41" s="19"/>
      <c r="E41" s="19">
        <v>80</v>
      </c>
      <c r="F41" s="19">
        <v>80</v>
      </c>
    </row>
    <row r="42" spans="1:6" x14ac:dyDescent="0.2">
      <c r="A42" s="9" t="s">
        <v>8384</v>
      </c>
      <c r="B42" s="19"/>
      <c r="C42" s="19"/>
      <c r="D42" s="19"/>
      <c r="E42" s="19">
        <v>60</v>
      </c>
      <c r="F42" s="19">
        <v>60</v>
      </c>
    </row>
    <row r="43" spans="1:6" x14ac:dyDescent="0.2">
      <c r="A43" s="9" t="s">
        <v>8331</v>
      </c>
      <c r="B43" s="19">
        <v>10</v>
      </c>
      <c r="C43" s="19">
        <v>47</v>
      </c>
      <c r="D43" s="19"/>
      <c r="E43" s="19"/>
      <c r="F43" s="19">
        <v>57</v>
      </c>
    </row>
    <row r="44" spans="1:6" x14ac:dyDescent="0.2">
      <c r="A44" s="9" t="s">
        <v>8375</v>
      </c>
      <c r="B44" s="19"/>
      <c r="C44" s="19">
        <v>100</v>
      </c>
      <c r="D44" s="19"/>
      <c r="E44" s="19"/>
      <c r="F44" s="19">
        <v>100</v>
      </c>
    </row>
    <row r="45" spans="1:6" x14ac:dyDescent="0.2">
      <c r="A45" s="9" t="s">
        <v>8336</v>
      </c>
      <c r="B45" s="19">
        <v>60</v>
      </c>
      <c r="C45" s="19">
        <v>120</v>
      </c>
      <c r="D45" s="19"/>
      <c r="E45" s="19">
        <v>20</v>
      </c>
      <c r="F45" s="19">
        <v>200</v>
      </c>
    </row>
    <row r="46" spans="1:6" x14ac:dyDescent="0.2">
      <c r="A46" s="9" t="s">
        <v>8337</v>
      </c>
      <c r="B46" s="19">
        <v>100</v>
      </c>
      <c r="C46" s="19">
        <v>60</v>
      </c>
      <c r="D46" s="19"/>
      <c r="E46" s="19"/>
      <c r="F46" s="19">
        <v>160</v>
      </c>
    </row>
    <row r="47" spans="1:6" x14ac:dyDescent="0.2">
      <c r="A47" s="9" t="s">
        <v>8371</v>
      </c>
      <c r="B47" s="19">
        <v>20</v>
      </c>
      <c r="C47" s="19"/>
      <c r="D47" s="19"/>
      <c r="E47" s="19"/>
      <c r="F47" s="19">
        <v>20</v>
      </c>
    </row>
    <row r="48" spans="1:6" x14ac:dyDescent="0.2">
      <c r="A48" s="9" t="s">
        <v>8311</v>
      </c>
      <c r="B48" s="19">
        <v>349</v>
      </c>
      <c r="C48" s="19">
        <v>1530</v>
      </c>
      <c r="D48" s="19">
        <v>50</v>
      </c>
      <c r="E48" s="19">
        <v>2185</v>
      </c>
      <c r="F48" s="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89D46-59DC-5042-B508-1EE819664E17}">
  <sheetPr codeName="Sheet8"/>
  <dimension ref="A2:E19"/>
  <sheetViews>
    <sheetView workbookViewId="0">
      <selection activeCell="J34" sqref="J34"/>
    </sheetView>
  </sheetViews>
  <sheetFormatPr baseColWidth="10" defaultRowHeight="15" x14ac:dyDescent="0.2"/>
  <cols>
    <col min="1" max="1" width="11.83203125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20" t="s">
        <v>8223</v>
      </c>
      <c r="B2" t="s">
        <v>8312</v>
      </c>
    </row>
    <row r="3" spans="1:5" x14ac:dyDescent="0.2">
      <c r="A3" s="20" t="s">
        <v>8344</v>
      </c>
      <c r="B3" t="s">
        <v>8341</v>
      </c>
    </row>
    <row r="5" spans="1:5" x14ac:dyDescent="0.2">
      <c r="A5" s="20" t="s">
        <v>8313</v>
      </c>
      <c r="B5" s="20" t="s">
        <v>8314</v>
      </c>
    </row>
    <row r="6" spans="1:5" x14ac:dyDescent="0.2">
      <c r="A6" s="20" t="s">
        <v>8345</v>
      </c>
      <c r="B6" t="s">
        <v>8220</v>
      </c>
      <c r="C6" t="s">
        <v>8221</v>
      </c>
      <c r="D6" t="s">
        <v>8219</v>
      </c>
      <c r="E6" t="s">
        <v>8311</v>
      </c>
    </row>
    <row r="7" spans="1:5" x14ac:dyDescent="0.2">
      <c r="A7" s="23" t="s">
        <v>8353</v>
      </c>
      <c r="B7" s="19">
        <v>14</v>
      </c>
      <c r="C7" s="19">
        <v>84</v>
      </c>
      <c r="D7" s="19">
        <v>114</v>
      </c>
      <c r="E7" s="19">
        <v>212</v>
      </c>
    </row>
    <row r="8" spans="1:5" x14ac:dyDescent="0.2">
      <c r="A8" s="23" t="s">
        <v>8354</v>
      </c>
      <c r="B8" s="19">
        <v>11</v>
      </c>
      <c r="C8" s="19">
        <v>64</v>
      </c>
      <c r="D8" s="19">
        <v>130</v>
      </c>
      <c r="E8" s="19">
        <v>205</v>
      </c>
    </row>
    <row r="9" spans="1:5" x14ac:dyDescent="0.2">
      <c r="A9" s="23" t="s">
        <v>8355</v>
      </c>
      <c r="B9" s="19">
        <v>20</v>
      </c>
      <c r="C9" s="19">
        <v>68</v>
      </c>
      <c r="D9" s="19">
        <v>124</v>
      </c>
      <c r="E9" s="19">
        <v>212</v>
      </c>
    </row>
    <row r="10" spans="1:5" x14ac:dyDescent="0.2">
      <c r="A10" s="23" t="s">
        <v>8356</v>
      </c>
      <c r="B10" s="19">
        <v>19</v>
      </c>
      <c r="C10" s="19">
        <v>78</v>
      </c>
      <c r="D10" s="19">
        <v>147</v>
      </c>
      <c r="E10" s="19">
        <v>244</v>
      </c>
    </row>
    <row r="11" spans="1:5" x14ac:dyDescent="0.2">
      <c r="A11" s="23" t="s">
        <v>8347</v>
      </c>
      <c r="B11" s="19">
        <v>18</v>
      </c>
      <c r="C11" s="19">
        <v>93</v>
      </c>
      <c r="D11" s="19">
        <v>175</v>
      </c>
      <c r="E11" s="19">
        <v>286</v>
      </c>
    </row>
    <row r="12" spans="1:5" x14ac:dyDescent="0.2">
      <c r="A12" s="23" t="s">
        <v>8357</v>
      </c>
      <c r="B12" s="19">
        <v>15</v>
      </c>
      <c r="C12" s="19">
        <v>104</v>
      </c>
      <c r="D12" s="19">
        <v>177</v>
      </c>
      <c r="E12" s="19">
        <v>296</v>
      </c>
    </row>
    <row r="13" spans="1:5" x14ac:dyDescent="0.2">
      <c r="A13" s="23" t="s">
        <v>8348</v>
      </c>
      <c r="B13" s="19">
        <v>36</v>
      </c>
      <c r="C13" s="19">
        <v>132</v>
      </c>
      <c r="D13" s="19">
        <v>149</v>
      </c>
      <c r="E13" s="19">
        <v>317</v>
      </c>
    </row>
    <row r="14" spans="1:5" x14ac:dyDescent="0.2">
      <c r="A14" s="23" t="s">
        <v>8349</v>
      </c>
      <c r="B14" s="19">
        <v>22</v>
      </c>
      <c r="C14" s="19">
        <v>106</v>
      </c>
      <c r="D14" s="19">
        <v>136</v>
      </c>
      <c r="E14" s="19">
        <v>264</v>
      </c>
    </row>
    <row r="15" spans="1:5" x14ac:dyDescent="0.2">
      <c r="A15" s="23" t="s">
        <v>8350</v>
      </c>
      <c r="B15" s="19">
        <v>17</v>
      </c>
      <c r="C15" s="19">
        <v>96</v>
      </c>
      <c r="D15" s="19">
        <v>116</v>
      </c>
      <c r="E15" s="19">
        <v>229</v>
      </c>
    </row>
    <row r="16" spans="1:5" x14ac:dyDescent="0.2">
      <c r="A16" s="23" t="s">
        <v>8351</v>
      </c>
      <c r="B16" s="19">
        <v>18</v>
      </c>
      <c r="C16" s="19">
        <v>120</v>
      </c>
      <c r="D16" s="19">
        <v>155</v>
      </c>
      <c r="E16" s="19">
        <v>293</v>
      </c>
    </row>
    <row r="17" spans="1:5" x14ac:dyDescent="0.2">
      <c r="A17" s="23" t="s">
        <v>8352</v>
      </c>
      <c r="B17" s="19">
        <v>27</v>
      </c>
      <c r="C17" s="19">
        <v>86</v>
      </c>
      <c r="D17" s="19">
        <v>132</v>
      </c>
      <c r="E17" s="19">
        <v>245</v>
      </c>
    </row>
    <row r="18" spans="1:5" x14ac:dyDescent="0.2">
      <c r="A18" s="23" t="s">
        <v>8358</v>
      </c>
      <c r="B18" s="19">
        <v>15</v>
      </c>
      <c r="C18" s="19">
        <v>88</v>
      </c>
      <c r="D18" s="19">
        <v>87</v>
      </c>
      <c r="E18" s="19">
        <v>190</v>
      </c>
    </row>
    <row r="19" spans="1:5" x14ac:dyDescent="0.2">
      <c r="A19" s="23" t="s">
        <v>8311</v>
      </c>
      <c r="B19" s="19">
        <v>232</v>
      </c>
      <c r="C19" s="19">
        <v>1119</v>
      </c>
      <c r="D19" s="19">
        <v>1642</v>
      </c>
      <c r="E19" s="19">
        <v>2993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Sheet7</vt:lpstr>
      <vt:lpstr>Data</vt:lpstr>
      <vt:lpstr>Pivot Table - Category</vt:lpstr>
      <vt:lpstr>Pivot Table - SubCat</vt:lpstr>
      <vt:lpstr>Pivot Table - Timeline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2019-08-26T04:23:14Z</dcterms:modified>
</cp:coreProperties>
</file>