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Q\Documents\MATLAB\Chinese FABIO\Data\China_Data\Animal in-stock\"/>
    </mc:Choice>
  </mc:AlternateContent>
  <xr:revisionPtr revIDLastSave="0" documentId="13_ncr:1_{11C63862-C4DF-4A9F-90AE-2B51DF394A68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nnual by Province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4" i="1" l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1" i="1"/>
  <c r="V13" i="1"/>
  <c r="Z37" i="1"/>
  <c r="AA37" i="1"/>
  <c r="AB37" i="1"/>
  <c r="AC37" i="1"/>
  <c r="AD37" i="1"/>
  <c r="AE37" i="1"/>
  <c r="W37" i="1"/>
  <c r="X37" i="1"/>
  <c r="Y37" i="1"/>
  <c r="O37" i="1"/>
  <c r="P37" i="1"/>
  <c r="Q37" i="1"/>
  <c r="R37" i="1"/>
  <c r="S37" i="1"/>
  <c r="T37" i="1"/>
  <c r="U37" i="1"/>
  <c r="N37" i="1"/>
</calcChain>
</file>

<file path=xl/sharedStrings.xml><?xml version="1.0" encoding="utf-8"?>
<sst xmlns="http://schemas.openxmlformats.org/spreadsheetml/2006/main" count="96" uniqueCount="66">
  <si>
    <t>Databaseï¼Annual by Province</t>
  </si>
  <si>
    <t>Year：1990-</t>
  </si>
  <si>
    <t>Region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</si>
  <si>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</si>
  <si>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</si>
  <si>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</si>
  <si>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</si>
  <si>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</si>
  <si>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</si>
  <si>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</si>
  <si>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</si>
  <si>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</si>
  <si>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</si>
  <si>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</si>
  <si>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</si>
  <si>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</si>
  <si>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</si>
  <si>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</si>
  <si>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</si>
  <si>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</si>
  <si>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</si>
  <si>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</si>
  <si>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</si>
  <si>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</si>
  <si>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</si>
  <si>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</si>
  <si>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</si>
  <si>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</si>
  <si>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</si>
  <si>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</si>
  <si>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</si>
  <si>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</si>
  <si>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</si>
  <si>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Beijing</t>
  </si>
  <si>
    <t/>
  </si>
  <si>
    <t>Tianjin</t>
  </si>
  <si>
    <t>Hebei</t>
  </si>
  <si>
    <t>Shanxi</t>
  </si>
  <si>
    <t>Inner Mongolia</t>
  </si>
  <si>
    <t>Liaoning</t>
  </si>
  <si>
    <t>Jilin</t>
  </si>
  <si>
    <t>Heilongjiang</t>
  </si>
  <si>
    <t>Shanghai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</si>
  <si>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</si>
  <si>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</si>
  <si>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</si>
  <si>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</si>
  <si>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</si>
  <si>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</si>
  <si>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</si>
  <si>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</si>
  <si>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</si>
  <si>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</si>
  <si>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</si>
  <si>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</si>
  <si>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Chongqing</t>
  </si>
  <si>
    <t>Sichuan</t>
  </si>
  <si>
    <t>Guizhou</t>
  </si>
  <si>
    <t>Yunnan</t>
  </si>
  <si>
    <t>Tibet</t>
  </si>
  <si>
    <t>Shaanxi</t>
  </si>
  <si>
    <t>Gansu</t>
  </si>
  <si>
    <t>Qinghai</t>
  </si>
  <si>
    <t>Ningxia</t>
  </si>
  <si>
    <t>Xinjiang</t>
  </si>
  <si>
    <t>Indicators：Number of Buffaloes （10000 heads)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</si>
</sst>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name val="Arial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4" fontId="2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7"/>
  <sheetViews>
    <sheetView tabSelected="1" zoomScaleNormal="100" workbookViewId="0">
      <pane xSplit="1" ySplit="4" topLeftCell="D5" activePane="bottomRight" state="frozen"/>
      <selection pane="topRight" activeCell="B1" sqref="B1"/>
      <selection pane="bottomLeft" activeCell="A5" sqref="A5"/>
      <selection pane="bottomRight" activeCell="K11" sqref="K11"/>
    </sheetView>
  </sheetViews>
  <sheetFormatPr defaultColWidth="16" defaultRowHeight="20.100000000000001" customHeight="1" x14ac:dyDescent="0.2"/>
  <cols>
    <col min="1" max="1" width="61" customWidth="1"/>
  </cols>
  <sheetData>
    <row r="1" spans="1:31" ht="20.100000000000001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20.100000000000001" customHeight="1" x14ac:dyDescent="0.25">
      <c r="A2" s="1" t="s">
        <v>65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20.100000000000001" customHeight="1" x14ac:dyDescent="0.25">
      <c r="A3" s="1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20.100000000000001" customHeight="1" x14ac:dyDescent="0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  <c r="P4" s="3" t="s">
        <v>17</v>
      </c>
      <c r="Q4" s="3" t="s">
        <v>18</v>
      </c>
      <c r="R4" s="3" t="s">
        <v>19</v>
      </c>
      <c r="S4" s="3" t="s">
        <v>20</v>
      </c>
      <c r="T4" s="3" t="s">
        <v>21</v>
      </c>
      <c r="U4" s="3" t="s">
        <v>22</v>
      </c>
      <c r="V4" s="3" t="s">
        <v>23</v>
      </c>
      <c r="W4" s="3" t="s">
        <v>24</v>
      </c>
      <c r="X4" s="3" t="s">
        <v>25</v>
      </c>
      <c r="Y4" s="3" t="s">
        <v>26</v>
      </c>
      <c r="Z4" s="3" t="s">
        <v>27</v>
      </c>
      <c r="AA4" s="3" t="s">
        <v>28</v>
      </c>
      <c r="AB4" s="3" t="s">
        <v>29</v>
      </c>
      <c r="AC4" s="3" t="s">
        <v>30</v>
      </c>
      <c r="AD4" s="3" t="s">
        <v>31</v>
      </c>
      <c r="AE4" s="3" t="s">
        <v>32</v>
      </c>
    </row>
    <row r="5" spans="1:31" ht="20.100000000000001" customHeight="1" x14ac:dyDescent="0.2">
      <c r="A5" s="4" t="s">
        <v>33</v>
      </c>
      <c r="B5" s="5" t="s">
        <v>34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>
        <v>0</v>
      </c>
    </row>
    <row r="6" spans="1:31" ht="20.100000000000001" customHeight="1" x14ac:dyDescent="0.2">
      <c r="A6" s="4" t="s">
        <v>35</v>
      </c>
      <c r="B6" s="5" t="s">
        <v>34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ht="20.100000000000001" customHeight="1" x14ac:dyDescent="0.2">
      <c r="A7" s="4" t="s">
        <v>36</v>
      </c>
      <c r="B7" s="5" t="s">
        <v>34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1:31" ht="20.100000000000001" customHeight="1" x14ac:dyDescent="0.2">
      <c r="A8" s="4" t="s">
        <v>37</v>
      </c>
      <c r="B8" s="5" t="s">
        <v>34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 spans="1:31" ht="20.100000000000001" customHeight="1" x14ac:dyDescent="0.2">
      <c r="A9" s="4" t="s">
        <v>38</v>
      </c>
      <c r="B9" s="5" t="s">
        <v>34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</row>
    <row r="10" spans="1:31" ht="20.100000000000001" customHeight="1" x14ac:dyDescent="0.2">
      <c r="A10" s="4" t="s">
        <v>39</v>
      </c>
      <c r="B10" s="5" t="s">
        <v>34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>
        <v>5.8</v>
      </c>
      <c r="Y10" s="6"/>
      <c r="Z10" s="6"/>
      <c r="AA10" s="6"/>
      <c r="AB10" s="6"/>
      <c r="AC10" s="6"/>
      <c r="AD10" s="6"/>
      <c r="AE10" s="6"/>
    </row>
    <row r="11" spans="1:31" ht="20.100000000000001" customHeight="1" x14ac:dyDescent="0.2">
      <c r="A11" s="4" t="s">
        <v>40</v>
      </c>
      <c r="B11" s="5" t="s">
        <v>34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31" ht="20.100000000000001" customHeight="1" x14ac:dyDescent="0.2">
      <c r="A12" s="4" t="s">
        <v>41</v>
      </c>
      <c r="B12" s="5" t="s">
        <v>34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1" ht="20.100000000000001" customHeight="1" x14ac:dyDescent="0.2">
      <c r="A13" s="4" t="s">
        <v>42</v>
      </c>
      <c r="B13" s="5" t="s">
        <v>34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>
        <v>0.1</v>
      </c>
      <c r="O13" s="6">
        <v>0.1</v>
      </c>
      <c r="P13" s="6">
        <v>0.1</v>
      </c>
      <c r="Q13" s="6">
        <v>0.1</v>
      </c>
      <c r="R13" s="6">
        <v>0.2</v>
      </c>
      <c r="S13" s="6">
        <v>0.2</v>
      </c>
      <c r="T13" s="6">
        <v>0.1</v>
      </c>
      <c r="U13" s="6">
        <v>0.2</v>
      </c>
      <c r="V13" s="7">
        <f>AVERAGE($U13,$W13)/AVERAGE($U$37,$W$37)*V$37</f>
        <v>0.29936600184916135</v>
      </c>
      <c r="W13" s="6">
        <v>0.4</v>
      </c>
      <c r="X13" s="6">
        <v>0.6</v>
      </c>
      <c r="Y13" s="6">
        <v>0.65</v>
      </c>
      <c r="Z13" s="6">
        <v>0.5</v>
      </c>
      <c r="AA13" s="6">
        <v>0.73</v>
      </c>
      <c r="AB13" s="6">
        <v>0.8</v>
      </c>
      <c r="AC13" s="6">
        <v>1</v>
      </c>
      <c r="AD13" s="6">
        <v>1</v>
      </c>
      <c r="AE13" s="6">
        <v>1</v>
      </c>
    </row>
    <row r="14" spans="1:31" ht="20.100000000000001" customHeight="1" x14ac:dyDescent="0.2">
      <c r="A14" s="4" t="s">
        <v>43</v>
      </c>
      <c r="B14" s="5" t="s">
        <v>34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>
        <v>5.5</v>
      </c>
      <c r="O14" s="6">
        <v>16.399999999999999</v>
      </c>
      <c r="P14" s="6">
        <v>16.899999999999999</v>
      </c>
      <c r="Q14" s="6">
        <v>17.8</v>
      </c>
      <c r="R14" s="6">
        <v>19.2</v>
      </c>
      <c r="S14" s="6">
        <v>17.600000000000001</v>
      </c>
      <c r="T14" s="6">
        <v>20.6</v>
      </c>
      <c r="U14" s="6">
        <v>23.6</v>
      </c>
      <c r="V14" s="7">
        <f t="shared" ref="V14:V31" si="0">AVERAGE($U14,$W14)/AVERAGE($U$37,$W$37)*V$37</f>
        <v>29.587339849425437</v>
      </c>
      <c r="W14" s="6">
        <v>35.700000000000003</v>
      </c>
      <c r="X14" s="6">
        <v>33.799999999999997</v>
      </c>
      <c r="Y14" s="6">
        <v>34.58</v>
      </c>
      <c r="Z14" s="6">
        <v>34.9</v>
      </c>
      <c r="AA14" s="6">
        <v>34.07</v>
      </c>
      <c r="AB14" s="6">
        <v>31.8</v>
      </c>
      <c r="AC14" s="6">
        <v>32</v>
      </c>
      <c r="AD14" s="6">
        <v>33.4</v>
      </c>
      <c r="AE14" s="6">
        <v>33.200000000000003</v>
      </c>
    </row>
    <row r="15" spans="1:31" ht="20.100000000000001" customHeight="1" x14ac:dyDescent="0.2">
      <c r="A15" s="4" t="s">
        <v>44</v>
      </c>
      <c r="B15" s="5" t="s">
        <v>34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>
        <v>5.0999999999999996</v>
      </c>
      <c r="O15" s="6">
        <v>7.8</v>
      </c>
      <c r="P15" s="6">
        <v>8.6999999999999993</v>
      </c>
      <c r="Q15" s="6">
        <v>10.1</v>
      </c>
      <c r="R15" s="6">
        <v>10</v>
      </c>
      <c r="S15" s="6">
        <v>10.9</v>
      </c>
      <c r="T15" s="6">
        <v>11.4</v>
      </c>
      <c r="U15" s="6">
        <v>11.4</v>
      </c>
      <c r="V15" s="7">
        <f t="shared" si="0"/>
        <v>12.673160744947827</v>
      </c>
      <c r="W15" s="6">
        <v>14</v>
      </c>
      <c r="X15" s="6">
        <v>14.8</v>
      </c>
      <c r="Y15" s="6">
        <v>15.98</v>
      </c>
      <c r="Z15" s="6">
        <v>16.2</v>
      </c>
      <c r="AA15" s="6">
        <v>16.399999999999999</v>
      </c>
      <c r="AB15" s="6">
        <v>17.8</v>
      </c>
      <c r="AC15" s="6">
        <v>20.100000000000001</v>
      </c>
      <c r="AD15" s="6">
        <v>21.7</v>
      </c>
      <c r="AE15" s="6">
        <v>22.7</v>
      </c>
    </row>
    <row r="16" spans="1:31" ht="20.100000000000001" customHeight="1" x14ac:dyDescent="0.2">
      <c r="A16" s="4" t="s">
        <v>45</v>
      </c>
      <c r="B16" s="5" t="s">
        <v>34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>
        <v>30</v>
      </c>
      <c r="O16" s="6">
        <v>71.5</v>
      </c>
      <c r="P16" s="6">
        <v>81</v>
      </c>
      <c r="Q16" s="6">
        <v>86.6</v>
      </c>
      <c r="R16" s="6">
        <v>92.2</v>
      </c>
      <c r="S16" s="6">
        <v>106.5</v>
      </c>
      <c r="T16" s="6">
        <v>113.9</v>
      </c>
      <c r="U16" s="6">
        <v>109.8</v>
      </c>
      <c r="V16" s="7">
        <f t="shared" si="0"/>
        <v>115.8546427156254</v>
      </c>
      <c r="W16" s="6">
        <v>122.4</v>
      </c>
      <c r="X16" s="6">
        <v>130</v>
      </c>
      <c r="Y16" s="6">
        <v>132.24</v>
      </c>
      <c r="Z16" s="6">
        <v>129.5</v>
      </c>
      <c r="AA16" s="6">
        <v>126.93</v>
      </c>
      <c r="AB16" s="6">
        <v>127.9</v>
      </c>
      <c r="AC16" s="6">
        <v>127.3</v>
      </c>
      <c r="AD16" s="6">
        <v>130</v>
      </c>
      <c r="AE16" s="6">
        <v>132.5</v>
      </c>
    </row>
    <row r="17" spans="1:31" ht="20.100000000000001" customHeight="1" x14ac:dyDescent="0.2">
      <c r="A17" s="4" t="s">
        <v>46</v>
      </c>
      <c r="B17" s="5" t="s">
        <v>34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>
        <v>19.899999999999999</v>
      </c>
      <c r="O17" s="6">
        <v>31.9</v>
      </c>
      <c r="P17" s="6">
        <v>33.299999999999997</v>
      </c>
      <c r="Q17" s="6">
        <v>34.4</v>
      </c>
      <c r="R17" s="6">
        <v>35.5</v>
      </c>
      <c r="S17" s="6">
        <v>35.9</v>
      </c>
      <c r="T17" s="6">
        <v>35.799999999999997</v>
      </c>
      <c r="U17" s="6">
        <v>37</v>
      </c>
      <c r="V17" s="7">
        <f t="shared" si="0"/>
        <v>38.11927090212653</v>
      </c>
      <c r="W17" s="6">
        <v>39.4</v>
      </c>
      <c r="X17" s="6">
        <v>40.299999999999997</v>
      </c>
      <c r="Y17" s="6">
        <v>44.06</v>
      </c>
      <c r="Z17" s="6">
        <v>43.4</v>
      </c>
      <c r="AA17" s="6">
        <v>43.74</v>
      </c>
      <c r="AB17" s="6">
        <v>45.2</v>
      </c>
      <c r="AC17" s="6">
        <v>46</v>
      </c>
      <c r="AD17" s="6">
        <v>46.3</v>
      </c>
      <c r="AE17" s="6">
        <v>46.4</v>
      </c>
    </row>
    <row r="18" spans="1:31" ht="20.100000000000001" customHeight="1" x14ac:dyDescent="0.2">
      <c r="A18" s="4" t="s">
        <v>47</v>
      </c>
      <c r="B18" s="5" t="s">
        <v>34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>
        <v>71.2</v>
      </c>
      <c r="O18" s="6">
        <v>121.1</v>
      </c>
      <c r="P18" s="6">
        <v>127.8</v>
      </c>
      <c r="Q18" s="6">
        <v>126.4</v>
      </c>
      <c r="R18" s="6">
        <v>122.8</v>
      </c>
      <c r="S18" s="6">
        <v>124.9</v>
      </c>
      <c r="T18" s="6">
        <v>129.1</v>
      </c>
      <c r="U18" s="6">
        <v>129.9</v>
      </c>
      <c r="V18" s="7">
        <f t="shared" si="0"/>
        <v>132.7189274864615</v>
      </c>
      <c r="W18" s="6">
        <v>136.1</v>
      </c>
      <c r="X18" s="6">
        <v>142.5</v>
      </c>
      <c r="Y18" s="6">
        <v>136.04</v>
      </c>
      <c r="Z18" s="6">
        <v>136</v>
      </c>
      <c r="AA18" s="6">
        <v>134.33000000000001</v>
      </c>
      <c r="AB18" s="6">
        <v>130.19999999999999</v>
      </c>
      <c r="AC18" s="6">
        <v>126.7</v>
      </c>
      <c r="AD18" s="6">
        <v>122.5</v>
      </c>
      <c r="AE18" s="6">
        <v>119</v>
      </c>
    </row>
    <row r="19" spans="1:31" ht="20.100000000000001" customHeight="1" x14ac:dyDescent="0.2">
      <c r="A19" s="4" t="s">
        <v>48</v>
      </c>
      <c r="B19" s="5" t="s">
        <v>34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>
        <v>0.5</v>
      </c>
      <c r="O19" s="6">
        <v>0.5</v>
      </c>
      <c r="P19" s="6">
        <v>0.6</v>
      </c>
      <c r="Q19" s="6">
        <v>1</v>
      </c>
      <c r="R19" s="8">
        <v>1</v>
      </c>
      <c r="S19" s="8">
        <v>1</v>
      </c>
      <c r="T19" s="8">
        <v>1</v>
      </c>
      <c r="U19" s="8">
        <v>1.1000000000000001</v>
      </c>
      <c r="V19" s="7">
        <f t="shared" si="0"/>
        <v>1.147569673755118</v>
      </c>
      <c r="W19" s="6">
        <v>1.2</v>
      </c>
      <c r="X19" s="6">
        <v>1.4</v>
      </c>
      <c r="Y19" s="6">
        <v>29</v>
      </c>
      <c r="Z19" s="8">
        <v>2</v>
      </c>
      <c r="AA19" s="8">
        <v>1.76</v>
      </c>
      <c r="AB19" s="6">
        <v>1.6</v>
      </c>
      <c r="AC19" s="6">
        <v>1.5</v>
      </c>
      <c r="AD19" s="6">
        <v>1.3</v>
      </c>
      <c r="AE19" s="6">
        <v>1.3</v>
      </c>
    </row>
    <row r="20" spans="1:31" ht="20.100000000000001" customHeight="1" x14ac:dyDescent="0.2">
      <c r="A20" s="4" t="s">
        <v>49</v>
      </c>
      <c r="B20" s="5" t="s">
        <v>34</v>
      </c>
      <c r="C20" s="6"/>
      <c r="D20" s="6"/>
      <c r="E20" s="6"/>
      <c r="F20" s="6"/>
      <c r="G20" s="6"/>
      <c r="H20" s="6"/>
      <c r="I20" s="6"/>
      <c r="J20" s="6"/>
      <c r="K20" s="8"/>
      <c r="L20" s="8"/>
      <c r="M20" s="8"/>
      <c r="N20" s="8">
        <v>49.6</v>
      </c>
      <c r="O20" s="8">
        <v>50</v>
      </c>
      <c r="P20" s="8">
        <v>51.6</v>
      </c>
      <c r="Q20" s="8">
        <v>44.7</v>
      </c>
      <c r="R20" s="8">
        <v>43.6</v>
      </c>
      <c r="S20" s="8">
        <v>44.9</v>
      </c>
      <c r="T20" s="8">
        <v>44.6</v>
      </c>
      <c r="U20" s="8">
        <v>47.6</v>
      </c>
      <c r="V20" s="7">
        <f t="shared" si="0"/>
        <v>45.104477611940297</v>
      </c>
      <c r="W20" s="8">
        <v>42.8</v>
      </c>
      <c r="X20" s="8">
        <v>60</v>
      </c>
      <c r="Y20" s="8">
        <v>43.89</v>
      </c>
      <c r="Z20" s="8">
        <v>42.6</v>
      </c>
      <c r="AA20" s="8">
        <v>39.08</v>
      </c>
      <c r="AB20" s="8">
        <v>36</v>
      </c>
      <c r="AC20" s="6">
        <v>33.799999999999997</v>
      </c>
      <c r="AD20" s="6">
        <v>34.1</v>
      </c>
      <c r="AE20" s="6">
        <v>33.5</v>
      </c>
    </row>
    <row r="21" spans="1:31" ht="20.100000000000001" customHeight="1" x14ac:dyDescent="0.2">
      <c r="A21" s="4" t="s">
        <v>50</v>
      </c>
      <c r="B21" s="5" t="s">
        <v>34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>
        <v>142.19999999999999</v>
      </c>
      <c r="O21" s="6">
        <v>170.1</v>
      </c>
      <c r="P21" s="6">
        <v>175.6</v>
      </c>
      <c r="Q21" s="6">
        <v>179.2</v>
      </c>
      <c r="R21" s="6">
        <v>182</v>
      </c>
      <c r="S21" s="6">
        <v>188.8</v>
      </c>
      <c r="T21" s="6">
        <v>185.1</v>
      </c>
      <c r="U21" s="6">
        <v>190</v>
      </c>
      <c r="V21" s="7">
        <f t="shared" si="0"/>
        <v>195.33631620657772</v>
      </c>
      <c r="W21" s="6">
        <v>201.5</v>
      </c>
      <c r="X21" s="6">
        <v>202.9</v>
      </c>
      <c r="Y21" s="6">
        <v>195.59</v>
      </c>
      <c r="Z21" s="6">
        <v>191.4</v>
      </c>
      <c r="AA21" s="6">
        <v>180.09</v>
      </c>
      <c r="AB21" s="6">
        <v>171</v>
      </c>
      <c r="AC21" s="6">
        <v>165.9</v>
      </c>
      <c r="AD21" s="6">
        <v>163.5</v>
      </c>
      <c r="AE21" s="6">
        <v>163.4</v>
      </c>
    </row>
    <row r="22" spans="1:31" ht="20.100000000000001" customHeight="1" x14ac:dyDescent="0.2">
      <c r="A22" s="4" t="s">
        <v>51</v>
      </c>
      <c r="B22" s="5" t="s">
        <v>34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>
        <v>152</v>
      </c>
      <c r="O22" s="6">
        <v>218.9</v>
      </c>
      <c r="P22" s="6">
        <v>221.2</v>
      </c>
      <c r="Q22" s="6">
        <v>219.1</v>
      </c>
      <c r="R22" s="6">
        <v>211.1</v>
      </c>
      <c r="S22" s="6">
        <v>196.5</v>
      </c>
      <c r="T22" s="6">
        <v>193.6</v>
      </c>
      <c r="U22" s="6">
        <v>186.9</v>
      </c>
      <c r="V22" s="7">
        <f t="shared" si="0"/>
        <v>185.10797781006471</v>
      </c>
      <c r="W22" s="6">
        <v>184.1</v>
      </c>
      <c r="X22" s="6">
        <v>158.5</v>
      </c>
      <c r="Y22" s="6">
        <v>196.2</v>
      </c>
      <c r="Z22" s="6">
        <v>169.3</v>
      </c>
      <c r="AA22" s="6">
        <v>168.42</v>
      </c>
      <c r="AB22" s="6">
        <v>166.8</v>
      </c>
      <c r="AC22" s="6">
        <v>165.5</v>
      </c>
      <c r="AD22" s="6">
        <v>163</v>
      </c>
      <c r="AE22" s="6">
        <v>162.69999999999999</v>
      </c>
    </row>
    <row r="23" spans="1:31" ht="20.100000000000001" customHeight="1" x14ac:dyDescent="0.2">
      <c r="A23" s="4" t="s">
        <v>52</v>
      </c>
      <c r="B23" s="5" t="s">
        <v>34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>
        <v>115.7</v>
      </c>
      <c r="O23" s="6">
        <v>191.6</v>
      </c>
      <c r="P23" s="6">
        <v>197.1</v>
      </c>
      <c r="Q23" s="6">
        <v>201.3</v>
      </c>
      <c r="R23" s="6">
        <v>208.6</v>
      </c>
      <c r="S23" s="6">
        <v>218.7</v>
      </c>
      <c r="T23" s="6">
        <v>234.9</v>
      </c>
      <c r="U23" s="6">
        <v>227.8</v>
      </c>
      <c r="V23" s="7">
        <f t="shared" si="0"/>
        <v>229.26446308281598</v>
      </c>
      <c r="W23" s="6">
        <v>231.7</v>
      </c>
      <c r="X23" s="6">
        <v>206.5</v>
      </c>
      <c r="Y23" s="6">
        <v>258.57</v>
      </c>
      <c r="Z23" s="6">
        <v>259.5</v>
      </c>
      <c r="AA23" s="6">
        <v>260.87</v>
      </c>
      <c r="AB23" s="6">
        <v>265.60000000000002</v>
      </c>
      <c r="AC23" s="6">
        <v>271.5</v>
      </c>
      <c r="AD23" s="6">
        <v>276.10000000000002</v>
      </c>
      <c r="AE23" s="6">
        <v>275.3</v>
      </c>
    </row>
    <row r="24" spans="1:31" ht="20.100000000000001" customHeight="1" x14ac:dyDescent="0.2">
      <c r="A24" s="4" t="s">
        <v>53</v>
      </c>
      <c r="B24" s="5" t="s">
        <v>34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>
        <v>217.4</v>
      </c>
      <c r="O24" s="6">
        <v>403.8</v>
      </c>
      <c r="P24" s="6">
        <v>411.5</v>
      </c>
      <c r="Q24" s="6">
        <v>413.5</v>
      </c>
      <c r="R24" s="6">
        <v>417.1</v>
      </c>
      <c r="S24" s="6">
        <v>427</v>
      </c>
      <c r="T24" s="6">
        <v>431.4</v>
      </c>
      <c r="U24" s="6">
        <v>437.8</v>
      </c>
      <c r="V24" s="7">
        <f t="shared" si="0"/>
        <v>427.99359397701755</v>
      </c>
      <c r="W24" s="6">
        <v>420</v>
      </c>
      <c r="X24" s="6">
        <v>414.7</v>
      </c>
      <c r="Y24" s="6">
        <v>459.35</v>
      </c>
      <c r="Z24" s="6">
        <v>441.6</v>
      </c>
      <c r="AA24" s="6">
        <v>428.97</v>
      </c>
      <c r="AB24" s="6">
        <v>416.5</v>
      </c>
      <c r="AC24" s="6">
        <v>402.1</v>
      </c>
      <c r="AD24" s="6">
        <v>389.1</v>
      </c>
      <c r="AE24" s="6">
        <v>371.3</v>
      </c>
    </row>
    <row r="25" spans="1:31" ht="20.100000000000001" customHeight="1" x14ac:dyDescent="0.2">
      <c r="A25" s="4" t="s">
        <v>54</v>
      </c>
      <c r="B25" s="5" t="s">
        <v>34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>
        <v>45.3</v>
      </c>
      <c r="O25" s="6">
        <v>81.5</v>
      </c>
      <c r="P25" s="6">
        <v>84.3</v>
      </c>
      <c r="Q25" s="6">
        <v>88.7</v>
      </c>
      <c r="R25" s="6">
        <v>89.2</v>
      </c>
      <c r="S25" s="6">
        <v>91.2</v>
      </c>
      <c r="T25" s="6">
        <v>91.4</v>
      </c>
      <c r="U25" s="6">
        <v>87.2</v>
      </c>
      <c r="V25" s="7">
        <f t="shared" si="0"/>
        <v>83.47322018227446</v>
      </c>
      <c r="W25" s="6">
        <v>80.099999999999994</v>
      </c>
      <c r="X25" s="6">
        <v>79</v>
      </c>
      <c r="Y25" s="6">
        <v>91.8</v>
      </c>
      <c r="Z25" s="6">
        <v>90.2</v>
      </c>
      <c r="AA25" s="6">
        <v>87.52</v>
      </c>
      <c r="AB25" s="6">
        <v>84.5</v>
      </c>
      <c r="AC25" s="6">
        <v>81.599999999999994</v>
      </c>
      <c r="AD25" s="6">
        <v>77</v>
      </c>
      <c r="AE25" s="6">
        <v>74.3</v>
      </c>
    </row>
    <row r="26" spans="1:31" ht="20.100000000000001" customHeight="1" x14ac:dyDescent="0.25">
      <c r="A26" s="4" t="s">
        <v>55</v>
      </c>
      <c r="B26" s="5" t="s">
        <v>34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>
        <v>26.6</v>
      </c>
      <c r="O26" s="6">
        <v>49.3</v>
      </c>
      <c r="P26" s="6">
        <v>52.6</v>
      </c>
      <c r="Q26" s="6">
        <v>51.4</v>
      </c>
      <c r="R26" s="6">
        <v>52.6</v>
      </c>
      <c r="S26" s="6">
        <v>52.7</v>
      </c>
      <c r="T26" s="6">
        <v>55.9</v>
      </c>
      <c r="U26" s="6">
        <v>54.1</v>
      </c>
      <c r="V26" s="7">
        <f t="shared" si="0"/>
        <v>52.189472989037107</v>
      </c>
      <c r="W26" s="6">
        <v>50.5</v>
      </c>
      <c r="X26" s="6">
        <v>47.8</v>
      </c>
      <c r="Y26" s="6"/>
      <c r="Z26" s="5"/>
      <c r="AA26" s="2"/>
      <c r="AB26" s="5"/>
      <c r="AC26" s="5"/>
      <c r="AD26" s="5"/>
      <c r="AE26" s="5"/>
    </row>
    <row r="27" spans="1:31" ht="20.100000000000001" customHeight="1" x14ac:dyDescent="0.2">
      <c r="A27" s="4" t="s">
        <v>56</v>
      </c>
      <c r="B27" s="5" t="s">
        <v>34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>
        <v>195</v>
      </c>
      <c r="O27" s="6">
        <v>226.9</v>
      </c>
      <c r="P27" s="8">
        <v>236.7</v>
      </c>
      <c r="Q27" s="8">
        <v>235.3</v>
      </c>
      <c r="R27" s="8">
        <v>234.3</v>
      </c>
      <c r="S27" s="8">
        <v>225.5</v>
      </c>
      <c r="T27" s="8">
        <v>197.7</v>
      </c>
      <c r="U27" s="8">
        <v>194.7</v>
      </c>
      <c r="V27" s="7">
        <f t="shared" si="0"/>
        <v>193.34054286091663</v>
      </c>
      <c r="W27" s="6">
        <v>192.8</v>
      </c>
      <c r="X27" s="6">
        <v>179.9</v>
      </c>
      <c r="Y27" s="6">
        <v>296.94</v>
      </c>
      <c r="Z27" s="8">
        <v>292.7</v>
      </c>
      <c r="AA27" s="5">
        <v>271.83</v>
      </c>
      <c r="AB27" s="8">
        <v>269.7</v>
      </c>
      <c r="AC27" s="8">
        <v>262.5</v>
      </c>
      <c r="AD27" s="8">
        <v>263.2</v>
      </c>
      <c r="AE27" s="8">
        <v>265.5</v>
      </c>
    </row>
    <row r="28" spans="1:31" ht="20.100000000000001" customHeight="1" x14ac:dyDescent="0.2">
      <c r="A28" s="4" t="s">
        <v>57</v>
      </c>
      <c r="B28" s="5" t="s">
        <v>34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>
        <v>168.9</v>
      </c>
      <c r="O28" s="6">
        <v>260.39999999999998</v>
      </c>
      <c r="P28" s="6">
        <v>256.3</v>
      </c>
      <c r="Q28" s="6">
        <v>250.3</v>
      </c>
      <c r="R28" s="6">
        <v>237.8</v>
      </c>
      <c r="S28" s="6">
        <v>233.1</v>
      </c>
      <c r="T28" s="6">
        <v>232.9</v>
      </c>
      <c r="U28" s="6">
        <v>227.1</v>
      </c>
      <c r="V28" s="7">
        <f t="shared" si="0"/>
        <v>221.53084136837933</v>
      </c>
      <c r="W28" s="6">
        <v>216.9</v>
      </c>
      <c r="X28" s="6">
        <v>210.6</v>
      </c>
      <c r="Y28" s="6">
        <v>228.92</v>
      </c>
      <c r="Z28" s="6">
        <v>222.2</v>
      </c>
      <c r="AA28" s="8">
        <v>214.02</v>
      </c>
      <c r="AB28" s="6">
        <v>207.6</v>
      </c>
      <c r="AC28" s="6">
        <v>203.2</v>
      </c>
      <c r="AD28" s="6">
        <v>199.8</v>
      </c>
      <c r="AE28" s="6">
        <v>193.2</v>
      </c>
    </row>
    <row r="29" spans="1:31" ht="20.100000000000001" customHeight="1" x14ac:dyDescent="0.2">
      <c r="A29" s="4" t="s">
        <v>58</v>
      </c>
      <c r="B29" s="5" t="s">
        <v>34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>
        <v>242.7</v>
      </c>
      <c r="O29" s="6">
        <v>264.7</v>
      </c>
      <c r="P29" s="6">
        <v>259.7</v>
      </c>
      <c r="Q29" s="6">
        <v>274.60000000000002</v>
      </c>
      <c r="R29" s="6">
        <v>269.2</v>
      </c>
      <c r="S29" s="6">
        <v>295.10000000000002</v>
      </c>
      <c r="T29" s="6">
        <v>287.2</v>
      </c>
      <c r="U29" s="6">
        <v>308</v>
      </c>
      <c r="V29" s="7">
        <f t="shared" si="0"/>
        <v>300.91272619204864</v>
      </c>
      <c r="W29" s="6">
        <v>295.10000000000002</v>
      </c>
      <c r="X29" s="6">
        <v>291.60000000000002</v>
      </c>
      <c r="Y29" s="6">
        <v>290.31</v>
      </c>
      <c r="Z29" s="6">
        <v>284.8</v>
      </c>
      <c r="AA29" s="6">
        <v>280.76</v>
      </c>
      <c r="AB29" s="6">
        <v>280</v>
      </c>
      <c r="AC29" s="6">
        <v>277.60000000000002</v>
      </c>
      <c r="AD29" s="6">
        <v>276.8</v>
      </c>
      <c r="AE29" s="6">
        <v>272</v>
      </c>
    </row>
    <row r="30" spans="1:31" ht="20.100000000000001" customHeight="1" x14ac:dyDescent="0.2">
      <c r="A30" s="4" t="s">
        <v>59</v>
      </c>
      <c r="B30" s="5" t="s">
        <v>34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7"/>
      <c r="W30" s="6"/>
      <c r="X30" s="6"/>
      <c r="Y30" s="6"/>
      <c r="Z30" s="6"/>
      <c r="AA30" s="6"/>
      <c r="AB30" s="6"/>
      <c r="AC30" s="6"/>
      <c r="AD30" s="6"/>
      <c r="AE30" s="6"/>
    </row>
    <row r="31" spans="1:31" ht="20.100000000000001" customHeight="1" x14ac:dyDescent="0.2">
      <c r="A31" s="4" t="s">
        <v>60</v>
      </c>
      <c r="B31" s="5" t="s">
        <v>34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>
        <v>1.2</v>
      </c>
      <c r="O31" s="6">
        <v>1.8</v>
      </c>
      <c r="P31" s="6">
        <v>1.8</v>
      </c>
      <c r="Q31" s="6">
        <v>1.8</v>
      </c>
      <c r="R31" s="6">
        <v>1.8</v>
      </c>
      <c r="S31" s="6">
        <v>1.8</v>
      </c>
      <c r="T31" s="6">
        <v>1.8</v>
      </c>
      <c r="U31" s="6">
        <v>1.9</v>
      </c>
      <c r="V31" s="7">
        <f t="shared" si="0"/>
        <v>1.8460903447364945</v>
      </c>
      <c r="W31" s="6">
        <v>1.8</v>
      </c>
      <c r="X31" s="6">
        <v>2.2000000000000002</v>
      </c>
      <c r="Y31" s="6">
        <v>1.78</v>
      </c>
      <c r="Z31" s="6">
        <v>1.7</v>
      </c>
      <c r="AA31" s="6">
        <v>1.8</v>
      </c>
      <c r="AB31" s="6">
        <v>1.8</v>
      </c>
      <c r="AC31" s="6">
        <v>1.7</v>
      </c>
      <c r="AD31" s="6">
        <v>1.7</v>
      </c>
      <c r="AE31" s="6">
        <v>1.7</v>
      </c>
    </row>
    <row r="32" spans="1:31" ht="20.100000000000001" customHeight="1" x14ac:dyDescent="0.2">
      <c r="A32" s="4" t="s">
        <v>61</v>
      </c>
      <c r="B32" s="5" t="s">
        <v>34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 ht="20.100000000000001" customHeight="1" x14ac:dyDescent="0.2">
      <c r="A33" s="4" t="s">
        <v>62</v>
      </c>
      <c r="B33" s="5" t="s">
        <v>34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 ht="20.100000000000001" customHeight="1" x14ac:dyDescent="0.2">
      <c r="A34" s="4" t="s">
        <v>63</v>
      </c>
      <c r="B34" s="5" t="s">
        <v>34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 ht="20.100000000000001" customHeight="1" x14ac:dyDescent="0.2">
      <c r="A35" s="4" t="s">
        <v>64</v>
      </c>
      <c r="B35" s="5" t="s">
        <v>34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 ht="20.100000000000001" customHeight="1" x14ac:dyDescent="0.25">
      <c r="A36" s="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20.100000000000001" customHeight="1" x14ac:dyDescent="0.25">
      <c r="A37" s="1"/>
      <c r="B37" s="2"/>
      <c r="C37" s="2">
        <v>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>
        <f>SUM(N5:N35)</f>
        <v>1488.9</v>
      </c>
      <c r="O37" s="2">
        <f t="shared" ref="O37:AE37" si="1">SUM(O5:O35)</f>
        <v>2168.3000000000002</v>
      </c>
      <c r="P37" s="2">
        <f t="shared" si="1"/>
        <v>2216.8000000000002</v>
      </c>
      <c r="Q37" s="2">
        <f t="shared" si="1"/>
        <v>2236.3000000000002</v>
      </c>
      <c r="R37" s="2">
        <f t="shared" si="1"/>
        <v>2228.2000000000003</v>
      </c>
      <c r="S37" s="2">
        <f t="shared" si="1"/>
        <v>2272.3000000000002</v>
      </c>
      <c r="T37" s="2">
        <f t="shared" si="1"/>
        <v>2268.4000000000005</v>
      </c>
      <c r="U37" s="2">
        <f t="shared" si="1"/>
        <v>2276.1</v>
      </c>
      <c r="V37" s="2">
        <v>2266.5</v>
      </c>
      <c r="W37" s="2">
        <f t="shared" si="1"/>
        <v>2266.5</v>
      </c>
      <c r="X37" s="2">
        <f>SUM(X5:X35)</f>
        <v>2222.8999999999996</v>
      </c>
      <c r="Y37" s="2">
        <f t="shared" si="1"/>
        <v>2455.9</v>
      </c>
      <c r="Z37" s="2">
        <f t="shared" si="1"/>
        <v>2358.5</v>
      </c>
      <c r="AA37" s="2">
        <f t="shared" si="1"/>
        <v>2291.3199999999997</v>
      </c>
      <c r="AB37" s="2">
        <f t="shared" si="1"/>
        <v>2254.8000000000002</v>
      </c>
      <c r="AC37" s="2">
        <f t="shared" si="1"/>
        <v>2220</v>
      </c>
      <c r="AD37" s="2">
        <f t="shared" si="1"/>
        <v>2200.5</v>
      </c>
      <c r="AE37" s="2">
        <f t="shared" si="1"/>
        <v>2169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 by Province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Ye, Q. (ET)</cp:lastModifiedBy>
  <dcterms:created xsi:type="dcterms:W3CDTF">2020-05-22T10:24:18Z</dcterms:created>
  <dcterms:modified xsi:type="dcterms:W3CDTF">2020-07-03T13:54:33Z</dcterms:modified>
</cp:coreProperties>
</file>