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Crop sown areas in provinces\"/>
    </mc:Choice>
  </mc:AlternateContent>
  <xr:revisionPtr revIDLastSave="0" documentId="13_ncr:1_{26999541-2D5C-41BC-BFDB-61746B096E5D}" xr6:coauthVersionLast="45" xr6:coauthVersionMax="45" xr10:uidLastSave="{00000000-0000-0000-0000-000000000000}"/>
  <bookViews>
    <workbookView xWindow="4395" yWindow="2505" windowWidth="13200" windowHeight="9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I11" i="3" l="1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J10" i="3"/>
  <c r="K10" i="3"/>
  <c r="I1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C33" i="2"/>
  <c r="D33" i="2"/>
  <c r="E33" i="2"/>
  <c r="F33" i="2"/>
  <c r="G33" i="2"/>
  <c r="H33" i="2"/>
  <c r="I33" i="2"/>
  <c r="J33" i="2"/>
  <c r="K33" i="2"/>
  <c r="B33" i="2"/>
  <c r="D321" i="1"/>
  <c r="D289" i="1"/>
  <c r="D257" i="1"/>
  <c r="D225" i="1"/>
  <c r="D193" i="1"/>
  <c r="D33" i="1"/>
  <c r="D65" i="1"/>
  <c r="D129" i="1"/>
  <c r="D161" i="1"/>
  <c r="D97" i="1"/>
</calcChain>
</file>

<file path=xl/sharedStrings.xml><?xml version="1.0" encoding="utf-8"?>
<sst xmlns="http://schemas.openxmlformats.org/spreadsheetml/2006/main" count="712" uniqueCount="57">
  <si>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</si>
  <si>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</si>
  <si>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</si>
  <si>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</si>
  <si>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</si>
  <si>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</si>
  <si>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</si>
  <si>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</si>
  <si>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</si>
  <si>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</si>
  <si>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</si>
  <si>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</si>
  <si>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</si>
  <si>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</si>
  <si>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</si>
  <si>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</si>
  <si>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</si>
  <si>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</si>
  <si>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</si>
  <si>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</si>
  <si>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</si>
  <si>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</si>
  <si>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</si>
  <si>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</si>
  <si>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</si>
  <si>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</si>
  <si>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</si>
  <si>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</si>
  <si>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</si>
  <si>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</si>
  <si>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</si>
  <si>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unit:1000 ha</t>
  </si>
  <si>
    <t>Tomato</t>
  </si>
  <si>
    <t>National totoal</t>
  </si>
  <si>
    <t>Vegetables</t>
  </si>
  <si>
    <t>Oranges</t>
  </si>
  <si>
    <t>Citrus</t>
  </si>
  <si>
    <t>Banana</t>
  </si>
  <si>
    <t>Apples</t>
  </si>
  <si>
    <t>Pineapples</t>
  </si>
  <si>
    <t>Grape</t>
  </si>
  <si>
    <t>Fruit, others</t>
  </si>
  <si>
    <t>Coffee</t>
  </si>
  <si>
    <t>Oranges, Mandarines</t>
  </si>
  <si>
    <t>Grapefruit and products</t>
  </si>
  <si>
    <t>Citrus, Other</t>
  </si>
  <si>
    <t>Bananas</t>
  </si>
  <si>
    <t>Apples and products</t>
  </si>
  <si>
    <t>Pineapples and products</t>
  </si>
  <si>
    <t>Dates</t>
  </si>
  <si>
    <t>Grapes and products (excl wine)</t>
  </si>
  <si>
    <t>Fruits, Other</t>
  </si>
  <si>
    <t>Fruit total</t>
  </si>
  <si>
    <t>柑橘类总</t>
  </si>
  <si>
    <t>柑</t>
  </si>
  <si>
    <t>柚</t>
  </si>
  <si>
    <t>面积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</si>
</sst>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"/>
  <sheetViews>
    <sheetView tabSelected="1" workbookViewId="0">
      <pane xSplit="2" ySplit="1" topLeftCell="C287" activePane="bottomRight" state="frozen"/>
      <selection pane="topRight" activeCell="C1" sqref="C1"/>
      <selection pane="bottomLeft" activeCell="A2" sqref="A2"/>
      <selection pane="bottomRight" activeCell="D258" sqref="D258:D288"/>
    </sheetView>
  </sheetViews>
  <sheetFormatPr defaultRowHeight="15" x14ac:dyDescent="0.25"/>
  <cols>
    <col min="1" max="1" width="12.42578125" style="1" customWidth="1"/>
    <col min="2" max="2" width="9.140625" style="1"/>
    <col min="3" max="3" width="9.140625" style="7"/>
    <col min="4" max="4" width="9.5703125" bestFit="1" customWidth="1"/>
  </cols>
  <sheetData>
    <row r="1" spans="1:5" s="5" customFormat="1" ht="15.75" x14ac:dyDescent="0.25">
      <c r="A1" s="3" t="s">
        <v>31</v>
      </c>
      <c r="B1" s="4"/>
      <c r="C1" s="6">
        <v>2012</v>
      </c>
    </row>
    <row r="2" spans="1:5" ht="15.75" x14ac:dyDescent="0.25">
      <c r="A2">
        <v>20</v>
      </c>
      <c r="B2" s="1" t="s">
        <v>32</v>
      </c>
      <c r="C2" s="2" t="s">
        <v>0</v>
      </c>
      <c r="D2" s="12">
        <v>7.6803047404063198</v>
      </c>
      <c r="E2" s="13"/>
    </row>
    <row r="3" spans="1:5" ht="15.75" x14ac:dyDescent="0.25">
      <c r="A3">
        <v>20</v>
      </c>
      <c r="B3" s="1" t="s">
        <v>32</v>
      </c>
      <c r="C3" s="2" t="s">
        <v>1</v>
      </c>
      <c r="D3" s="12">
        <v>0</v>
      </c>
      <c r="E3" s="13"/>
    </row>
    <row r="4" spans="1:5" ht="15.75" x14ac:dyDescent="0.25">
      <c r="A4">
        <v>20</v>
      </c>
      <c r="B4" s="1" t="s">
        <v>32</v>
      </c>
      <c r="C4" s="2" t="s">
        <v>2</v>
      </c>
      <c r="D4" s="12">
        <v>50.368510158013535</v>
      </c>
      <c r="E4" s="13"/>
    </row>
    <row r="5" spans="1:5" ht="15.75" x14ac:dyDescent="0.25">
      <c r="A5">
        <v>20</v>
      </c>
      <c r="B5" s="1" t="s">
        <v>32</v>
      </c>
      <c r="C5" s="2" t="s">
        <v>3</v>
      </c>
      <c r="D5" s="12">
        <v>37.151241534988714</v>
      </c>
      <c r="E5" s="13"/>
    </row>
    <row r="6" spans="1:5" ht="15.75" x14ac:dyDescent="0.25">
      <c r="A6">
        <v>20</v>
      </c>
      <c r="B6" s="1" t="s">
        <v>32</v>
      </c>
      <c r="C6" s="2" t="s">
        <v>4</v>
      </c>
      <c r="D6" s="12">
        <v>8.930586907449209</v>
      </c>
      <c r="E6" s="13"/>
    </row>
    <row r="7" spans="1:5" ht="15.75" x14ac:dyDescent="0.25">
      <c r="A7">
        <v>20</v>
      </c>
      <c r="B7" s="1" t="s">
        <v>32</v>
      </c>
      <c r="C7" s="2" t="s">
        <v>5</v>
      </c>
      <c r="D7" s="12">
        <v>45.90321670428893</v>
      </c>
      <c r="E7" s="13"/>
    </row>
    <row r="8" spans="1:5" ht="15.75" x14ac:dyDescent="0.25">
      <c r="A8">
        <v>20</v>
      </c>
      <c r="B8" s="1" t="s">
        <v>32</v>
      </c>
      <c r="C8" s="2" t="s">
        <v>6</v>
      </c>
      <c r="D8" s="12">
        <v>0</v>
      </c>
      <c r="E8" s="13"/>
    </row>
    <row r="9" spans="1:5" ht="15.75" x14ac:dyDescent="0.25">
      <c r="A9">
        <v>20</v>
      </c>
      <c r="B9" s="1" t="s">
        <v>32</v>
      </c>
      <c r="C9" s="2" t="s">
        <v>7</v>
      </c>
      <c r="D9" s="12">
        <v>73.230812641083517</v>
      </c>
      <c r="E9" s="13"/>
    </row>
    <row r="10" spans="1:5" ht="15.75" x14ac:dyDescent="0.25">
      <c r="A10">
        <v>20</v>
      </c>
      <c r="B10" s="1" t="s">
        <v>32</v>
      </c>
      <c r="C10" s="2" t="s">
        <v>8</v>
      </c>
      <c r="D10" s="12">
        <v>4.4652934537246045</v>
      </c>
      <c r="E10" s="13"/>
    </row>
    <row r="11" spans="1:5" ht="15.75" x14ac:dyDescent="0.25">
      <c r="A11">
        <v>20</v>
      </c>
      <c r="B11" s="1" t="s">
        <v>32</v>
      </c>
      <c r="C11" s="2" t="s">
        <v>9</v>
      </c>
      <c r="D11" s="12">
        <v>14.288939051918735</v>
      </c>
      <c r="E11" s="13"/>
    </row>
    <row r="12" spans="1:5" ht="15.75" x14ac:dyDescent="0.25">
      <c r="A12">
        <v>20</v>
      </c>
      <c r="B12" s="1" t="s">
        <v>32</v>
      </c>
      <c r="C12" s="2" t="s">
        <v>10</v>
      </c>
      <c r="D12" s="12">
        <v>10.716704288939052</v>
      </c>
      <c r="E12" s="13"/>
    </row>
    <row r="13" spans="1:5" ht="15.75" x14ac:dyDescent="0.25">
      <c r="A13">
        <v>20</v>
      </c>
      <c r="B13" s="1" t="s">
        <v>32</v>
      </c>
      <c r="C13" s="2" t="s">
        <v>11</v>
      </c>
      <c r="D13" s="12">
        <v>17.861173814898418</v>
      </c>
      <c r="E13" s="13"/>
    </row>
    <row r="14" spans="1:5" ht="15.75" x14ac:dyDescent="0.25">
      <c r="A14">
        <v>20</v>
      </c>
      <c r="B14" s="1" t="s">
        <v>32</v>
      </c>
      <c r="C14" s="2" t="s">
        <v>12</v>
      </c>
      <c r="D14" s="12">
        <v>26.791760722347629</v>
      </c>
      <c r="E14" s="13"/>
    </row>
    <row r="15" spans="1:5" ht="15.75" x14ac:dyDescent="0.25">
      <c r="A15">
        <v>20</v>
      </c>
      <c r="B15" s="1" t="s">
        <v>32</v>
      </c>
      <c r="C15" s="2" t="s">
        <v>13</v>
      </c>
      <c r="D15" s="12">
        <v>63.407167042889391</v>
      </c>
      <c r="E15" s="13"/>
    </row>
    <row r="16" spans="1:5" ht="15.75" x14ac:dyDescent="0.25">
      <c r="A16">
        <v>20</v>
      </c>
      <c r="B16" s="1" t="s">
        <v>32</v>
      </c>
      <c r="C16" s="2" t="s">
        <v>14</v>
      </c>
      <c r="D16" s="12">
        <v>113.06123024830698</v>
      </c>
      <c r="E16" s="13"/>
    </row>
    <row r="17" spans="1:5" ht="15.75" x14ac:dyDescent="0.25">
      <c r="A17">
        <v>20</v>
      </c>
      <c r="B17" s="1" t="s">
        <v>32</v>
      </c>
      <c r="C17" s="2" t="s">
        <v>15</v>
      </c>
      <c r="D17" s="12">
        <v>79.48222347629796</v>
      </c>
      <c r="E17" s="13"/>
    </row>
    <row r="18" spans="1:5" ht="15.75" x14ac:dyDescent="0.25">
      <c r="A18">
        <v>20</v>
      </c>
      <c r="B18" s="1" t="s">
        <v>32</v>
      </c>
      <c r="C18" s="2" t="s">
        <v>16</v>
      </c>
      <c r="D18" s="12">
        <v>124.84960496613995</v>
      </c>
      <c r="E18" s="13"/>
    </row>
    <row r="19" spans="1:5" ht="15.75" x14ac:dyDescent="0.25">
      <c r="A19">
        <v>20</v>
      </c>
      <c r="B19" s="1" t="s">
        <v>32</v>
      </c>
      <c r="C19" s="2" t="s">
        <v>17</v>
      </c>
      <c r="D19" s="12">
        <v>11.966986455981942</v>
      </c>
      <c r="E19" s="13"/>
    </row>
    <row r="20" spans="1:5" ht="15.75" x14ac:dyDescent="0.25">
      <c r="A20">
        <v>20</v>
      </c>
      <c r="B20" s="1" t="s">
        <v>32</v>
      </c>
      <c r="C20" s="2" t="s">
        <v>18</v>
      </c>
      <c r="D20" s="12">
        <v>7.3230812641083514</v>
      </c>
      <c r="E20" s="13"/>
    </row>
    <row r="21" spans="1:5" ht="15.75" x14ac:dyDescent="0.25">
      <c r="A21">
        <v>20</v>
      </c>
      <c r="B21" s="1" t="s">
        <v>32</v>
      </c>
      <c r="C21" s="2" t="s">
        <v>19</v>
      </c>
      <c r="D21" s="12">
        <v>87.519751693002249</v>
      </c>
      <c r="E21" s="13"/>
    </row>
    <row r="22" spans="1:5" ht="15.75" x14ac:dyDescent="0.25">
      <c r="A22">
        <v>20</v>
      </c>
      <c r="B22" s="1" t="s">
        <v>32</v>
      </c>
      <c r="C22" s="2" t="s">
        <v>20</v>
      </c>
      <c r="D22" s="12">
        <v>5.8941873589164784</v>
      </c>
      <c r="E22" s="13"/>
    </row>
    <row r="23" spans="1:5" ht="15.75" x14ac:dyDescent="0.25">
      <c r="A23">
        <v>20</v>
      </c>
      <c r="B23" s="1" t="s">
        <v>32</v>
      </c>
      <c r="C23" s="2" t="s">
        <v>21</v>
      </c>
      <c r="D23" s="12">
        <v>0</v>
      </c>
      <c r="E23" s="13"/>
    </row>
    <row r="24" spans="1:5" ht="15.75" x14ac:dyDescent="0.25">
      <c r="A24">
        <v>20</v>
      </c>
      <c r="B24" s="1" t="s">
        <v>32</v>
      </c>
      <c r="C24" s="2" t="s">
        <v>22</v>
      </c>
      <c r="D24" s="12">
        <v>52.690462753950335</v>
      </c>
      <c r="E24" s="13"/>
    </row>
    <row r="25" spans="1:5" ht="15.75" x14ac:dyDescent="0.25">
      <c r="A25">
        <v>20</v>
      </c>
      <c r="B25" s="1" t="s">
        <v>32</v>
      </c>
      <c r="C25" s="2" t="s">
        <v>23</v>
      </c>
      <c r="D25" s="12">
        <v>36.972629796839726</v>
      </c>
      <c r="E25" s="13"/>
    </row>
    <row r="26" spans="1:5" ht="15.75" x14ac:dyDescent="0.25">
      <c r="A26">
        <v>20</v>
      </c>
      <c r="B26" s="1" t="s">
        <v>32</v>
      </c>
      <c r="C26" s="2" t="s">
        <v>24</v>
      </c>
      <c r="D26" s="12">
        <v>14.646162528216703</v>
      </c>
      <c r="E26" s="13"/>
    </row>
    <row r="27" spans="1:5" ht="15.75" x14ac:dyDescent="0.25">
      <c r="A27">
        <v>20</v>
      </c>
      <c r="B27" s="1" t="s">
        <v>32</v>
      </c>
      <c r="C27" s="2" t="s">
        <v>25</v>
      </c>
      <c r="D27" s="12">
        <v>0</v>
      </c>
      <c r="E27" s="13"/>
    </row>
    <row r="28" spans="1:5" ht="15.75" x14ac:dyDescent="0.25">
      <c r="A28">
        <v>20</v>
      </c>
      <c r="B28" s="1" t="s">
        <v>32</v>
      </c>
      <c r="C28" s="2" t="s">
        <v>26</v>
      </c>
      <c r="D28" s="12">
        <v>23.040914221218962</v>
      </c>
      <c r="E28" s="13"/>
    </row>
    <row r="29" spans="1:5" ht="15.75" x14ac:dyDescent="0.25">
      <c r="A29">
        <v>20</v>
      </c>
      <c r="B29" s="1" t="s">
        <v>32</v>
      </c>
      <c r="C29" s="2" t="s">
        <v>27</v>
      </c>
      <c r="D29" s="12">
        <v>12.502821670428894</v>
      </c>
      <c r="E29" s="13"/>
    </row>
    <row r="30" spans="1:5" ht="15.75" x14ac:dyDescent="0.25">
      <c r="A30">
        <v>20</v>
      </c>
      <c r="B30" s="1" t="s">
        <v>32</v>
      </c>
      <c r="C30" s="2" t="s">
        <v>28</v>
      </c>
      <c r="D30" s="12">
        <v>1.071670428893905</v>
      </c>
      <c r="E30" s="13"/>
    </row>
    <row r="31" spans="1:5" ht="15.75" x14ac:dyDescent="0.25">
      <c r="A31">
        <v>20</v>
      </c>
      <c r="B31" s="1" t="s">
        <v>32</v>
      </c>
      <c r="C31" s="2" t="s">
        <v>29</v>
      </c>
      <c r="D31" s="12">
        <v>7.6803047404063198</v>
      </c>
      <c r="E31" s="13"/>
    </row>
    <row r="32" spans="1:5" ht="15.75" x14ac:dyDescent="0.25">
      <c r="A32">
        <v>20</v>
      </c>
      <c r="B32" s="1" t="s">
        <v>32</v>
      </c>
      <c r="C32" s="2" t="s">
        <v>30</v>
      </c>
      <c r="D32" s="12">
        <v>10.002257336343114</v>
      </c>
      <c r="E32" s="13"/>
    </row>
    <row r="33" spans="1:5" s="5" customFormat="1" x14ac:dyDescent="0.25">
      <c r="B33" s="1"/>
      <c r="C33" s="3" t="s">
        <v>33</v>
      </c>
      <c r="D33" s="7">
        <f>SUM(D2:D32)</f>
        <v>949.49999999999977</v>
      </c>
    </row>
    <row r="34" spans="1:5" ht="15.75" x14ac:dyDescent="0.25">
      <c r="A34">
        <v>21</v>
      </c>
      <c r="B34" s="1" t="s">
        <v>34</v>
      </c>
      <c r="C34" s="2" t="s">
        <v>0</v>
      </c>
      <c r="D34" s="12">
        <v>64.119695259593684</v>
      </c>
      <c r="E34" s="11"/>
    </row>
    <row r="35" spans="1:5" ht="15.75" x14ac:dyDescent="0.25">
      <c r="A35">
        <v>21</v>
      </c>
      <c r="B35" s="1" t="s">
        <v>34</v>
      </c>
      <c r="C35" s="2" t="s">
        <v>1</v>
      </c>
      <c r="D35" s="12">
        <v>94.4</v>
      </c>
      <c r="E35" s="11"/>
    </row>
    <row r="36" spans="1:5" ht="15.75" x14ac:dyDescent="0.25">
      <c r="A36">
        <v>21</v>
      </c>
      <c r="B36" s="1" t="s">
        <v>34</v>
      </c>
      <c r="C36" s="2" t="s">
        <v>2</v>
      </c>
      <c r="D36" s="12">
        <v>1259.3314898419865</v>
      </c>
      <c r="E36" s="11"/>
    </row>
    <row r="37" spans="1:5" ht="15.75" x14ac:dyDescent="0.25">
      <c r="A37">
        <v>21</v>
      </c>
      <c r="B37" s="1" t="s">
        <v>34</v>
      </c>
      <c r="C37" s="2" t="s">
        <v>3</v>
      </c>
      <c r="D37" s="12">
        <v>233.94875846501131</v>
      </c>
      <c r="E37" s="11"/>
    </row>
    <row r="38" spans="1:5" ht="15.75" x14ac:dyDescent="0.25">
      <c r="A38">
        <v>21</v>
      </c>
      <c r="B38" s="1" t="s">
        <v>34</v>
      </c>
      <c r="C38" s="2" t="s">
        <v>4</v>
      </c>
      <c r="D38" s="12">
        <v>342.36941309255081</v>
      </c>
      <c r="E38" s="11"/>
    </row>
    <row r="39" spans="1:5" ht="15.75" x14ac:dyDescent="0.25">
      <c r="A39">
        <v>21</v>
      </c>
      <c r="B39" s="1" t="s">
        <v>34</v>
      </c>
      <c r="C39" s="2" t="s">
        <v>5</v>
      </c>
      <c r="D39" s="12">
        <v>494.6967832957111</v>
      </c>
      <c r="E39" s="11"/>
    </row>
    <row r="40" spans="1:5" ht="15.75" x14ac:dyDescent="0.25">
      <c r="A40">
        <v>21</v>
      </c>
      <c r="B40" s="1" t="s">
        <v>34</v>
      </c>
      <c r="C40" s="2" t="s">
        <v>6</v>
      </c>
      <c r="D40" s="12">
        <v>288.5</v>
      </c>
      <c r="E40" s="11"/>
    </row>
    <row r="41" spans="1:5" ht="15.75" x14ac:dyDescent="0.25">
      <c r="A41">
        <v>21</v>
      </c>
      <c r="B41" s="1" t="s">
        <v>34</v>
      </c>
      <c r="C41" s="2" t="s">
        <v>7</v>
      </c>
      <c r="D41" s="12">
        <v>234.46918735891649</v>
      </c>
      <c r="E41" s="11"/>
    </row>
    <row r="42" spans="1:5" ht="15.75" x14ac:dyDescent="0.25">
      <c r="A42">
        <v>21</v>
      </c>
      <c r="B42" s="1" t="s">
        <v>34</v>
      </c>
      <c r="C42" s="2" t="s">
        <v>8</v>
      </c>
      <c r="D42" s="12">
        <v>141.23470654627539</v>
      </c>
      <c r="E42" s="11"/>
    </row>
    <row r="43" spans="1:5" ht="15.75" x14ac:dyDescent="0.25">
      <c r="A43">
        <v>21</v>
      </c>
      <c r="B43" s="1" t="s">
        <v>34</v>
      </c>
      <c r="C43" s="2" t="s">
        <v>9</v>
      </c>
      <c r="D43" s="12">
        <v>1452.6110609480813</v>
      </c>
      <c r="E43" s="11"/>
    </row>
    <row r="44" spans="1:5" ht="15.75" x14ac:dyDescent="0.25">
      <c r="A44">
        <v>21</v>
      </c>
      <c r="B44" s="1" t="s">
        <v>34</v>
      </c>
      <c r="C44" s="2" t="s">
        <v>10</v>
      </c>
      <c r="D44" s="12">
        <v>713.98329571106103</v>
      </c>
      <c r="E44" s="11"/>
    </row>
    <row r="45" spans="1:5" ht="15.75" x14ac:dyDescent="0.25">
      <c r="A45">
        <v>21</v>
      </c>
      <c r="B45" s="1" t="s">
        <v>34</v>
      </c>
      <c r="C45" s="2" t="s">
        <v>11</v>
      </c>
      <c r="D45" s="12">
        <v>965.33882618510165</v>
      </c>
      <c r="E45" s="11"/>
    </row>
    <row r="46" spans="1:5" ht="15.75" x14ac:dyDescent="0.25">
      <c r="A46">
        <v>21</v>
      </c>
      <c r="B46" s="1" t="s">
        <v>34</v>
      </c>
      <c r="C46" s="2" t="s">
        <v>12</v>
      </c>
      <c r="D46" s="12">
        <v>701.40823927765246</v>
      </c>
      <c r="E46" s="11"/>
    </row>
    <row r="47" spans="1:5" ht="15.75" x14ac:dyDescent="0.25">
      <c r="A47">
        <v>21</v>
      </c>
      <c r="B47" s="1" t="s">
        <v>34</v>
      </c>
      <c r="C47" s="2" t="s">
        <v>13</v>
      </c>
      <c r="D47" s="12">
        <v>558.49283295711064</v>
      </c>
      <c r="E47" s="11"/>
    </row>
    <row r="48" spans="1:5" ht="15.75" x14ac:dyDescent="0.25">
      <c r="A48">
        <v>21</v>
      </c>
      <c r="B48" s="1" t="s">
        <v>34</v>
      </c>
      <c r="C48" s="2" t="s">
        <v>14</v>
      </c>
      <c r="D48" s="12">
        <v>1970.0387697516928</v>
      </c>
      <c r="E48" s="11"/>
    </row>
    <row r="49" spans="1:5" ht="15.75" x14ac:dyDescent="0.25">
      <c r="A49">
        <v>21</v>
      </c>
      <c r="B49" s="1" t="s">
        <v>34</v>
      </c>
      <c r="C49" s="2" t="s">
        <v>15</v>
      </c>
      <c r="D49" s="12">
        <v>1981.4177765237021</v>
      </c>
      <c r="E49" s="11"/>
    </row>
    <row r="50" spans="1:5" ht="15.75" x14ac:dyDescent="0.25">
      <c r="A50">
        <v>21</v>
      </c>
      <c r="B50" s="1" t="s">
        <v>34</v>
      </c>
      <c r="C50" s="2" t="s">
        <v>16</v>
      </c>
      <c r="D50" s="12">
        <v>1115.3503950338602</v>
      </c>
      <c r="E50" s="11"/>
    </row>
    <row r="51" spans="1:5" ht="15.75" x14ac:dyDescent="0.25">
      <c r="A51">
        <v>21</v>
      </c>
      <c r="B51" s="1" t="s">
        <v>34</v>
      </c>
      <c r="C51" s="2" t="s">
        <v>17</v>
      </c>
      <c r="D51" s="12">
        <v>1366.7330135440181</v>
      </c>
      <c r="E51" s="11"/>
    </row>
    <row r="52" spans="1:5" ht="15.75" x14ac:dyDescent="0.25">
      <c r="A52">
        <v>21</v>
      </c>
      <c r="B52" s="1" t="s">
        <v>34</v>
      </c>
      <c r="C52" s="2" t="s">
        <v>18</v>
      </c>
      <c r="D52" s="12">
        <v>1263.7769187358915</v>
      </c>
      <c r="E52" s="11"/>
    </row>
    <row r="53" spans="1:5" ht="15.75" x14ac:dyDescent="0.25">
      <c r="A53">
        <v>21</v>
      </c>
      <c r="B53" s="1" t="s">
        <v>34</v>
      </c>
      <c r="C53" s="2" t="s">
        <v>19</v>
      </c>
      <c r="D53" s="12">
        <v>1099.7802483069977</v>
      </c>
      <c r="E53" s="11"/>
    </row>
    <row r="54" spans="1:5" ht="15.75" x14ac:dyDescent="0.25">
      <c r="A54">
        <v>21</v>
      </c>
      <c r="B54" s="1" t="s">
        <v>34</v>
      </c>
      <c r="C54" s="2" t="s">
        <v>20</v>
      </c>
      <c r="D54" s="12">
        <v>256.50581264108348</v>
      </c>
      <c r="E54" s="11"/>
    </row>
    <row r="55" spans="1:5" ht="15.75" x14ac:dyDescent="0.25">
      <c r="A55">
        <v>21</v>
      </c>
      <c r="B55" s="1" t="s">
        <v>34</v>
      </c>
      <c r="C55" s="2" t="s">
        <v>21</v>
      </c>
      <c r="D55" s="12">
        <v>674.5</v>
      </c>
      <c r="E55" s="11"/>
    </row>
    <row r="56" spans="1:5" ht="15.75" x14ac:dyDescent="0.25">
      <c r="A56">
        <v>21</v>
      </c>
      <c r="B56" s="1" t="s">
        <v>34</v>
      </c>
      <c r="C56" s="2" t="s">
        <v>22</v>
      </c>
      <c r="D56" s="12">
        <v>1251.4095372460495</v>
      </c>
      <c r="E56" s="11"/>
    </row>
    <row r="57" spans="1:5" ht="15.75" x14ac:dyDescent="0.25">
      <c r="A57">
        <v>21</v>
      </c>
      <c r="B57" s="1" t="s">
        <v>34</v>
      </c>
      <c r="C57" s="2" t="s">
        <v>23</v>
      </c>
      <c r="D57" s="12">
        <v>763.92737020316031</v>
      </c>
      <c r="E57" s="11"/>
    </row>
    <row r="58" spans="1:5" ht="15.75" x14ac:dyDescent="0.25">
      <c r="A58">
        <v>21</v>
      </c>
      <c r="B58" s="1" t="s">
        <v>34</v>
      </c>
      <c r="C58" s="2" t="s">
        <v>24</v>
      </c>
      <c r="D58" s="12">
        <v>816.7538374717833</v>
      </c>
      <c r="E58" s="11"/>
    </row>
    <row r="59" spans="1:5" ht="15.75" x14ac:dyDescent="0.25">
      <c r="A59">
        <v>21</v>
      </c>
      <c r="B59" s="1" t="s">
        <v>34</v>
      </c>
      <c r="C59" s="2" t="s">
        <v>25</v>
      </c>
      <c r="D59" s="12">
        <v>23.9</v>
      </c>
      <c r="E59" s="11"/>
    </row>
    <row r="60" spans="1:5" ht="15.75" x14ac:dyDescent="0.25">
      <c r="A60">
        <v>21</v>
      </c>
      <c r="B60" s="1" t="s">
        <v>34</v>
      </c>
      <c r="C60" s="2" t="s">
        <v>26</v>
      </c>
      <c r="D60" s="12">
        <v>528.35908577878104</v>
      </c>
      <c r="E60" s="11"/>
    </row>
    <row r="61" spans="1:5" ht="15.75" x14ac:dyDescent="0.25">
      <c r="A61">
        <v>21</v>
      </c>
      <c r="B61" s="1" t="s">
        <v>34</v>
      </c>
      <c r="C61" s="2" t="s">
        <v>27</v>
      </c>
      <c r="D61" s="12">
        <v>493.49717832957111</v>
      </c>
      <c r="E61" s="11"/>
    </row>
    <row r="62" spans="1:5" ht="15.75" x14ac:dyDescent="0.25">
      <c r="A62">
        <v>21</v>
      </c>
      <c r="B62" s="1" t="s">
        <v>34</v>
      </c>
      <c r="C62" s="2" t="s">
        <v>28</v>
      </c>
      <c r="D62" s="12">
        <v>48.328329571106096</v>
      </c>
      <c r="E62" s="11"/>
    </row>
    <row r="63" spans="1:5" ht="15.75" x14ac:dyDescent="0.25">
      <c r="A63">
        <v>21</v>
      </c>
      <c r="B63" s="1" t="s">
        <v>34</v>
      </c>
      <c r="C63" s="2" t="s">
        <v>29</v>
      </c>
      <c r="D63" s="12">
        <v>185.21969525959369</v>
      </c>
      <c r="E63" s="11"/>
    </row>
    <row r="64" spans="1:5" ht="15.75" x14ac:dyDescent="0.25">
      <c r="A64">
        <v>21</v>
      </c>
      <c r="B64" s="1" t="s">
        <v>34</v>
      </c>
      <c r="C64" s="2" t="s">
        <v>30</v>
      </c>
      <c r="D64" s="12">
        <v>426.99774266365688</v>
      </c>
      <c r="E64" s="11"/>
    </row>
    <row r="65" spans="1:4" x14ac:dyDescent="0.25">
      <c r="A65"/>
      <c r="C65" s="3" t="s">
        <v>33</v>
      </c>
      <c r="D65" s="7">
        <f>SUM(D34:D64)</f>
        <v>21811.400000000005</v>
      </c>
    </row>
    <row r="66" spans="1:4" ht="15.75" x14ac:dyDescent="0.25">
      <c r="A66">
        <v>22</v>
      </c>
      <c r="B66" s="1" t="s">
        <v>35</v>
      </c>
      <c r="C66" s="2" t="s">
        <v>0</v>
      </c>
      <c r="D66" s="7"/>
    </row>
    <row r="67" spans="1:4" ht="15.75" x14ac:dyDescent="0.25">
      <c r="A67">
        <v>22</v>
      </c>
      <c r="B67" s="1" t="s">
        <v>35</v>
      </c>
      <c r="C67" s="2" t="s">
        <v>1</v>
      </c>
      <c r="D67" s="7"/>
    </row>
    <row r="68" spans="1:4" ht="15.75" x14ac:dyDescent="0.25">
      <c r="A68">
        <v>22</v>
      </c>
      <c r="B68" s="1" t="s">
        <v>35</v>
      </c>
      <c r="C68" s="2" t="s">
        <v>2</v>
      </c>
      <c r="D68" s="7"/>
    </row>
    <row r="69" spans="1:4" ht="15.75" x14ac:dyDescent="0.25">
      <c r="A69">
        <v>22</v>
      </c>
      <c r="B69" s="1" t="s">
        <v>35</v>
      </c>
      <c r="C69" s="2" t="s">
        <v>3</v>
      </c>
      <c r="D69" s="7"/>
    </row>
    <row r="70" spans="1:4" ht="15.75" x14ac:dyDescent="0.25">
      <c r="A70">
        <v>22</v>
      </c>
      <c r="B70" s="1" t="s">
        <v>35</v>
      </c>
      <c r="C70" s="2" t="s">
        <v>4</v>
      </c>
      <c r="D70" s="7"/>
    </row>
    <row r="71" spans="1:4" ht="15.75" x14ac:dyDescent="0.25">
      <c r="A71">
        <v>22</v>
      </c>
      <c r="B71" s="1" t="s">
        <v>35</v>
      </c>
      <c r="C71" s="2" t="s">
        <v>5</v>
      </c>
      <c r="D71" s="7"/>
    </row>
    <row r="72" spans="1:4" ht="15.75" x14ac:dyDescent="0.25">
      <c r="A72">
        <v>22</v>
      </c>
      <c r="B72" s="1" t="s">
        <v>35</v>
      </c>
      <c r="C72" s="2" t="s">
        <v>6</v>
      </c>
      <c r="D72" s="7"/>
    </row>
    <row r="73" spans="1:4" ht="15.75" x14ac:dyDescent="0.25">
      <c r="A73">
        <v>22</v>
      </c>
      <c r="B73" s="1" t="s">
        <v>35</v>
      </c>
      <c r="C73" s="2" t="s">
        <v>7</v>
      </c>
      <c r="D73" s="7"/>
    </row>
    <row r="74" spans="1:4" ht="15.75" x14ac:dyDescent="0.25">
      <c r="A74">
        <v>22</v>
      </c>
      <c r="B74" s="1" t="s">
        <v>35</v>
      </c>
      <c r="C74" s="2" t="s">
        <v>8</v>
      </c>
      <c r="D74" s="11">
        <v>7.2999999999999989</v>
      </c>
    </row>
    <row r="75" spans="1:4" ht="15.75" x14ac:dyDescent="0.25">
      <c r="A75">
        <v>22</v>
      </c>
      <c r="B75" s="1" t="s">
        <v>35</v>
      </c>
      <c r="C75" s="2" t="s">
        <v>9</v>
      </c>
      <c r="D75" s="11">
        <v>3.5</v>
      </c>
    </row>
    <row r="76" spans="1:4" ht="15.75" x14ac:dyDescent="0.25">
      <c r="A76">
        <v>22</v>
      </c>
      <c r="B76" s="1" t="s">
        <v>35</v>
      </c>
      <c r="C76" s="2" t="s">
        <v>10</v>
      </c>
      <c r="D76" s="11">
        <v>82.529870002370771</v>
      </c>
    </row>
    <row r="77" spans="1:4" ht="15.75" x14ac:dyDescent="0.25">
      <c r="A77">
        <v>22</v>
      </c>
      <c r="B77" s="1" t="s">
        <v>35</v>
      </c>
      <c r="C77" s="2" t="s">
        <v>11</v>
      </c>
      <c r="D77" s="11">
        <v>1.3635974804864082</v>
      </c>
    </row>
    <row r="78" spans="1:4" ht="15.75" x14ac:dyDescent="0.25">
      <c r="A78">
        <v>22</v>
      </c>
      <c r="B78" s="1" t="s">
        <v>35</v>
      </c>
      <c r="C78" s="2" t="s">
        <v>12</v>
      </c>
      <c r="D78" s="11">
        <v>84.6074910601791</v>
      </c>
    </row>
    <row r="79" spans="1:4" ht="15.75" x14ac:dyDescent="0.25">
      <c r="A79">
        <v>22</v>
      </c>
      <c r="B79" s="1" t="s">
        <v>35</v>
      </c>
      <c r="C79" s="2" t="s">
        <v>13</v>
      </c>
      <c r="D79" s="11">
        <v>310.01472279064546</v>
      </c>
    </row>
    <row r="80" spans="1:4" ht="15.75" x14ac:dyDescent="0.25">
      <c r="A80">
        <v>22</v>
      </c>
      <c r="B80" s="1" t="s">
        <v>35</v>
      </c>
      <c r="C80" s="2" t="s">
        <v>14</v>
      </c>
      <c r="D80" s="11"/>
    </row>
    <row r="81" spans="1:4" ht="15.75" x14ac:dyDescent="0.25">
      <c r="A81">
        <v>22</v>
      </c>
      <c r="B81" s="1" t="s">
        <v>35</v>
      </c>
      <c r="C81" s="2" t="s">
        <v>15</v>
      </c>
      <c r="D81" s="11">
        <v>11</v>
      </c>
    </row>
    <row r="82" spans="1:4" ht="15.75" x14ac:dyDescent="0.25">
      <c r="A82">
        <v>22</v>
      </c>
      <c r="B82" s="1" t="s">
        <v>35</v>
      </c>
      <c r="C82" s="2" t="s">
        <v>16</v>
      </c>
      <c r="D82" s="11">
        <v>235.75757518972861</v>
      </c>
    </row>
    <row r="83" spans="1:4" ht="15.75" x14ac:dyDescent="0.25">
      <c r="A83">
        <v>22</v>
      </c>
      <c r="B83" s="1" t="s">
        <v>35</v>
      </c>
      <c r="C83" s="2" t="s">
        <v>17</v>
      </c>
      <c r="D83" s="11">
        <v>387.01849167481896</v>
      </c>
    </row>
    <row r="84" spans="1:4" ht="15.75" x14ac:dyDescent="0.25">
      <c r="A84">
        <v>22</v>
      </c>
      <c r="B84" s="1" t="s">
        <v>35</v>
      </c>
      <c r="C84" s="2" t="s">
        <v>18</v>
      </c>
      <c r="D84" s="11">
        <v>203.8713112590722</v>
      </c>
    </row>
    <row r="85" spans="1:4" ht="15.75" x14ac:dyDescent="0.25">
      <c r="A85">
        <v>22</v>
      </c>
      <c r="B85" s="1" t="s">
        <v>35</v>
      </c>
      <c r="C85" s="2" t="s">
        <v>19</v>
      </c>
      <c r="D85" s="11">
        <v>181.51060462871666</v>
      </c>
    </row>
    <row r="86" spans="1:4" ht="15.75" x14ac:dyDescent="0.25">
      <c r="A86">
        <v>22</v>
      </c>
      <c r="B86" s="1" t="s">
        <v>35</v>
      </c>
      <c r="C86" s="2" t="s">
        <v>20</v>
      </c>
      <c r="D86" s="11">
        <v>4.877748418887176</v>
      </c>
    </row>
    <row r="87" spans="1:4" ht="15.75" x14ac:dyDescent="0.25">
      <c r="A87">
        <v>22</v>
      </c>
      <c r="B87" s="1" t="s">
        <v>35</v>
      </c>
      <c r="C87" s="2" t="s">
        <v>21</v>
      </c>
      <c r="D87" s="11">
        <v>84.893200801485875</v>
      </c>
    </row>
    <row r="88" spans="1:4" ht="15.75" x14ac:dyDescent="0.25">
      <c r="A88">
        <v>22</v>
      </c>
      <c r="B88" s="1" t="s">
        <v>35</v>
      </c>
      <c r="C88" s="2" t="s">
        <v>22</v>
      </c>
      <c r="D88" s="11">
        <v>85.063930929466494</v>
      </c>
    </row>
    <row r="89" spans="1:4" ht="15.75" x14ac:dyDescent="0.25">
      <c r="A89">
        <v>22</v>
      </c>
      <c r="B89" s="1" t="s">
        <v>35</v>
      </c>
      <c r="C89" s="2" t="s">
        <v>23</v>
      </c>
      <c r="D89" s="11">
        <v>19.233491643602832</v>
      </c>
    </row>
    <row r="90" spans="1:4" ht="15.75" x14ac:dyDescent="0.25">
      <c r="A90">
        <v>22</v>
      </c>
      <c r="B90" s="1" t="s">
        <v>35</v>
      </c>
      <c r="C90" s="2" t="s">
        <v>24</v>
      </c>
      <c r="D90" s="11">
        <v>20.463671684358133</v>
      </c>
    </row>
    <row r="91" spans="1:4" ht="15.75" x14ac:dyDescent="0.25">
      <c r="A91">
        <v>22</v>
      </c>
      <c r="B91" s="1" t="s">
        <v>35</v>
      </c>
      <c r="C91" s="2" t="s">
        <v>25</v>
      </c>
      <c r="D91" s="11">
        <v>0</v>
      </c>
    </row>
    <row r="92" spans="1:4" ht="15.75" x14ac:dyDescent="0.25">
      <c r="A92">
        <v>22</v>
      </c>
      <c r="B92" s="1" t="s">
        <v>35</v>
      </c>
      <c r="C92" s="2" t="s">
        <v>26</v>
      </c>
      <c r="D92" s="11">
        <v>36.571853550805216</v>
      </c>
    </row>
    <row r="93" spans="1:4" ht="15.75" x14ac:dyDescent="0.25">
      <c r="A93">
        <v>22</v>
      </c>
      <c r="B93" s="1" t="s">
        <v>35</v>
      </c>
      <c r="C93" s="2" t="s">
        <v>27</v>
      </c>
      <c r="D93" s="11">
        <v>0.3</v>
      </c>
    </row>
    <row r="94" spans="1:4" ht="15.75" x14ac:dyDescent="0.25">
      <c r="A94">
        <v>22</v>
      </c>
      <c r="B94" s="1" t="s">
        <v>35</v>
      </c>
      <c r="C94" s="2" t="s">
        <v>28</v>
      </c>
      <c r="D94" s="12"/>
    </row>
    <row r="95" spans="1:4" ht="15.75" x14ac:dyDescent="0.25">
      <c r="A95">
        <v>22</v>
      </c>
      <c r="B95" s="1" t="s">
        <v>35</v>
      </c>
      <c r="C95" s="2" t="s">
        <v>29</v>
      </c>
      <c r="D95" s="12"/>
    </row>
    <row r="96" spans="1:4" ht="15.75" x14ac:dyDescent="0.25">
      <c r="A96">
        <v>22</v>
      </c>
      <c r="B96" s="1" t="s">
        <v>35</v>
      </c>
      <c r="C96" s="2" t="s">
        <v>30</v>
      </c>
      <c r="D96" s="12"/>
    </row>
    <row r="97" spans="1:4" x14ac:dyDescent="0.25">
      <c r="A97"/>
      <c r="C97" s="3" t="s">
        <v>33</v>
      </c>
      <c r="D97" s="12">
        <f>SUM(D66:D96)</f>
        <v>1759.8775611146236</v>
      </c>
    </row>
    <row r="98" spans="1:4" ht="15.75" x14ac:dyDescent="0.25">
      <c r="A98">
        <v>24</v>
      </c>
      <c r="B98" s="1" t="s">
        <v>36</v>
      </c>
      <c r="C98" s="2" t="s">
        <v>0</v>
      </c>
      <c r="D98" s="7"/>
    </row>
    <row r="99" spans="1:4" ht="15.75" x14ac:dyDescent="0.25">
      <c r="A99">
        <v>24</v>
      </c>
      <c r="B99" s="1" t="s">
        <v>36</v>
      </c>
      <c r="C99" s="2" t="s">
        <v>1</v>
      </c>
      <c r="D99" s="7"/>
    </row>
    <row r="100" spans="1:4" ht="15.75" x14ac:dyDescent="0.25">
      <c r="A100">
        <v>24</v>
      </c>
      <c r="B100" s="1" t="s">
        <v>36</v>
      </c>
      <c r="C100" s="2" t="s">
        <v>2</v>
      </c>
      <c r="D100" s="7"/>
    </row>
    <row r="101" spans="1:4" ht="15.75" x14ac:dyDescent="0.25">
      <c r="A101">
        <v>24</v>
      </c>
      <c r="B101" s="1" t="s">
        <v>36</v>
      </c>
      <c r="C101" s="2" t="s">
        <v>3</v>
      </c>
      <c r="D101" s="7"/>
    </row>
    <row r="102" spans="1:4" ht="15.75" x14ac:dyDescent="0.25">
      <c r="A102">
        <v>24</v>
      </c>
      <c r="B102" s="1" t="s">
        <v>36</v>
      </c>
      <c r="C102" s="2" t="s">
        <v>4</v>
      </c>
      <c r="D102" s="7"/>
    </row>
    <row r="103" spans="1:4" ht="15.75" x14ac:dyDescent="0.25">
      <c r="A103">
        <v>24</v>
      </c>
      <c r="B103" s="1" t="s">
        <v>36</v>
      </c>
      <c r="C103" s="2" t="s">
        <v>5</v>
      </c>
      <c r="D103" s="7"/>
    </row>
    <row r="104" spans="1:4" ht="15.75" x14ac:dyDescent="0.25">
      <c r="A104">
        <v>24</v>
      </c>
      <c r="B104" s="1" t="s">
        <v>36</v>
      </c>
      <c r="C104" s="2" t="s">
        <v>6</v>
      </c>
      <c r="D104" s="7"/>
    </row>
    <row r="105" spans="1:4" ht="15.75" x14ac:dyDescent="0.25">
      <c r="A105">
        <v>24</v>
      </c>
      <c r="B105" s="1" t="s">
        <v>36</v>
      </c>
      <c r="C105" s="2" t="s">
        <v>7</v>
      </c>
      <c r="D105" s="7"/>
    </row>
    <row r="106" spans="1:4" ht="15.75" x14ac:dyDescent="0.25">
      <c r="A106">
        <v>24</v>
      </c>
      <c r="B106" s="1" t="s">
        <v>36</v>
      </c>
      <c r="C106" s="2" t="s">
        <v>8</v>
      </c>
      <c r="D106" s="12">
        <v>0</v>
      </c>
    </row>
    <row r="107" spans="1:4" ht="15.75" x14ac:dyDescent="0.25">
      <c r="A107">
        <v>24</v>
      </c>
      <c r="B107" s="1" t="s">
        <v>36</v>
      </c>
      <c r="C107" s="2" t="s">
        <v>9</v>
      </c>
      <c r="D107" s="12">
        <v>0</v>
      </c>
    </row>
    <row r="108" spans="1:4" ht="15.75" x14ac:dyDescent="0.25">
      <c r="A108">
        <v>24</v>
      </c>
      <c r="B108" s="1" t="s">
        <v>36</v>
      </c>
      <c r="C108" s="2" t="s">
        <v>10</v>
      </c>
      <c r="D108" s="12">
        <v>14.680709569274015</v>
      </c>
    </row>
    <row r="109" spans="1:4" ht="15.75" x14ac:dyDescent="0.25">
      <c r="A109">
        <v>24</v>
      </c>
      <c r="B109" s="1" t="s">
        <v>36</v>
      </c>
      <c r="C109" s="2" t="s">
        <v>11</v>
      </c>
      <c r="D109" s="12">
        <v>1.6364025195135921</v>
      </c>
    </row>
    <row r="110" spans="1:4" ht="15.75" x14ac:dyDescent="0.25">
      <c r="A110">
        <v>24</v>
      </c>
      <c r="B110" s="1" t="s">
        <v>36</v>
      </c>
      <c r="C110" s="2" t="s">
        <v>12</v>
      </c>
      <c r="D110" s="12">
        <v>24.647447020034054</v>
      </c>
    </row>
    <row r="111" spans="1:4" ht="15.75" x14ac:dyDescent="0.25">
      <c r="A111">
        <v>24</v>
      </c>
      <c r="B111" s="1" t="s">
        <v>36</v>
      </c>
      <c r="C111" s="2" t="s">
        <v>13</v>
      </c>
      <c r="D111" s="12">
        <v>0</v>
      </c>
    </row>
    <row r="112" spans="1:4" ht="15.75" x14ac:dyDescent="0.25">
      <c r="A112">
        <v>24</v>
      </c>
      <c r="B112" s="1" t="s">
        <v>36</v>
      </c>
      <c r="C112" s="2" t="s">
        <v>14</v>
      </c>
      <c r="D112" s="12"/>
    </row>
    <row r="113" spans="1:4" ht="15.75" x14ac:dyDescent="0.25">
      <c r="A113">
        <v>24</v>
      </c>
      <c r="B113" s="1" t="s">
        <v>36</v>
      </c>
      <c r="C113" s="2" t="s">
        <v>15</v>
      </c>
      <c r="D113" s="12">
        <v>0</v>
      </c>
    </row>
    <row r="114" spans="1:4" ht="15.75" x14ac:dyDescent="0.25">
      <c r="A114">
        <v>24</v>
      </c>
      <c r="B114" s="1" t="s">
        <v>36</v>
      </c>
      <c r="C114" s="2" t="s">
        <v>16</v>
      </c>
      <c r="D114" s="12">
        <v>0</v>
      </c>
    </row>
    <row r="115" spans="1:4" ht="15.75" x14ac:dyDescent="0.25">
      <c r="A115">
        <v>24</v>
      </c>
      <c r="B115" s="1" t="s">
        <v>36</v>
      </c>
      <c r="C115" s="2" t="s">
        <v>17</v>
      </c>
      <c r="D115" s="12">
        <v>4.8533653712745141E-4</v>
      </c>
    </row>
    <row r="116" spans="1:4" ht="15.75" x14ac:dyDescent="0.25">
      <c r="A116">
        <v>24</v>
      </c>
      <c r="B116" s="1" t="s">
        <v>36</v>
      </c>
      <c r="C116" s="2" t="s">
        <v>18</v>
      </c>
      <c r="D116" s="12">
        <v>0</v>
      </c>
    </row>
    <row r="117" spans="1:4" ht="15.75" x14ac:dyDescent="0.25">
      <c r="A117">
        <v>24</v>
      </c>
      <c r="B117" s="1" t="s">
        <v>36</v>
      </c>
      <c r="C117" s="2" t="s">
        <v>19</v>
      </c>
      <c r="D117" s="12">
        <v>0</v>
      </c>
    </row>
    <row r="118" spans="1:4" ht="15.75" x14ac:dyDescent="0.25">
      <c r="A118">
        <v>24</v>
      </c>
      <c r="B118" s="1" t="s">
        <v>36</v>
      </c>
      <c r="C118" s="2" t="s">
        <v>20</v>
      </c>
      <c r="D118" s="12">
        <v>0</v>
      </c>
    </row>
    <row r="119" spans="1:4" ht="15.75" x14ac:dyDescent="0.25">
      <c r="A119">
        <v>24</v>
      </c>
      <c r="B119" s="1" t="s">
        <v>36</v>
      </c>
      <c r="C119" s="2" t="s">
        <v>21</v>
      </c>
      <c r="D119" s="12">
        <v>64.782438453389858</v>
      </c>
    </row>
    <row r="120" spans="1:4" ht="15.75" x14ac:dyDescent="0.25">
      <c r="A120">
        <v>24</v>
      </c>
      <c r="B120" s="1" t="s">
        <v>36</v>
      </c>
      <c r="C120" s="2" t="s">
        <v>22</v>
      </c>
      <c r="D120" s="12">
        <v>173.8753285548413</v>
      </c>
    </row>
    <row r="121" spans="1:4" ht="15.75" x14ac:dyDescent="0.25">
      <c r="A121">
        <v>24</v>
      </c>
      <c r="B121" s="1" t="s">
        <v>36</v>
      </c>
      <c r="C121" s="2" t="s">
        <v>23</v>
      </c>
      <c r="D121" s="12">
        <v>23.786497141617268</v>
      </c>
    </row>
    <row r="122" spans="1:4" ht="15.75" x14ac:dyDescent="0.25">
      <c r="A122">
        <v>24</v>
      </c>
      <c r="B122" s="1" t="s">
        <v>36</v>
      </c>
      <c r="C122" s="2" t="s">
        <v>24</v>
      </c>
      <c r="D122" s="12">
        <v>18.520189725347485</v>
      </c>
    </row>
    <row r="123" spans="1:4" ht="15.75" x14ac:dyDescent="0.25">
      <c r="A123">
        <v>24</v>
      </c>
      <c r="B123" s="1" t="s">
        <v>36</v>
      </c>
      <c r="C123" s="2" t="s">
        <v>25</v>
      </c>
      <c r="D123" s="12">
        <v>0</v>
      </c>
    </row>
    <row r="124" spans="1:4" ht="15.75" x14ac:dyDescent="0.25">
      <c r="A124">
        <v>24</v>
      </c>
      <c r="B124" s="1" t="s">
        <v>36</v>
      </c>
      <c r="C124" s="2" t="s">
        <v>26</v>
      </c>
      <c r="D124" s="12">
        <v>4.856490619949375E-4</v>
      </c>
    </row>
    <row r="125" spans="1:4" ht="15.75" x14ac:dyDescent="0.25">
      <c r="A125">
        <v>24</v>
      </c>
      <c r="B125" s="1" t="s">
        <v>36</v>
      </c>
      <c r="C125" s="2" t="s">
        <v>27</v>
      </c>
      <c r="D125" s="12">
        <v>0</v>
      </c>
    </row>
    <row r="126" spans="1:4" ht="15.75" x14ac:dyDescent="0.25">
      <c r="A126">
        <v>24</v>
      </c>
      <c r="B126" s="1" t="s">
        <v>36</v>
      </c>
      <c r="C126" s="2" t="s">
        <v>28</v>
      </c>
      <c r="D126" s="7"/>
    </row>
    <row r="127" spans="1:4" ht="15.75" x14ac:dyDescent="0.25">
      <c r="A127">
        <v>24</v>
      </c>
      <c r="B127" s="1" t="s">
        <v>36</v>
      </c>
      <c r="C127" s="2" t="s">
        <v>29</v>
      </c>
      <c r="D127" s="7"/>
    </row>
    <row r="128" spans="1:4" ht="15.75" x14ac:dyDescent="0.25">
      <c r="A128">
        <v>24</v>
      </c>
      <c r="B128" s="1" t="s">
        <v>36</v>
      </c>
      <c r="C128" s="2" t="s">
        <v>30</v>
      </c>
      <c r="D128" s="7"/>
    </row>
    <row r="129" spans="1:4" x14ac:dyDescent="0.25">
      <c r="A129"/>
      <c r="C129" s="3" t="s">
        <v>33</v>
      </c>
      <c r="D129" s="7">
        <f>SUM(D98:D128)</f>
        <v>321.92998396961673</v>
      </c>
    </row>
    <row r="130" spans="1:4" ht="15.75" x14ac:dyDescent="0.25">
      <c r="A130">
        <v>25</v>
      </c>
      <c r="B130" s="1" t="s">
        <v>37</v>
      </c>
      <c r="C130" s="2" t="s">
        <v>0</v>
      </c>
      <c r="D130" s="7"/>
    </row>
    <row r="131" spans="1:4" ht="15.75" x14ac:dyDescent="0.25">
      <c r="A131">
        <v>25</v>
      </c>
      <c r="B131" s="1" t="s">
        <v>37</v>
      </c>
      <c r="C131" s="2" t="s">
        <v>1</v>
      </c>
      <c r="D131" s="7"/>
    </row>
    <row r="132" spans="1:4" ht="15.75" x14ac:dyDescent="0.25">
      <c r="A132">
        <v>25</v>
      </c>
      <c r="B132" s="1" t="s">
        <v>37</v>
      </c>
      <c r="C132" s="2" t="s">
        <v>2</v>
      </c>
      <c r="D132" s="7"/>
    </row>
    <row r="133" spans="1:4" ht="15.75" x14ac:dyDescent="0.25">
      <c r="A133">
        <v>25</v>
      </c>
      <c r="B133" s="1" t="s">
        <v>37</v>
      </c>
      <c r="C133" s="2" t="s">
        <v>3</v>
      </c>
      <c r="D133" s="7"/>
    </row>
    <row r="134" spans="1:4" ht="15.75" x14ac:dyDescent="0.25">
      <c r="A134">
        <v>25</v>
      </c>
      <c r="B134" s="1" t="s">
        <v>37</v>
      </c>
      <c r="C134" s="2" t="s">
        <v>4</v>
      </c>
      <c r="D134" s="7"/>
    </row>
    <row r="135" spans="1:4" ht="15.75" x14ac:dyDescent="0.25">
      <c r="A135">
        <v>25</v>
      </c>
      <c r="B135" s="1" t="s">
        <v>37</v>
      </c>
      <c r="C135" s="2" t="s">
        <v>5</v>
      </c>
      <c r="D135" s="7"/>
    </row>
    <row r="136" spans="1:4" ht="15.75" x14ac:dyDescent="0.25">
      <c r="A136">
        <v>25</v>
      </c>
      <c r="B136" s="1" t="s">
        <v>37</v>
      </c>
      <c r="C136" s="2" t="s">
        <v>6</v>
      </c>
      <c r="D136" s="7"/>
    </row>
    <row r="137" spans="1:4" ht="15.75" x14ac:dyDescent="0.25">
      <c r="A137">
        <v>25</v>
      </c>
      <c r="B137" s="1" t="s">
        <v>37</v>
      </c>
      <c r="C137" s="2" t="s">
        <v>7</v>
      </c>
      <c r="D137" s="7"/>
    </row>
    <row r="138" spans="1:4" ht="15.75" x14ac:dyDescent="0.25">
      <c r="A138">
        <v>25</v>
      </c>
      <c r="B138" s="1" t="s">
        <v>37</v>
      </c>
      <c r="C138" s="2" t="s">
        <v>8</v>
      </c>
      <c r="D138" s="7"/>
    </row>
    <row r="139" spans="1:4" ht="15.75" x14ac:dyDescent="0.25">
      <c r="A139">
        <v>25</v>
      </c>
      <c r="B139" s="1" t="s">
        <v>37</v>
      </c>
      <c r="C139" s="2" t="s">
        <v>9</v>
      </c>
      <c r="D139" s="7"/>
    </row>
    <row r="140" spans="1:4" ht="15.75" x14ac:dyDescent="0.25">
      <c r="A140">
        <v>25</v>
      </c>
      <c r="B140" s="1" t="s">
        <v>37</v>
      </c>
      <c r="C140" s="2" t="s">
        <v>10</v>
      </c>
      <c r="D140" s="7"/>
    </row>
    <row r="141" spans="1:4" ht="15.75" x14ac:dyDescent="0.25">
      <c r="A141">
        <v>25</v>
      </c>
      <c r="B141" s="1" t="s">
        <v>37</v>
      </c>
      <c r="C141" s="2" t="s">
        <v>11</v>
      </c>
      <c r="D141" s="7"/>
    </row>
    <row r="142" spans="1:4" ht="15.75" x14ac:dyDescent="0.25">
      <c r="A142">
        <v>25</v>
      </c>
      <c r="B142" s="1" t="s">
        <v>37</v>
      </c>
      <c r="C142" s="2" t="s">
        <v>12</v>
      </c>
      <c r="D142" s="7">
        <v>27.2</v>
      </c>
    </row>
    <row r="143" spans="1:4" ht="15.75" x14ac:dyDescent="0.25">
      <c r="A143">
        <v>25</v>
      </c>
      <c r="B143" s="1" t="s">
        <v>37</v>
      </c>
      <c r="C143" s="2" t="s">
        <v>13</v>
      </c>
      <c r="D143" s="7"/>
    </row>
    <row r="144" spans="1:4" ht="15.75" x14ac:dyDescent="0.25">
      <c r="A144">
        <v>25</v>
      </c>
      <c r="B144" s="1" t="s">
        <v>37</v>
      </c>
      <c r="C144" s="2" t="s">
        <v>14</v>
      </c>
      <c r="D144" s="7"/>
    </row>
    <row r="145" spans="1:4" ht="15.75" x14ac:dyDescent="0.25">
      <c r="A145">
        <v>25</v>
      </c>
      <c r="B145" s="1" t="s">
        <v>37</v>
      </c>
      <c r="C145" s="2" t="s">
        <v>15</v>
      </c>
      <c r="D145" s="7"/>
    </row>
    <row r="146" spans="1:4" ht="15.75" x14ac:dyDescent="0.25">
      <c r="A146">
        <v>25</v>
      </c>
      <c r="B146" s="1" t="s">
        <v>37</v>
      </c>
      <c r="C146" s="2" t="s">
        <v>16</v>
      </c>
      <c r="D146" s="7"/>
    </row>
    <row r="147" spans="1:4" ht="15.75" x14ac:dyDescent="0.25">
      <c r="A147">
        <v>25</v>
      </c>
      <c r="B147" s="1" t="s">
        <v>37</v>
      </c>
      <c r="C147" s="2" t="s">
        <v>17</v>
      </c>
      <c r="D147" s="7"/>
    </row>
    <row r="148" spans="1:4" ht="15.75" x14ac:dyDescent="0.25">
      <c r="A148">
        <v>25</v>
      </c>
      <c r="B148" s="1" t="s">
        <v>37</v>
      </c>
      <c r="C148" s="2" t="s">
        <v>18</v>
      </c>
      <c r="D148" s="7">
        <v>125.3</v>
      </c>
    </row>
    <row r="149" spans="1:4" ht="15.75" x14ac:dyDescent="0.25">
      <c r="A149">
        <v>25</v>
      </c>
      <c r="B149" s="1" t="s">
        <v>37</v>
      </c>
      <c r="C149" s="2" t="s">
        <v>19</v>
      </c>
      <c r="D149" s="7">
        <v>87.1</v>
      </c>
    </row>
    <row r="150" spans="1:4" ht="15.75" x14ac:dyDescent="0.25">
      <c r="A150">
        <v>25</v>
      </c>
      <c r="B150" s="1" t="s">
        <v>37</v>
      </c>
      <c r="C150" s="2" t="s">
        <v>20</v>
      </c>
      <c r="D150" s="7">
        <v>60.9</v>
      </c>
    </row>
    <row r="151" spans="1:4" ht="15.75" x14ac:dyDescent="0.25">
      <c r="A151">
        <v>25</v>
      </c>
      <c r="B151" s="1" t="s">
        <v>37</v>
      </c>
      <c r="C151" s="2" t="s">
        <v>21</v>
      </c>
      <c r="D151" s="7">
        <v>0.1</v>
      </c>
    </row>
    <row r="152" spans="1:4" ht="15.75" x14ac:dyDescent="0.25">
      <c r="A152">
        <v>25</v>
      </c>
      <c r="B152" s="1" t="s">
        <v>37</v>
      </c>
      <c r="C152" s="2" t="s">
        <v>22</v>
      </c>
      <c r="D152" s="7">
        <v>1.4</v>
      </c>
    </row>
    <row r="153" spans="1:4" ht="15.75" x14ac:dyDescent="0.25">
      <c r="A153">
        <v>25</v>
      </c>
      <c r="B153" s="1" t="s">
        <v>37</v>
      </c>
      <c r="C153" s="2" t="s">
        <v>23</v>
      </c>
      <c r="D153" s="7">
        <v>1.5</v>
      </c>
    </row>
    <row r="154" spans="1:4" ht="15.75" x14ac:dyDescent="0.25">
      <c r="A154">
        <v>25</v>
      </c>
      <c r="B154" s="1" t="s">
        <v>37</v>
      </c>
      <c r="C154" s="2" t="s">
        <v>24</v>
      </c>
      <c r="D154" s="7">
        <v>91.3</v>
      </c>
    </row>
    <row r="155" spans="1:4" ht="15.75" x14ac:dyDescent="0.25">
      <c r="A155">
        <v>25</v>
      </c>
      <c r="B155" s="1" t="s">
        <v>37</v>
      </c>
      <c r="C155" s="2" t="s">
        <v>25</v>
      </c>
      <c r="D155" s="7"/>
    </row>
    <row r="156" spans="1:4" ht="15.75" x14ac:dyDescent="0.25">
      <c r="A156">
        <v>25</v>
      </c>
      <c r="B156" s="1" t="s">
        <v>37</v>
      </c>
      <c r="C156" s="2" t="s">
        <v>26</v>
      </c>
      <c r="D156" s="7"/>
    </row>
    <row r="157" spans="1:4" ht="15.75" x14ac:dyDescent="0.25">
      <c r="A157">
        <v>25</v>
      </c>
      <c r="B157" s="1" t="s">
        <v>37</v>
      </c>
      <c r="C157" s="2" t="s">
        <v>27</v>
      </c>
      <c r="D157" s="7"/>
    </row>
    <row r="158" spans="1:4" ht="15.75" x14ac:dyDescent="0.25">
      <c r="A158">
        <v>25</v>
      </c>
      <c r="B158" s="1" t="s">
        <v>37</v>
      </c>
      <c r="C158" s="2" t="s">
        <v>28</v>
      </c>
      <c r="D158" s="7"/>
    </row>
    <row r="159" spans="1:4" ht="15.75" x14ac:dyDescent="0.25">
      <c r="A159">
        <v>25</v>
      </c>
      <c r="B159" s="1" t="s">
        <v>37</v>
      </c>
      <c r="C159" s="2" t="s">
        <v>29</v>
      </c>
      <c r="D159" s="7"/>
    </row>
    <row r="160" spans="1:4" ht="15.75" x14ac:dyDescent="0.25">
      <c r="A160">
        <v>25</v>
      </c>
      <c r="B160" s="1" t="s">
        <v>37</v>
      </c>
      <c r="C160" s="2" t="s">
        <v>30</v>
      </c>
      <c r="D160" s="7"/>
    </row>
    <row r="161" spans="1:4" x14ac:dyDescent="0.25">
      <c r="A161"/>
      <c r="C161" s="3" t="s">
        <v>33</v>
      </c>
      <c r="D161" s="7">
        <f>SUM(D130:D160)</f>
        <v>394.8</v>
      </c>
    </row>
    <row r="162" spans="1:4" ht="15.75" x14ac:dyDescent="0.25">
      <c r="A162">
        <v>26</v>
      </c>
      <c r="B162" s="1" t="s">
        <v>38</v>
      </c>
      <c r="C162" s="2" t="s">
        <v>0</v>
      </c>
      <c r="D162" s="7">
        <v>7.8</v>
      </c>
    </row>
    <row r="163" spans="1:4" ht="15.75" x14ac:dyDescent="0.25">
      <c r="A163">
        <v>26</v>
      </c>
      <c r="B163" s="1" t="s">
        <v>38</v>
      </c>
      <c r="C163" s="2" t="s">
        <v>1</v>
      </c>
      <c r="D163" s="7">
        <v>4.7</v>
      </c>
    </row>
    <row r="164" spans="1:4" ht="15.75" x14ac:dyDescent="0.25">
      <c r="A164">
        <v>26</v>
      </c>
      <c r="B164" s="1" t="s">
        <v>38</v>
      </c>
      <c r="C164" s="2" t="s">
        <v>2</v>
      </c>
      <c r="D164" s="7">
        <v>235.7</v>
      </c>
    </row>
    <row r="165" spans="1:4" ht="15.75" x14ac:dyDescent="0.25">
      <c r="A165">
        <v>26</v>
      </c>
      <c r="B165" s="1" t="s">
        <v>38</v>
      </c>
      <c r="C165" s="2" t="s">
        <v>3</v>
      </c>
      <c r="D165" s="7">
        <v>150.69999999999999</v>
      </c>
    </row>
    <row r="166" spans="1:4" ht="15.75" x14ac:dyDescent="0.25">
      <c r="A166">
        <v>26</v>
      </c>
      <c r="B166" s="1" t="s">
        <v>38</v>
      </c>
      <c r="C166" s="2" t="s">
        <v>4</v>
      </c>
      <c r="D166" s="7">
        <v>18.100000000000001</v>
      </c>
    </row>
    <row r="167" spans="1:4" ht="15.75" x14ac:dyDescent="0.25">
      <c r="A167">
        <v>26</v>
      </c>
      <c r="B167" s="1" t="s">
        <v>38</v>
      </c>
      <c r="C167" s="2" t="s">
        <v>5</v>
      </c>
      <c r="D167" s="7">
        <v>139</v>
      </c>
    </row>
    <row r="168" spans="1:4" ht="15.75" x14ac:dyDescent="0.25">
      <c r="A168">
        <v>26</v>
      </c>
      <c r="B168" s="1" t="s">
        <v>38</v>
      </c>
      <c r="C168" s="2" t="s">
        <v>6</v>
      </c>
      <c r="D168" s="7">
        <v>13.6</v>
      </c>
    </row>
    <row r="169" spans="1:4" ht="15.75" x14ac:dyDescent="0.25">
      <c r="A169">
        <v>26</v>
      </c>
      <c r="B169" s="1" t="s">
        <v>38</v>
      </c>
      <c r="C169" s="2" t="s">
        <v>7</v>
      </c>
      <c r="D169" s="7">
        <v>11.6</v>
      </c>
    </row>
    <row r="170" spans="1:4" ht="15.75" x14ac:dyDescent="0.25">
      <c r="A170">
        <v>26</v>
      </c>
      <c r="B170" s="1" t="s">
        <v>38</v>
      </c>
      <c r="C170" s="2" t="s">
        <v>8</v>
      </c>
      <c r="D170" s="7"/>
    </row>
    <row r="171" spans="1:4" ht="15.75" x14ac:dyDescent="0.25">
      <c r="A171">
        <v>26</v>
      </c>
      <c r="B171" s="1" t="s">
        <v>38</v>
      </c>
      <c r="C171" s="2" t="s">
        <v>9</v>
      </c>
      <c r="D171" s="7">
        <v>34.299999999999997</v>
      </c>
    </row>
    <row r="172" spans="1:4" ht="15.75" x14ac:dyDescent="0.25">
      <c r="A172">
        <v>26</v>
      </c>
      <c r="B172" s="1" t="s">
        <v>38</v>
      </c>
      <c r="C172" s="2" t="s">
        <v>10</v>
      </c>
      <c r="D172" s="7"/>
    </row>
    <row r="173" spans="1:4" ht="15.75" x14ac:dyDescent="0.25">
      <c r="A173">
        <v>26</v>
      </c>
      <c r="B173" s="1" t="s">
        <v>38</v>
      </c>
      <c r="C173" s="2" t="s">
        <v>11</v>
      </c>
      <c r="D173" s="7">
        <v>15.5</v>
      </c>
    </row>
    <row r="174" spans="1:4" ht="15.75" x14ac:dyDescent="0.25">
      <c r="A174">
        <v>26</v>
      </c>
      <c r="B174" s="1" t="s">
        <v>38</v>
      </c>
      <c r="C174" s="2" t="s">
        <v>12</v>
      </c>
      <c r="D174" s="7"/>
    </row>
    <row r="175" spans="1:4" ht="15.75" x14ac:dyDescent="0.25">
      <c r="A175">
        <v>26</v>
      </c>
      <c r="B175" s="1" t="s">
        <v>38</v>
      </c>
      <c r="C175" s="2" t="s">
        <v>13</v>
      </c>
      <c r="D175" s="7"/>
    </row>
    <row r="176" spans="1:4" ht="15.75" x14ac:dyDescent="0.25">
      <c r="A176">
        <v>26</v>
      </c>
      <c r="B176" s="1" t="s">
        <v>38</v>
      </c>
      <c r="C176" s="2" t="s">
        <v>14</v>
      </c>
      <c r="D176" s="7">
        <v>279.60000000000002</v>
      </c>
    </row>
    <row r="177" spans="1:4" ht="15.75" x14ac:dyDescent="0.25">
      <c r="A177">
        <v>26</v>
      </c>
      <c r="B177" s="1" t="s">
        <v>38</v>
      </c>
      <c r="C177" s="2" t="s">
        <v>15</v>
      </c>
      <c r="D177" s="7">
        <v>178.8</v>
      </c>
    </row>
    <row r="178" spans="1:4" ht="15.75" x14ac:dyDescent="0.25">
      <c r="A178">
        <v>26</v>
      </c>
      <c r="B178" s="1" t="s">
        <v>38</v>
      </c>
      <c r="C178" s="2" t="s">
        <v>16</v>
      </c>
      <c r="D178" s="7">
        <v>2</v>
      </c>
    </row>
    <row r="179" spans="1:4" ht="15.75" x14ac:dyDescent="0.25">
      <c r="A179">
        <v>26</v>
      </c>
      <c r="B179" s="1" t="s">
        <v>38</v>
      </c>
      <c r="C179" s="2" t="s">
        <v>17</v>
      </c>
      <c r="D179" s="7"/>
    </row>
    <row r="180" spans="1:4" ht="15.75" x14ac:dyDescent="0.25">
      <c r="A180">
        <v>26</v>
      </c>
      <c r="B180" s="1" t="s">
        <v>38</v>
      </c>
      <c r="C180" s="2" t="s">
        <v>18</v>
      </c>
      <c r="D180" s="7"/>
    </row>
    <row r="181" spans="1:4" ht="15.75" x14ac:dyDescent="0.25">
      <c r="A181">
        <v>26</v>
      </c>
      <c r="B181" s="1" t="s">
        <v>38</v>
      </c>
      <c r="C181" s="2" t="s">
        <v>19</v>
      </c>
      <c r="D181" s="7"/>
    </row>
    <row r="182" spans="1:4" ht="15.75" x14ac:dyDescent="0.25">
      <c r="A182">
        <v>26</v>
      </c>
      <c r="B182" s="1" t="s">
        <v>38</v>
      </c>
      <c r="C182" s="2" t="s">
        <v>20</v>
      </c>
      <c r="D182" s="7"/>
    </row>
    <row r="183" spans="1:4" ht="15.75" x14ac:dyDescent="0.25">
      <c r="A183">
        <v>26</v>
      </c>
      <c r="B183" s="1" t="s">
        <v>38</v>
      </c>
      <c r="C183" s="2" t="s">
        <v>21</v>
      </c>
      <c r="D183" s="7">
        <v>1</v>
      </c>
    </row>
    <row r="184" spans="1:4" ht="15.75" x14ac:dyDescent="0.25">
      <c r="A184">
        <v>26</v>
      </c>
      <c r="B184" s="1" t="s">
        <v>38</v>
      </c>
      <c r="C184" s="2" t="s">
        <v>22</v>
      </c>
      <c r="D184" s="7">
        <v>32.9</v>
      </c>
    </row>
    <row r="185" spans="1:4" ht="15.75" x14ac:dyDescent="0.25">
      <c r="A185">
        <v>26</v>
      </c>
      <c r="B185" s="1" t="s">
        <v>38</v>
      </c>
      <c r="C185" s="2" t="s">
        <v>23</v>
      </c>
      <c r="D185" s="7">
        <v>9.6</v>
      </c>
    </row>
    <row r="186" spans="1:4" ht="15.75" x14ac:dyDescent="0.25">
      <c r="A186">
        <v>26</v>
      </c>
      <c r="B186" s="1" t="s">
        <v>38</v>
      </c>
      <c r="C186" s="2" t="s">
        <v>24</v>
      </c>
      <c r="D186" s="7">
        <v>40.6</v>
      </c>
    </row>
    <row r="187" spans="1:4" ht="15.75" x14ac:dyDescent="0.25">
      <c r="A187">
        <v>26</v>
      </c>
      <c r="B187" s="1" t="s">
        <v>38</v>
      </c>
      <c r="C187" s="2" t="s">
        <v>25</v>
      </c>
      <c r="D187" s="7">
        <v>1.3</v>
      </c>
    </row>
    <row r="188" spans="1:4" ht="15.75" x14ac:dyDescent="0.25">
      <c r="A188">
        <v>26</v>
      </c>
      <c r="B188" s="1" t="s">
        <v>38</v>
      </c>
      <c r="C188" s="2" t="s">
        <v>26</v>
      </c>
      <c r="D188" s="7">
        <v>645.20000000000005</v>
      </c>
    </row>
    <row r="189" spans="1:4" ht="15.75" x14ac:dyDescent="0.25">
      <c r="A189">
        <v>26</v>
      </c>
      <c r="B189" s="1" t="s">
        <v>38</v>
      </c>
      <c r="C189" s="2" t="s">
        <v>27</v>
      </c>
      <c r="D189" s="7">
        <v>283.89999999999998</v>
      </c>
    </row>
    <row r="190" spans="1:4" ht="15.75" x14ac:dyDescent="0.25">
      <c r="A190">
        <v>26</v>
      </c>
      <c r="B190" s="1" t="s">
        <v>38</v>
      </c>
      <c r="C190" s="2" t="s">
        <v>28</v>
      </c>
      <c r="D190" s="7">
        <v>1.7</v>
      </c>
    </row>
    <row r="191" spans="1:4" ht="15.75" x14ac:dyDescent="0.25">
      <c r="A191">
        <v>26</v>
      </c>
      <c r="B191" s="1" t="s">
        <v>38</v>
      </c>
      <c r="C191" s="2" t="s">
        <v>29</v>
      </c>
      <c r="D191" s="7">
        <v>39.799999999999997</v>
      </c>
    </row>
    <row r="192" spans="1:4" ht="15.75" x14ac:dyDescent="0.25">
      <c r="A192">
        <v>26</v>
      </c>
      <c r="B192" s="1" t="s">
        <v>38</v>
      </c>
      <c r="C192" s="2" t="s">
        <v>30</v>
      </c>
      <c r="D192" s="7">
        <v>83.9</v>
      </c>
    </row>
    <row r="193" spans="1:4" x14ac:dyDescent="0.25">
      <c r="A193"/>
      <c r="C193" s="3" t="s">
        <v>33</v>
      </c>
      <c r="D193" s="7">
        <f>SUM(D162:D192)</f>
        <v>2231.3000000000002</v>
      </c>
    </row>
    <row r="194" spans="1:4" ht="15.75" x14ac:dyDescent="0.25">
      <c r="A194">
        <v>27</v>
      </c>
      <c r="B194" s="1" t="s">
        <v>39</v>
      </c>
      <c r="C194" s="2" t="s">
        <v>0</v>
      </c>
      <c r="D194" s="7"/>
    </row>
    <row r="195" spans="1:4" ht="15.75" x14ac:dyDescent="0.25">
      <c r="A195">
        <v>27</v>
      </c>
      <c r="B195" s="1" t="s">
        <v>39</v>
      </c>
      <c r="C195" s="2" t="s">
        <v>1</v>
      </c>
      <c r="D195" s="7">
        <v>3.9</v>
      </c>
    </row>
    <row r="196" spans="1:4" ht="15.75" x14ac:dyDescent="0.25">
      <c r="A196">
        <v>27</v>
      </c>
      <c r="B196" s="1" t="s">
        <v>39</v>
      </c>
      <c r="C196" s="2" t="s">
        <v>2</v>
      </c>
      <c r="D196" s="7"/>
    </row>
    <row r="197" spans="1:4" ht="15.75" x14ac:dyDescent="0.25">
      <c r="A197">
        <v>27</v>
      </c>
      <c r="B197" s="1" t="s">
        <v>39</v>
      </c>
      <c r="C197" s="2" t="s">
        <v>3</v>
      </c>
      <c r="D197" s="7"/>
    </row>
    <row r="198" spans="1:4" ht="15.75" x14ac:dyDescent="0.25">
      <c r="A198">
        <v>27</v>
      </c>
      <c r="B198" s="1" t="s">
        <v>39</v>
      </c>
      <c r="C198" s="2" t="s">
        <v>4</v>
      </c>
      <c r="D198" s="7"/>
    </row>
    <row r="199" spans="1:4" ht="15.75" x14ac:dyDescent="0.25">
      <c r="A199">
        <v>27</v>
      </c>
      <c r="B199" s="1" t="s">
        <v>39</v>
      </c>
      <c r="C199" s="2" t="s">
        <v>5</v>
      </c>
      <c r="D199" s="7"/>
    </row>
    <row r="200" spans="1:4" ht="15.75" x14ac:dyDescent="0.25">
      <c r="A200">
        <v>27</v>
      </c>
      <c r="B200" s="1" t="s">
        <v>39</v>
      </c>
      <c r="C200" s="2" t="s">
        <v>6</v>
      </c>
      <c r="D200" s="7"/>
    </row>
    <row r="201" spans="1:4" ht="15.75" x14ac:dyDescent="0.25">
      <c r="A201">
        <v>27</v>
      </c>
      <c r="B201" s="1" t="s">
        <v>39</v>
      </c>
      <c r="C201" s="2" t="s">
        <v>7</v>
      </c>
      <c r="D201" s="7"/>
    </row>
    <row r="202" spans="1:4" ht="15.75" x14ac:dyDescent="0.25">
      <c r="A202">
        <v>27</v>
      </c>
      <c r="B202" s="1" t="s">
        <v>39</v>
      </c>
      <c r="C202" s="2" t="s">
        <v>8</v>
      </c>
      <c r="D202" s="7"/>
    </row>
    <row r="203" spans="1:4" ht="15.75" x14ac:dyDescent="0.25">
      <c r="A203">
        <v>27</v>
      </c>
      <c r="B203" s="1" t="s">
        <v>39</v>
      </c>
      <c r="C203" s="2" t="s">
        <v>9</v>
      </c>
      <c r="D203" s="7"/>
    </row>
    <row r="204" spans="1:4" ht="15.75" x14ac:dyDescent="0.25">
      <c r="A204">
        <v>27</v>
      </c>
      <c r="B204" s="1" t="s">
        <v>39</v>
      </c>
      <c r="C204" s="2" t="s">
        <v>10</v>
      </c>
      <c r="D204" s="7"/>
    </row>
    <row r="205" spans="1:4" ht="15.75" x14ac:dyDescent="0.25">
      <c r="A205">
        <v>27</v>
      </c>
      <c r="B205" s="1" t="s">
        <v>39</v>
      </c>
      <c r="C205" s="2" t="s">
        <v>11</v>
      </c>
      <c r="D205" s="7"/>
    </row>
    <row r="206" spans="1:4" ht="15.75" x14ac:dyDescent="0.25">
      <c r="A206">
        <v>27</v>
      </c>
      <c r="B206" s="1" t="s">
        <v>39</v>
      </c>
      <c r="C206" s="2" t="s">
        <v>12</v>
      </c>
      <c r="D206" s="7">
        <v>3.3</v>
      </c>
    </row>
    <row r="207" spans="1:4" ht="15.75" x14ac:dyDescent="0.25">
      <c r="A207">
        <v>27</v>
      </c>
      <c r="B207" s="1" t="s">
        <v>39</v>
      </c>
      <c r="C207" s="2" t="s">
        <v>13</v>
      </c>
      <c r="D207" s="7"/>
    </row>
    <row r="208" spans="1:4" ht="15.75" x14ac:dyDescent="0.25">
      <c r="A208">
        <v>27</v>
      </c>
      <c r="B208" s="1" t="s">
        <v>39</v>
      </c>
      <c r="C208" s="2" t="s">
        <v>14</v>
      </c>
      <c r="D208" s="7"/>
    </row>
    <row r="209" spans="1:4" ht="15.75" x14ac:dyDescent="0.25">
      <c r="A209">
        <v>27</v>
      </c>
      <c r="B209" s="1" t="s">
        <v>39</v>
      </c>
      <c r="C209" s="2" t="s">
        <v>15</v>
      </c>
      <c r="D209" s="7"/>
    </row>
    <row r="210" spans="1:4" ht="15.75" x14ac:dyDescent="0.25">
      <c r="A210">
        <v>27</v>
      </c>
      <c r="B210" s="1" t="s">
        <v>39</v>
      </c>
      <c r="C210" s="2" t="s">
        <v>16</v>
      </c>
      <c r="D210" s="7"/>
    </row>
    <row r="211" spans="1:4" ht="15.75" x14ac:dyDescent="0.25">
      <c r="A211">
        <v>27</v>
      </c>
      <c r="B211" s="1" t="s">
        <v>39</v>
      </c>
      <c r="C211" s="2" t="s">
        <v>17</v>
      </c>
      <c r="D211" s="7"/>
    </row>
    <row r="212" spans="1:4" ht="15.75" x14ac:dyDescent="0.25">
      <c r="A212">
        <v>27</v>
      </c>
      <c r="B212" s="1" t="s">
        <v>39</v>
      </c>
      <c r="C212" s="2" t="s">
        <v>18</v>
      </c>
      <c r="D212" s="7">
        <v>29.8</v>
      </c>
    </row>
    <row r="213" spans="1:4" ht="15.75" x14ac:dyDescent="0.25">
      <c r="A213">
        <v>27</v>
      </c>
      <c r="B213" s="1" t="s">
        <v>39</v>
      </c>
      <c r="C213" s="2" t="s">
        <v>19</v>
      </c>
      <c r="D213" s="7">
        <v>3.4</v>
      </c>
    </row>
    <row r="214" spans="1:4" ht="15.75" x14ac:dyDescent="0.25">
      <c r="A214">
        <v>27</v>
      </c>
      <c r="B214" s="1" t="s">
        <v>39</v>
      </c>
      <c r="C214" s="2" t="s">
        <v>20</v>
      </c>
      <c r="D214" s="7">
        <v>15.7</v>
      </c>
    </row>
    <row r="215" spans="1:4" ht="15.75" x14ac:dyDescent="0.25">
      <c r="A215">
        <v>27</v>
      </c>
      <c r="B215" s="1" t="s">
        <v>39</v>
      </c>
      <c r="C215" s="2" t="s">
        <v>21</v>
      </c>
      <c r="D215" s="7"/>
    </row>
    <row r="216" spans="1:4" ht="15.75" x14ac:dyDescent="0.25">
      <c r="A216">
        <v>27</v>
      </c>
      <c r="B216" s="1" t="s">
        <v>39</v>
      </c>
      <c r="C216" s="2" t="s">
        <v>22</v>
      </c>
      <c r="D216" s="7"/>
    </row>
    <row r="217" spans="1:4" ht="15.75" x14ac:dyDescent="0.25">
      <c r="A217">
        <v>27</v>
      </c>
      <c r="B217" s="1" t="s">
        <v>39</v>
      </c>
      <c r="C217" s="2" t="s">
        <v>23</v>
      </c>
      <c r="D217" s="7"/>
    </row>
    <row r="218" spans="1:4" ht="15.75" x14ac:dyDescent="0.25">
      <c r="A218">
        <v>27</v>
      </c>
      <c r="B218" s="1" t="s">
        <v>39</v>
      </c>
      <c r="C218" s="2" t="s">
        <v>24</v>
      </c>
      <c r="D218" s="7">
        <v>4</v>
      </c>
    </row>
    <row r="219" spans="1:4" ht="15.75" x14ac:dyDescent="0.25">
      <c r="A219">
        <v>27</v>
      </c>
      <c r="B219" s="1" t="s">
        <v>39</v>
      </c>
      <c r="C219" s="2" t="s">
        <v>25</v>
      </c>
      <c r="D219" s="7"/>
    </row>
    <row r="220" spans="1:4" ht="15.75" x14ac:dyDescent="0.25">
      <c r="A220">
        <v>27</v>
      </c>
      <c r="B220" s="1" t="s">
        <v>39</v>
      </c>
      <c r="C220" s="2" t="s">
        <v>26</v>
      </c>
      <c r="D220" s="7"/>
    </row>
    <row r="221" spans="1:4" ht="15.75" x14ac:dyDescent="0.25">
      <c r="A221">
        <v>27</v>
      </c>
      <c r="B221" s="1" t="s">
        <v>39</v>
      </c>
      <c r="C221" s="2" t="s">
        <v>27</v>
      </c>
      <c r="D221" s="7"/>
    </row>
    <row r="222" spans="1:4" ht="15.75" x14ac:dyDescent="0.25">
      <c r="A222">
        <v>27</v>
      </c>
      <c r="B222" s="1" t="s">
        <v>39</v>
      </c>
      <c r="C222" s="2" t="s">
        <v>28</v>
      </c>
      <c r="D222" s="7"/>
    </row>
    <row r="223" spans="1:4" ht="15.75" x14ac:dyDescent="0.25">
      <c r="A223">
        <v>27</v>
      </c>
      <c r="B223" s="1" t="s">
        <v>39</v>
      </c>
      <c r="C223" s="2" t="s">
        <v>29</v>
      </c>
      <c r="D223" s="7"/>
    </row>
    <row r="224" spans="1:4" ht="15.75" x14ac:dyDescent="0.25">
      <c r="A224">
        <v>27</v>
      </c>
      <c r="B224" s="1" t="s">
        <v>39</v>
      </c>
      <c r="C224" s="2" t="s">
        <v>30</v>
      </c>
      <c r="D224" s="7"/>
    </row>
    <row r="225" spans="1:4" x14ac:dyDescent="0.25">
      <c r="A225"/>
      <c r="C225" s="3" t="s">
        <v>33</v>
      </c>
      <c r="D225" s="7">
        <f>SUM(D194:D224)</f>
        <v>60.099999999999994</v>
      </c>
    </row>
    <row r="226" spans="1:4" ht="15.75" x14ac:dyDescent="0.25">
      <c r="A226">
        <v>29</v>
      </c>
      <c r="B226" s="1" t="s">
        <v>40</v>
      </c>
      <c r="C226" s="2" t="s">
        <v>0</v>
      </c>
      <c r="D226" s="7">
        <v>3.2</v>
      </c>
    </row>
    <row r="227" spans="1:4" ht="15.75" x14ac:dyDescent="0.25">
      <c r="A227">
        <v>29</v>
      </c>
      <c r="B227" s="1" t="s">
        <v>40</v>
      </c>
      <c r="C227" s="2" t="s">
        <v>1</v>
      </c>
      <c r="D227" s="7"/>
    </row>
    <row r="228" spans="1:4" ht="15.75" x14ac:dyDescent="0.25">
      <c r="A228">
        <v>29</v>
      </c>
      <c r="B228" s="1" t="s">
        <v>40</v>
      </c>
      <c r="C228" s="2" t="s">
        <v>2</v>
      </c>
      <c r="D228" s="7">
        <v>76.8</v>
      </c>
    </row>
    <row r="229" spans="1:4" ht="15.75" x14ac:dyDescent="0.25">
      <c r="A229">
        <v>29</v>
      </c>
      <c r="B229" s="1" t="s">
        <v>40</v>
      </c>
      <c r="C229" s="2" t="s">
        <v>3</v>
      </c>
      <c r="D229" s="7">
        <v>10</v>
      </c>
    </row>
    <row r="230" spans="1:4" ht="15.75" x14ac:dyDescent="0.25">
      <c r="A230">
        <v>29</v>
      </c>
      <c r="B230" s="1" t="s">
        <v>40</v>
      </c>
      <c r="C230" s="2" t="s">
        <v>4</v>
      </c>
      <c r="D230" s="7">
        <v>8.1999999999999993</v>
      </c>
    </row>
    <row r="231" spans="1:4" ht="15.75" x14ac:dyDescent="0.25">
      <c r="A231">
        <v>29</v>
      </c>
      <c r="B231" s="1" t="s">
        <v>40</v>
      </c>
      <c r="C231" s="2" t="s">
        <v>5</v>
      </c>
      <c r="D231" s="7">
        <v>35.299999999999997</v>
      </c>
    </row>
    <row r="232" spans="1:4" ht="15.75" x14ac:dyDescent="0.25">
      <c r="A232">
        <v>29</v>
      </c>
      <c r="B232" s="1" t="s">
        <v>40</v>
      </c>
      <c r="C232" s="2" t="s">
        <v>6</v>
      </c>
      <c r="D232" s="7">
        <v>12.3</v>
      </c>
    </row>
    <row r="233" spans="1:4" ht="15.75" x14ac:dyDescent="0.25">
      <c r="A233">
        <v>29</v>
      </c>
      <c r="B233" s="1" t="s">
        <v>40</v>
      </c>
      <c r="C233" s="2" t="s">
        <v>7</v>
      </c>
      <c r="D233" s="7">
        <v>4</v>
      </c>
    </row>
    <row r="234" spans="1:4" ht="15.75" x14ac:dyDescent="0.25">
      <c r="A234">
        <v>29</v>
      </c>
      <c r="B234" s="1" t="s">
        <v>40</v>
      </c>
      <c r="C234" s="2" t="s">
        <v>8</v>
      </c>
      <c r="D234" s="7">
        <v>5</v>
      </c>
    </row>
    <row r="235" spans="1:4" ht="15.75" x14ac:dyDescent="0.25">
      <c r="A235">
        <v>29</v>
      </c>
      <c r="B235" s="1" t="s">
        <v>40</v>
      </c>
      <c r="C235" s="2" t="s">
        <v>9</v>
      </c>
      <c r="D235" s="7">
        <v>31.2</v>
      </c>
    </row>
    <row r="236" spans="1:4" ht="15.75" x14ac:dyDescent="0.25">
      <c r="A236">
        <v>29</v>
      </c>
      <c r="B236" s="1" t="s">
        <v>40</v>
      </c>
      <c r="C236" s="2" t="s">
        <v>10</v>
      </c>
      <c r="D236" s="7">
        <v>25.5</v>
      </c>
    </row>
    <row r="237" spans="1:4" ht="15.75" x14ac:dyDescent="0.25">
      <c r="A237">
        <v>29</v>
      </c>
      <c r="B237" s="1" t="s">
        <v>40</v>
      </c>
      <c r="C237" s="2" t="s">
        <v>11</v>
      </c>
      <c r="D237" s="7">
        <v>13.5</v>
      </c>
    </row>
    <row r="238" spans="1:4" ht="15.75" x14ac:dyDescent="0.25">
      <c r="A238">
        <v>29</v>
      </c>
      <c r="B238" s="1" t="s">
        <v>40</v>
      </c>
      <c r="C238" s="2" t="s">
        <v>12</v>
      </c>
      <c r="D238" s="7">
        <v>6.9</v>
      </c>
    </row>
    <row r="239" spans="1:4" ht="15.75" x14ac:dyDescent="0.25">
      <c r="A239">
        <v>29</v>
      </c>
      <c r="B239" s="1" t="s">
        <v>40</v>
      </c>
      <c r="C239" s="2" t="s">
        <v>13</v>
      </c>
      <c r="D239" s="7">
        <v>4.2</v>
      </c>
    </row>
    <row r="240" spans="1:4" ht="15.75" x14ac:dyDescent="0.25">
      <c r="A240">
        <v>29</v>
      </c>
      <c r="B240" s="1" t="s">
        <v>40</v>
      </c>
      <c r="C240" s="2" t="s">
        <v>14</v>
      </c>
      <c r="D240" s="7">
        <v>37.5</v>
      </c>
    </row>
    <row r="241" spans="1:4" ht="15.75" x14ac:dyDescent="0.25">
      <c r="A241">
        <v>29</v>
      </c>
      <c r="B241" s="1" t="s">
        <v>40</v>
      </c>
      <c r="C241" s="2" t="s">
        <v>15</v>
      </c>
      <c r="D241" s="7">
        <v>29.6</v>
      </c>
    </row>
    <row r="242" spans="1:4" ht="15.75" x14ac:dyDescent="0.25">
      <c r="A242">
        <v>29</v>
      </c>
      <c r="B242" s="1" t="s">
        <v>40</v>
      </c>
      <c r="C242" s="2" t="s">
        <v>16</v>
      </c>
      <c r="D242" s="7">
        <v>10.199999999999999</v>
      </c>
    </row>
    <row r="243" spans="1:4" ht="15.75" x14ac:dyDescent="0.25">
      <c r="A243">
        <v>29</v>
      </c>
      <c r="B243" s="1" t="s">
        <v>40</v>
      </c>
      <c r="C243" s="2" t="s">
        <v>17</v>
      </c>
      <c r="D243" s="7">
        <v>22.3</v>
      </c>
    </row>
    <row r="244" spans="1:4" ht="15.75" x14ac:dyDescent="0.25">
      <c r="A244">
        <v>29</v>
      </c>
      <c r="B244" s="1" t="s">
        <v>40</v>
      </c>
      <c r="C244" s="2" t="s">
        <v>18</v>
      </c>
      <c r="D244" s="7"/>
    </row>
    <row r="245" spans="1:4" ht="15.75" x14ac:dyDescent="0.25">
      <c r="A245">
        <v>29</v>
      </c>
      <c r="B245" s="1" t="s">
        <v>40</v>
      </c>
      <c r="C245" s="2" t="s">
        <v>19</v>
      </c>
      <c r="D245" s="7">
        <v>24.5</v>
      </c>
    </row>
    <row r="246" spans="1:4" ht="15.75" x14ac:dyDescent="0.25">
      <c r="A246">
        <v>29</v>
      </c>
      <c r="B246" s="1" t="s">
        <v>40</v>
      </c>
      <c r="C246" s="2" t="s">
        <v>20</v>
      </c>
      <c r="D246" s="7"/>
    </row>
    <row r="247" spans="1:4" ht="15.75" x14ac:dyDescent="0.25">
      <c r="A247">
        <v>29</v>
      </c>
      <c r="B247" s="1" t="s">
        <v>40</v>
      </c>
      <c r="C247" s="2" t="s">
        <v>21</v>
      </c>
      <c r="D247" s="7">
        <v>6.3</v>
      </c>
    </row>
    <row r="248" spans="1:4" ht="15.75" x14ac:dyDescent="0.25">
      <c r="A248">
        <v>29</v>
      </c>
      <c r="B248" s="1" t="s">
        <v>40</v>
      </c>
      <c r="C248" s="2" t="s">
        <v>22</v>
      </c>
      <c r="D248" s="7">
        <v>24.9</v>
      </c>
    </row>
    <row r="249" spans="1:4" ht="15.75" x14ac:dyDescent="0.25">
      <c r="A249">
        <v>29</v>
      </c>
      <c r="B249" s="1" t="s">
        <v>40</v>
      </c>
      <c r="C249" s="2" t="s">
        <v>23</v>
      </c>
      <c r="D249" s="7">
        <v>13.3</v>
      </c>
    </row>
    <row r="250" spans="1:4" ht="15.75" x14ac:dyDescent="0.25">
      <c r="A250">
        <v>29</v>
      </c>
      <c r="B250" s="1" t="s">
        <v>40</v>
      </c>
      <c r="C250" s="2" t="s">
        <v>24</v>
      </c>
      <c r="D250" s="7">
        <v>27.1</v>
      </c>
    </row>
    <row r="251" spans="1:4" ht="15.75" x14ac:dyDescent="0.25">
      <c r="A251">
        <v>29</v>
      </c>
      <c r="B251" s="1" t="s">
        <v>40</v>
      </c>
      <c r="C251" s="2" t="s">
        <v>25</v>
      </c>
      <c r="D251" s="7"/>
    </row>
    <row r="252" spans="1:4" ht="15.75" x14ac:dyDescent="0.25">
      <c r="A252">
        <v>29</v>
      </c>
      <c r="B252" s="1" t="s">
        <v>40</v>
      </c>
      <c r="C252" s="2" t="s">
        <v>26</v>
      </c>
      <c r="D252" s="7">
        <v>35.200000000000003</v>
      </c>
    </row>
    <row r="253" spans="1:4" ht="15.75" x14ac:dyDescent="0.25">
      <c r="A253">
        <v>29</v>
      </c>
      <c r="B253" s="1" t="s">
        <v>40</v>
      </c>
      <c r="C253" s="2" t="s">
        <v>27</v>
      </c>
      <c r="D253" s="7">
        <v>26</v>
      </c>
    </row>
    <row r="254" spans="1:4" ht="15.75" x14ac:dyDescent="0.25">
      <c r="A254">
        <v>29</v>
      </c>
      <c r="B254" s="1" t="s">
        <v>40</v>
      </c>
      <c r="C254" s="2" t="s">
        <v>28</v>
      </c>
      <c r="D254" s="7">
        <v>0.1</v>
      </c>
    </row>
    <row r="255" spans="1:4" ht="15.75" x14ac:dyDescent="0.25">
      <c r="A255">
        <v>29</v>
      </c>
      <c r="B255" s="1" t="s">
        <v>40</v>
      </c>
      <c r="C255" s="2" t="s">
        <v>29</v>
      </c>
      <c r="D255" s="7">
        <v>29.2</v>
      </c>
    </row>
    <row r="256" spans="1:4" ht="15.75" x14ac:dyDescent="0.25">
      <c r="A256">
        <v>29</v>
      </c>
      <c r="B256" s="1" t="s">
        <v>40</v>
      </c>
      <c r="C256" s="2" t="s">
        <v>30</v>
      </c>
      <c r="D256" s="7">
        <v>143.30000000000001</v>
      </c>
    </row>
    <row r="257" spans="1:4" x14ac:dyDescent="0.25">
      <c r="A257"/>
      <c r="C257" s="3" t="s">
        <v>33</v>
      </c>
      <c r="D257" s="7">
        <f>SUM(D226:D256)</f>
        <v>665.60000000000014</v>
      </c>
    </row>
    <row r="258" spans="1:4" ht="15.75" x14ac:dyDescent="0.25">
      <c r="A258">
        <v>30</v>
      </c>
      <c r="B258" s="1" t="s">
        <v>41</v>
      </c>
      <c r="C258" s="2" t="s">
        <v>0</v>
      </c>
      <c r="D258" s="7">
        <v>51.5</v>
      </c>
    </row>
    <row r="259" spans="1:4" ht="15.75" x14ac:dyDescent="0.25">
      <c r="A259">
        <v>30</v>
      </c>
      <c r="B259" s="1" t="s">
        <v>41</v>
      </c>
      <c r="C259" s="2" t="s">
        <v>1</v>
      </c>
      <c r="D259" s="7">
        <v>25.1</v>
      </c>
    </row>
    <row r="260" spans="1:4" ht="15.75" x14ac:dyDescent="0.25">
      <c r="A260">
        <v>30</v>
      </c>
      <c r="B260" s="1" t="s">
        <v>41</v>
      </c>
      <c r="C260" s="2" t="s">
        <v>2</v>
      </c>
      <c r="D260" s="7">
        <v>739.3</v>
      </c>
    </row>
    <row r="261" spans="1:4" ht="15.75" x14ac:dyDescent="0.25">
      <c r="A261">
        <v>30</v>
      </c>
      <c r="B261" s="1" t="s">
        <v>41</v>
      </c>
      <c r="C261" s="2" t="s">
        <v>3</v>
      </c>
      <c r="D261" s="7">
        <v>181.7</v>
      </c>
    </row>
    <row r="262" spans="1:4" ht="15.75" x14ac:dyDescent="0.25">
      <c r="A262">
        <v>30</v>
      </c>
      <c r="B262" s="1" t="s">
        <v>41</v>
      </c>
      <c r="C262" s="2" t="s">
        <v>4</v>
      </c>
      <c r="D262" s="7">
        <v>44.600000000000009</v>
      </c>
    </row>
    <row r="263" spans="1:4" ht="15.75" x14ac:dyDescent="0.25">
      <c r="A263">
        <v>30</v>
      </c>
      <c r="B263" s="1" t="s">
        <v>41</v>
      </c>
      <c r="C263" s="2" t="s">
        <v>5</v>
      </c>
      <c r="D263" s="7">
        <v>194.2</v>
      </c>
    </row>
    <row r="264" spans="1:4" ht="15.75" x14ac:dyDescent="0.25">
      <c r="A264">
        <v>30</v>
      </c>
      <c r="B264" s="1" t="s">
        <v>41</v>
      </c>
      <c r="C264" s="2" t="s">
        <v>6</v>
      </c>
      <c r="D264" s="7">
        <v>27.9</v>
      </c>
    </row>
    <row r="265" spans="1:4" ht="15.75" x14ac:dyDescent="0.25">
      <c r="A265">
        <v>30</v>
      </c>
      <c r="B265" s="1" t="s">
        <v>41</v>
      </c>
      <c r="C265" s="2" t="s">
        <v>7</v>
      </c>
      <c r="D265" s="7">
        <v>19.699999999999996</v>
      </c>
    </row>
    <row r="266" spans="1:4" ht="15.75" x14ac:dyDescent="0.25">
      <c r="A266">
        <v>30</v>
      </c>
      <c r="B266" s="1" t="s">
        <v>41</v>
      </c>
      <c r="C266" s="2" t="s">
        <v>8</v>
      </c>
      <c r="D266" s="7">
        <v>9.0000000000000018</v>
      </c>
    </row>
    <row r="267" spans="1:4" ht="15.75" x14ac:dyDescent="0.25">
      <c r="A267">
        <v>30</v>
      </c>
      <c r="B267" s="1" t="s">
        <v>41</v>
      </c>
      <c r="C267" s="2" t="s">
        <v>9</v>
      </c>
      <c r="D267" s="7">
        <v>140.80000000000001</v>
      </c>
    </row>
    <row r="268" spans="1:4" ht="15.75" x14ac:dyDescent="0.25">
      <c r="A268">
        <v>30</v>
      </c>
      <c r="B268" s="1" t="s">
        <v>41</v>
      </c>
      <c r="C268" s="2" t="s">
        <v>10</v>
      </c>
      <c r="D268" s="7">
        <v>186.60000000000002</v>
      </c>
    </row>
    <row r="269" spans="1:4" ht="15.75" x14ac:dyDescent="0.25">
      <c r="A269">
        <v>30</v>
      </c>
      <c r="B269" s="1" t="s">
        <v>41</v>
      </c>
      <c r="C269" s="2" t="s">
        <v>11</v>
      </c>
      <c r="D269" s="7">
        <v>84.5</v>
      </c>
    </row>
    <row r="270" spans="1:4" ht="15.75" x14ac:dyDescent="0.25">
      <c r="A270">
        <v>30</v>
      </c>
      <c r="B270" s="1" t="s">
        <v>41</v>
      </c>
      <c r="C270" s="2" t="s">
        <v>12</v>
      </c>
      <c r="D270" s="7">
        <v>317.89999999999998</v>
      </c>
    </row>
    <row r="271" spans="1:4" ht="15.75" x14ac:dyDescent="0.25">
      <c r="A271">
        <v>30</v>
      </c>
      <c r="B271" s="1" t="s">
        <v>41</v>
      </c>
      <c r="C271" s="2" t="s">
        <v>13</v>
      </c>
      <c r="D271" s="7">
        <v>71.300000000000068</v>
      </c>
    </row>
    <row r="272" spans="1:4" ht="15.75" x14ac:dyDescent="0.25">
      <c r="A272">
        <v>30</v>
      </c>
      <c r="B272" s="1" t="s">
        <v>41</v>
      </c>
      <c r="C272" s="2" t="s">
        <v>14</v>
      </c>
      <c r="D272" s="7">
        <v>279.19999999999993</v>
      </c>
    </row>
    <row r="273" spans="1:4" ht="15.75" x14ac:dyDescent="0.25">
      <c r="A273">
        <v>30</v>
      </c>
      <c r="B273" s="1" t="s">
        <v>41</v>
      </c>
      <c r="C273" s="2" t="s">
        <v>15</v>
      </c>
      <c r="D273" s="7">
        <v>247.29999999999998</v>
      </c>
    </row>
    <row r="274" spans="1:4" ht="15.75" x14ac:dyDescent="0.25">
      <c r="A274">
        <v>30</v>
      </c>
      <c r="B274" s="1" t="s">
        <v>41</v>
      </c>
      <c r="C274" s="2" t="s">
        <v>16</v>
      </c>
      <c r="D274" s="7">
        <v>144.89999999999998</v>
      </c>
    </row>
    <row r="275" spans="1:4" ht="15.75" x14ac:dyDescent="0.25">
      <c r="A275">
        <v>30</v>
      </c>
      <c r="B275" s="1" t="s">
        <v>41</v>
      </c>
      <c r="C275" s="2" t="s">
        <v>17</v>
      </c>
      <c r="D275" s="7">
        <v>123.70000000000005</v>
      </c>
    </row>
    <row r="276" spans="1:4" ht="15.75" x14ac:dyDescent="0.25">
      <c r="A276">
        <v>30</v>
      </c>
      <c r="B276" s="1" t="s">
        <v>41</v>
      </c>
      <c r="C276" s="2" t="s">
        <v>18</v>
      </c>
      <c r="D276" s="7">
        <v>690.40000000000009</v>
      </c>
    </row>
    <row r="277" spans="1:4" ht="15.75" x14ac:dyDescent="0.25">
      <c r="A277">
        <v>30</v>
      </c>
      <c r="B277" s="1" t="s">
        <v>41</v>
      </c>
      <c r="C277" s="2" t="s">
        <v>19</v>
      </c>
      <c r="D277" s="7">
        <v>665.10000000000014</v>
      </c>
    </row>
    <row r="278" spans="1:4" ht="15.75" x14ac:dyDescent="0.25">
      <c r="A278">
        <v>30</v>
      </c>
      <c r="B278" s="1" t="s">
        <v>41</v>
      </c>
      <c r="C278" s="2" t="s">
        <v>20</v>
      </c>
      <c r="D278" s="7">
        <v>97.9</v>
      </c>
    </row>
    <row r="279" spans="1:4" ht="15.75" x14ac:dyDescent="0.25">
      <c r="A279">
        <v>30</v>
      </c>
      <c r="B279" s="1" t="s">
        <v>41</v>
      </c>
      <c r="C279" s="2" t="s">
        <v>21</v>
      </c>
      <c r="D279" s="7">
        <v>113.4</v>
      </c>
    </row>
    <row r="280" spans="1:4" ht="15.75" x14ac:dyDescent="0.25">
      <c r="A280">
        <v>30</v>
      </c>
      <c r="B280" s="1" t="s">
        <v>41</v>
      </c>
      <c r="C280" s="2" t="s">
        <v>22</v>
      </c>
      <c r="D280" s="7">
        <v>277.40000000000009</v>
      </c>
    </row>
    <row r="281" spans="1:4" ht="15.75" x14ac:dyDescent="0.25">
      <c r="A281">
        <v>30</v>
      </c>
      <c r="B281" s="1" t="s">
        <v>41</v>
      </c>
      <c r="C281" s="2" t="s">
        <v>23</v>
      </c>
      <c r="D281" s="7">
        <v>123.6</v>
      </c>
    </row>
    <row r="282" spans="1:4" ht="15.75" x14ac:dyDescent="0.25">
      <c r="A282">
        <v>30</v>
      </c>
      <c r="B282" s="1" t="s">
        <v>41</v>
      </c>
      <c r="C282" s="2" t="s">
        <v>24</v>
      </c>
      <c r="D282" s="7">
        <v>190</v>
      </c>
    </row>
    <row r="283" spans="1:4" ht="15.75" x14ac:dyDescent="0.25">
      <c r="A283">
        <v>30</v>
      </c>
      <c r="B283" s="1" t="s">
        <v>41</v>
      </c>
      <c r="C283" s="2" t="s">
        <v>25</v>
      </c>
      <c r="D283" s="7">
        <v>0.7</v>
      </c>
    </row>
    <row r="284" spans="1:4" ht="15.75" x14ac:dyDescent="0.25">
      <c r="A284">
        <v>30</v>
      </c>
      <c r="B284" s="1" t="s">
        <v>41</v>
      </c>
      <c r="C284" s="2" t="s">
        <v>26</v>
      </c>
      <c r="D284" s="7">
        <v>443.09999999999991</v>
      </c>
    </row>
    <row r="285" spans="1:4" ht="15.75" x14ac:dyDescent="0.25">
      <c r="A285">
        <v>30</v>
      </c>
      <c r="B285" s="1" t="s">
        <v>41</v>
      </c>
      <c r="C285" s="2" t="s">
        <v>27</v>
      </c>
      <c r="D285" s="7">
        <v>136.69999999999999</v>
      </c>
    </row>
    <row r="286" spans="1:4" ht="15.75" x14ac:dyDescent="0.25">
      <c r="A286">
        <v>30</v>
      </c>
      <c r="B286" s="1" t="s">
        <v>41</v>
      </c>
      <c r="C286" s="2" t="s">
        <v>28</v>
      </c>
      <c r="D286" s="7">
        <v>5</v>
      </c>
    </row>
    <row r="287" spans="1:4" ht="15.75" x14ac:dyDescent="0.25">
      <c r="A287">
        <v>30</v>
      </c>
      <c r="B287" s="1" t="s">
        <v>41</v>
      </c>
      <c r="C287" s="2" t="s">
        <v>29</v>
      </c>
      <c r="D287" s="7">
        <v>61.300000000000011</v>
      </c>
    </row>
    <row r="288" spans="1:4" ht="15.75" x14ac:dyDescent="0.25">
      <c r="A288">
        <v>30</v>
      </c>
      <c r="B288" s="1" t="s">
        <v>41</v>
      </c>
      <c r="C288" s="2" t="s">
        <v>30</v>
      </c>
      <c r="D288" s="7">
        <v>788</v>
      </c>
    </row>
    <row r="289" spans="1:4" x14ac:dyDescent="0.25">
      <c r="A289"/>
      <c r="C289" s="3" t="s">
        <v>33</v>
      </c>
      <c r="D289" s="7">
        <f>SUM(D258:D288)</f>
        <v>6481.7999999999993</v>
      </c>
    </row>
    <row r="290" spans="1:4" ht="15.75" x14ac:dyDescent="0.25">
      <c r="A290">
        <v>31</v>
      </c>
      <c r="B290" s="1" t="s">
        <v>42</v>
      </c>
      <c r="C290" s="2" t="s">
        <v>0</v>
      </c>
      <c r="D290" s="7"/>
    </row>
    <row r="291" spans="1:4" ht="15.75" x14ac:dyDescent="0.25">
      <c r="A291">
        <v>31</v>
      </c>
      <c r="B291" s="1" t="s">
        <v>42</v>
      </c>
      <c r="C291" s="2" t="s">
        <v>1</v>
      </c>
      <c r="D291" s="7"/>
    </row>
    <row r="292" spans="1:4" ht="15.75" x14ac:dyDescent="0.25">
      <c r="A292">
        <v>31</v>
      </c>
      <c r="B292" s="1" t="s">
        <v>42</v>
      </c>
      <c r="C292" s="2" t="s">
        <v>2</v>
      </c>
      <c r="D292" s="7"/>
    </row>
    <row r="293" spans="1:4" ht="15.75" x14ac:dyDescent="0.25">
      <c r="A293">
        <v>31</v>
      </c>
      <c r="B293" s="1" t="s">
        <v>42</v>
      </c>
      <c r="C293" s="2" t="s">
        <v>3</v>
      </c>
      <c r="D293" s="7"/>
    </row>
    <row r="294" spans="1:4" ht="15.75" x14ac:dyDescent="0.25">
      <c r="A294">
        <v>31</v>
      </c>
      <c r="B294" s="1" t="s">
        <v>42</v>
      </c>
      <c r="C294" s="2" t="s">
        <v>4</v>
      </c>
      <c r="D294" s="7"/>
    </row>
    <row r="295" spans="1:4" ht="15.75" x14ac:dyDescent="0.25">
      <c r="A295">
        <v>31</v>
      </c>
      <c r="B295" s="1" t="s">
        <v>42</v>
      </c>
      <c r="C295" s="2" t="s">
        <v>5</v>
      </c>
      <c r="D295" s="7"/>
    </row>
    <row r="296" spans="1:4" ht="15.75" x14ac:dyDescent="0.25">
      <c r="A296">
        <v>31</v>
      </c>
      <c r="B296" s="1" t="s">
        <v>42</v>
      </c>
      <c r="C296" s="2" t="s">
        <v>6</v>
      </c>
      <c r="D296" s="7"/>
    </row>
    <row r="297" spans="1:4" ht="15.75" x14ac:dyDescent="0.25">
      <c r="A297">
        <v>31</v>
      </c>
      <c r="B297" s="1" t="s">
        <v>42</v>
      </c>
      <c r="C297" s="2" t="s">
        <v>7</v>
      </c>
      <c r="D297" s="7"/>
    </row>
    <row r="298" spans="1:4" ht="15.75" x14ac:dyDescent="0.25">
      <c r="A298">
        <v>31</v>
      </c>
      <c r="B298" s="1" t="s">
        <v>42</v>
      </c>
      <c r="C298" s="2" t="s">
        <v>8</v>
      </c>
      <c r="D298" s="7"/>
    </row>
    <row r="299" spans="1:4" ht="15.75" x14ac:dyDescent="0.25">
      <c r="A299">
        <v>31</v>
      </c>
      <c r="B299" s="1" t="s">
        <v>42</v>
      </c>
      <c r="C299" s="2" t="s">
        <v>9</v>
      </c>
      <c r="D299" s="7"/>
    </row>
    <row r="300" spans="1:4" ht="15.75" x14ac:dyDescent="0.25">
      <c r="A300">
        <v>31</v>
      </c>
      <c r="B300" s="1" t="s">
        <v>42</v>
      </c>
      <c r="C300" s="2" t="s">
        <v>10</v>
      </c>
      <c r="D300" s="7"/>
    </row>
    <row r="301" spans="1:4" ht="15.75" x14ac:dyDescent="0.25">
      <c r="A301">
        <v>31</v>
      </c>
      <c r="B301" s="1" t="s">
        <v>42</v>
      </c>
      <c r="C301" s="2" t="s">
        <v>11</v>
      </c>
      <c r="D301" s="7"/>
    </row>
    <row r="302" spans="1:4" ht="15.75" x14ac:dyDescent="0.25">
      <c r="A302">
        <v>31</v>
      </c>
      <c r="B302" s="1" t="s">
        <v>42</v>
      </c>
      <c r="C302" s="2" t="s">
        <v>12</v>
      </c>
      <c r="D302" s="7"/>
    </row>
    <row r="303" spans="1:4" ht="15.75" x14ac:dyDescent="0.25">
      <c r="A303">
        <v>31</v>
      </c>
      <c r="B303" s="1" t="s">
        <v>42</v>
      </c>
      <c r="C303" s="2" t="s">
        <v>13</v>
      </c>
      <c r="D303" s="7"/>
    </row>
    <row r="304" spans="1:4" ht="15.75" x14ac:dyDescent="0.25">
      <c r="A304">
        <v>31</v>
      </c>
      <c r="B304" s="1" t="s">
        <v>42</v>
      </c>
      <c r="C304" s="2" t="s">
        <v>14</v>
      </c>
      <c r="D304" s="7"/>
    </row>
    <row r="305" spans="1:4" ht="15.75" x14ac:dyDescent="0.25">
      <c r="A305">
        <v>31</v>
      </c>
      <c r="B305" s="1" t="s">
        <v>42</v>
      </c>
      <c r="C305" s="2" t="s">
        <v>15</v>
      </c>
      <c r="D305" s="7"/>
    </row>
    <row r="306" spans="1:4" ht="15.75" x14ac:dyDescent="0.25">
      <c r="A306">
        <v>31</v>
      </c>
      <c r="B306" s="1" t="s">
        <v>42</v>
      </c>
      <c r="C306" s="2" t="s">
        <v>16</v>
      </c>
      <c r="D306" s="7"/>
    </row>
    <row r="307" spans="1:4" ht="15.75" x14ac:dyDescent="0.25">
      <c r="A307">
        <v>31</v>
      </c>
      <c r="B307" s="1" t="s">
        <v>42</v>
      </c>
      <c r="C307" s="2" t="s">
        <v>17</v>
      </c>
      <c r="D307" s="7"/>
    </row>
    <row r="308" spans="1:4" ht="15.75" x14ac:dyDescent="0.25">
      <c r="A308">
        <v>31</v>
      </c>
      <c r="B308" s="1" t="s">
        <v>42</v>
      </c>
      <c r="C308" s="2" t="s">
        <v>18</v>
      </c>
      <c r="D308" s="7"/>
    </row>
    <row r="309" spans="1:4" ht="15.75" x14ac:dyDescent="0.25">
      <c r="A309">
        <v>31</v>
      </c>
      <c r="B309" s="1" t="s">
        <v>42</v>
      </c>
      <c r="C309" s="2" t="s">
        <v>19</v>
      </c>
      <c r="D309" s="7"/>
    </row>
    <row r="310" spans="1:4" ht="15.75" x14ac:dyDescent="0.25">
      <c r="A310">
        <v>31</v>
      </c>
      <c r="B310" s="1" t="s">
        <v>42</v>
      </c>
      <c r="C310" s="2" t="s">
        <v>20</v>
      </c>
      <c r="D310" s="7">
        <v>0.53</v>
      </c>
    </row>
    <row r="311" spans="1:4" ht="15.75" x14ac:dyDescent="0.25">
      <c r="A311">
        <v>31</v>
      </c>
      <c r="B311" s="1" t="s">
        <v>42</v>
      </c>
      <c r="C311" s="2" t="s">
        <v>21</v>
      </c>
      <c r="D311" s="7"/>
    </row>
    <row r="312" spans="1:4" ht="15.75" x14ac:dyDescent="0.25">
      <c r="A312">
        <v>31</v>
      </c>
      <c r="B312" s="1" t="s">
        <v>42</v>
      </c>
      <c r="C312" s="2" t="s">
        <v>22</v>
      </c>
      <c r="D312" s="7"/>
    </row>
    <row r="313" spans="1:4" ht="15.75" x14ac:dyDescent="0.25">
      <c r="A313">
        <v>31</v>
      </c>
      <c r="B313" s="1" t="s">
        <v>42</v>
      </c>
      <c r="C313" s="2" t="s">
        <v>23</v>
      </c>
      <c r="D313" s="7"/>
    </row>
    <row r="314" spans="1:4" ht="15.75" x14ac:dyDescent="0.25">
      <c r="A314">
        <v>31</v>
      </c>
      <c r="B314" s="1" t="s">
        <v>42</v>
      </c>
      <c r="C314" s="2" t="s">
        <v>24</v>
      </c>
      <c r="D314" s="7">
        <v>92.3</v>
      </c>
    </row>
    <row r="315" spans="1:4" ht="15.75" x14ac:dyDescent="0.25">
      <c r="A315">
        <v>31</v>
      </c>
      <c r="B315" s="1" t="s">
        <v>42</v>
      </c>
      <c r="C315" s="2" t="s">
        <v>25</v>
      </c>
      <c r="D315" s="7"/>
    </row>
    <row r="316" spans="1:4" ht="15.75" x14ac:dyDescent="0.25">
      <c r="A316">
        <v>31</v>
      </c>
      <c r="B316" s="1" t="s">
        <v>42</v>
      </c>
      <c r="C316" s="2" t="s">
        <v>26</v>
      </c>
      <c r="D316" s="7"/>
    </row>
    <row r="317" spans="1:4" ht="15.75" x14ac:dyDescent="0.25">
      <c r="A317">
        <v>31</v>
      </c>
      <c r="B317" s="1" t="s">
        <v>42</v>
      </c>
      <c r="C317" s="2" t="s">
        <v>27</v>
      </c>
      <c r="D317" s="7"/>
    </row>
    <row r="318" spans="1:4" ht="15.75" x14ac:dyDescent="0.25">
      <c r="A318">
        <v>31</v>
      </c>
      <c r="B318" s="1" t="s">
        <v>42</v>
      </c>
      <c r="C318" s="2" t="s">
        <v>28</v>
      </c>
      <c r="D318" s="7"/>
    </row>
    <row r="319" spans="1:4" ht="15.75" x14ac:dyDescent="0.25">
      <c r="A319">
        <v>31</v>
      </c>
      <c r="B319" s="1" t="s">
        <v>42</v>
      </c>
      <c r="C319" s="2" t="s">
        <v>29</v>
      </c>
      <c r="D319" s="7"/>
    </row>
    <row r="320" spans="1:4" ht="15.75" x14ac:dyDescent="0.25">
      <c r="A320">
        <v>31</v>
      </c>
      <c r="B320" s="1" t="s">
        <v>42</v>
      </c>
      <c r="C320" s="2" t="s">
        <v>30</v>
      </c>
      <c r="D320" s="7"/>
    </row>
    <row r="321" spans="1:4" x14ac:dyDescent="0.25">
      <c r="A321"/>
      <c r="C321" s="3" t="s">
        <v>33</v>
      </c>
      <c r="D321" s="7">
        <f>SUM(D290:D320)</f>
        <v>92.83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15A3-ED8B-44D7-ABE2-46E1FECC439F}">
  <dimension ref="A1:K33"/>
  <sheetViews>
    <sheetView workbookViewId="0">
      <selection activeCell="K2" sqref="K2:K32"/>
    </sheetView>
  </sheetViews>
  <sheetFormatPr defaultRowHeight="15" x14ac:dyDescent="0.25"/>
  <sheetData>
    <row r="1" spans="1:11" s="9" customFormat="1" ht="75" x14ac:dyDescent="0.25">
      <c r="B1" s="9" t="s">
        <v>52</v>
      </c>
      <c r="C1" s="8" t="s">
        <v>43</v>
      </c>
      <c r="D1" s="9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9" t="s">
        <v>49</v>
      </c>
      <c r="J1" s="8" t="s">
        <v>50</v>
      </c>
      <c r="K1" s="8" t="s">
        <v>51</v>
      </c>
    </row>
    <row r="2" spans="1:11" ht="15.75" x14ac:dyDescent="0.25">
      <c r="A2" s="2" t="s">
        <v>0</v>
      </c>
      <c r="B2" s="10">
        <v>62.5</v>
      </c>
      <c r="F2" s="7"/>
      <c r="G2" s="7">
        <v>7.8</v>
      </c>
      <c r="H2" s="7"/>
      <c r="J2" s="7">
        <v>3.2</v>
      </c>
      <c r="K2">
        <f>B2-SUM(C2:J2)</f>
        <v>51.5</v>
      </c>
    </row>
    <row r="3" spans="1:11" ht="15.75" x14ac:dyDescent="0.25">
      <c r="A3" s="2" t="s">
        <v>1</v>
      </c>
      <c r="B3" s="10">
        <v>33.700000000000003</v>
      </c>
      <c r="F3" s="7"/>
      <c r="G3" s="7">
        <v>4.7</v>
      </c>
      <c r="H3" s="7">
        <v>3.9</v>
      </c>
      <c r="J3" s="7"/>
      <c r="K3">
        <f t="shared" ref="K3:K32" si="0">B3-SUM(C3:J3)</f>
        <v>25.1</v>
      </c>
    </row>
    <row r="4" spans="1:11" ht="15.75" x14ac:dyDescent="0.25">
      <c r="A4" s="2" t="s">
        <v>2</v>
      </c>
      <c r="B4" s="10">
        <v>1051.8</v>
      </c>
      <c r="F4" s="7"/>
      <c r="G4" s="7">
        <v>235.7</v>
      </c>
      <c r="H4" s="7"/>
      <c r="J4" s="7">
        <v>76.8</v>
      </c>
      <c r="K4">
        <f t="shared" si="0"/>
        <v>739.3</v>
      </c>
    </row>
    <row r="5" spans="1:11" ht="15.75" x14ac:dyDescent="0.25">
      <c r="A5" s="2" t="s">
        <v>3</v>
      </c>
      <c r="B5" s="10">
        <v>342.4</v>
      </c>
      <c r="F5" s="7"/>
      <c r="G5" s="7">
        <v>150.69999999999999</v>
      </c>
      <c r="H5" s="7"/>
      <c r="J5" s="7">
        <v>10</v>
      </c>
      <c r="K5">
        <f t="shared" si="0"/>
        <v>181.7</v>
      </c>
    </row>
    <row r="6" spans="1:11" ht="15.75" x14ac:dyDescent="0.25">
      <c r="A6" s="2" t="s">
        <v>4</v>
      </c>
      <c r="B6" s="10">
        <v>70.900000000000006</v>
      </c>
      <c r="F6" s="7"/>
      <c r="G6" s="7">
        <v>18.100000000000001</v>
      </c>
      <c r="H6" s="7"/>
      <c r="J6" s="7">
        <v>8.1999999999999993</v>
      </c>
      <c r="K6">
        <f t="shared" si="0"/>
        <v>44.600000000000009</v>
      </c>
    </row>
    <row r="7" spans="1:11" ht="15.75" x14ac:dyDescent="0.25">
      <c r="A7" s="2" t="s">
        <v>5</v>
      </c>
      <c r="B7" s="10">
        <v>368.5</v>
      </c>
      <c r="F7" s="7"/>
      <c r="G7" s="7">
        <v>139</v>
      </c>
      <c r="H7" s="7"/>
      <c r="J7" s="7">
        <v>35.299999999999997</v>
      </c>
      <c r="K7">
        <f t="shared" si="0"/>
        <v>194.2</v>
      </c>
    </row>
    <row r="8" spans="1:11" ht="15.75" x14ac:dyDescent="0.25">
      <c r="A8" s="2" t="s">
        <v>6</v>
      </c>
      <c r="B8" s="10">
        <v>53.8</v>
      </c>
      <c r="F8" s="7"/>
      <c r="G8" s="7">
        <v>13.6</v>
      </c>
      <c r="H8" s="7"/>
      <c r="J8" s="7">
        <v>12.3</v>
      </c>
      <c r="K8">
        <f t="shared" si="0"/>
        <v>27.9</v>
      </c>
    </row>
    <row r="9" spans="1:11" ht="15.75" x14ac:dyDescent="0.25">
      <c r="A9" s="2" t="s">
        <v>7</v>
      </c>
      <c r="B9" s="10">
        <v>35.299999999999997</v>
      </c>
      <c r="F9" s="7"/>
      <c r="G9" s="7">
        <v>11.6</v>
      </c>
      <c r="H9" s="7"/>
      <c r="J9" s="7">
        <v>4</v>
      </c>
      <c r="K9">
        <f t="shared" si="0"/>
        <v>19.699999999999996</v>
      </c>
    </row>
    <row r="10" spans="1:11" ht="15.75" x14ac:dyDescent="0.25">
      <c r="A10" s="2" t="s">
        <v>8</v>
      </c>
      <c r="B10" s="10">
        <v>21.3</v>
      </c>
      <c r="C10">
        <v>7.2999999999999989</v>
      </c>
      <c r="D10">
        <v>0</v>
      </c>
      <c r="E10">
        <v>0</v>
      </c>
      <c r="F10" s="7"/>
      <c r="G10" s="7"/>
      <c r="H10" s="7"/>
      <c r="J10" s="7">
        <v>5</v>
      </c>
      <c r="K10">
        <f t="shared" si="0"/>
        <v>9.0000000000000018</v>
      </c>
    </row>
    <row r="11" spans="1:11" ht="15.75" x14ac:dyDescent="0.25">
      <c r="A11" s="2" t="s">
        <v>9</v>
      </c>
      <c r="B11" s="10">
        <v>209.8</v>
      </c>
      <c r="C11">
        <v>3.5</v>
      </c>
      <c r="D11">
        <v>0</v>
      </c>
      <c r="E11">
        <v>0</v>
      </c>
      <c r="F11" s="7"/>
      <c r="G11" s="7">
        <v>34.299999999999997</v>
      </c>
      <c r="H11" s="7"/>
      <c r="J11" s="7">
        <v>31.2</v>
      </c>
      <c r="K11">
        <f t="shared" si="0"/>
        <v>140.80000000000001</v>
      </c>
    </row>
    <row r="12" spans="1:11" ht="15.75" x14ac:dyDescent="0.25">
      <c r="A12" s="2" t="s">
        <v>10</v>
      </c>
      <c r="B12" s="10">
        <v>321.5</v>
      </c>
      <c r="C12">
        <v>82.529870002370771</v>
      </c>
      <c r="D12">
        <v>12.189420428355207</v>
      </c>
      <c r="E12">
        <v>14.680709569274015</v>
      </c>
      <c r="F12" s="7"/>
      <c r="G12" s="7"/>
      <c r="H12" s="7"/>
      <c r="J12" s="7">
        <v>25.5</v>
      </c>
      <c r="K12">
        <f t="shared" si="0"/>
        <v>186.60000000000002</v>
      </c>
    </row>
    <row r="13" spans="1:11" ht="15.75" x14ac:dyDescent="0.25">
      <c r="A13" s="2" t="s">
        <v>11</v>
      </c>
      <c r="B13" s="10">
        <v>116.5</v>
      </c>
      <c r="C13">
        <v>1.3635974804864082</v>
      </c>
      <c r="D13">
        <v>0</v>
      </c>
      <c r="E13">
        <v>1.6364025195135921</v>
      </c>
      <c r="F13" s="7"/>
      <c r="G13" s="7">
        <v>15.5</v>
      </c>
      <c r="H13" s="7"/>
      <c r="J13" s="7">
        <v>13.5</v>
      </c>
      <c r="K13">
        <f t="shared" si="0"/>
        <v>84.5</v>
      </c>
    </row>
    <row r="14" spans="1:11" ht="15.75" x14ac:dyDescent="0.25">
      <c r="A14" s="2" t="s">
        <v>12</v>
      </c>
      <c r="B14" s="10">
        <v>534.9</v>
      </c>
      <c r="C14">
        <v>84.6074910601791</v>
      </c>
      <c r="D14">
        <v>70.345061919786843</v>
      </c>
      <c r="E14">
        <v>24.647447020034054</v>
      </c>
      <c r="F14" s="7">
        <v>27.2</v>
      </c>
      <c r="G14" s="7"/>
      <c r="H14" s="7">
        <v>3.3</v>
      </c>
      <c r="J14" s="7">
        <v>6.9</v>
      </c>
      <c r="K14">
        <f t="shared" si="0"/>
        <v>317.89999999999998</v>
      </c>
    </row>
    <row r="15" spans="1:11" ht="15.75" x14ac:dyDescent="0.25">
      <c r="A15" s="2" t="s">
        <v>13</v>
      </c>
      <c r="B15" s="10">
        <v>392.8</v>
      </c>
      <c r="C15">
        <v>310.01472279064546</v>
      </c>
      <c r="D15">
        <v>7.2852772093545131</v>
      </c>
      <c r="E15">
        <v>0</v>
      </c>
      <c r="F15" s="7"/>
      <c r="G15" s="7"/>
      <c r="H15" s="7"/>
      <c r="J15" s="7">
        <v>4.2</v>
      </c>
      <c r="K15">
        <f t="shared" si="0"/>
        <v>71.300000000000068</v>
      </c>
    </row>
    <row r="16" spans="1:11" ht="15.75" x14ac:dyDescent="0.25">
      <c r="A16" s="2" t="s">
        <v>14</v>
      </c>
      <c r="B16" s="10">
        <v>596.29999999999995</v>
      </c>
      <c r="F16" s="7"/>
      <c r="G16" s="7">
        <v>279.60000000000002</v>
      </c>
      <c r="H16" s="7"/>
      <c r="J16" s="7">
        <v>37.5</v>
      </c>
      <c r="K16">
        <f t="shared" si="0"/>
        <v>279.19999999999993</v>
      </c>
    </row>
    <row r="17" spans="1:11" ht="15.75" x14ac:dyDescent="0.25">
      <c r="A17" s="2" t="s">
        <v>15</v>
      </c>
      <c r="B17" s="10">
        <v>466.7</v>
      </c>
      <c r="C17">
        <v>11</v>
      </c>
      <c r="D17">
        <v>0</v>
      </c>
      <c r="E17">
        <v>0</v>
      </c>
      <c r="F17" s="7"/>
      <c r="G17" s="7">
        <v>178.8</v>
      </c>
      <c r="H17" s="7"/>
      <c r="J17" s="7">
        <v>29.6</v>
      </c>
      <c r="K17">
        <f t="shared" si="0"/>
        <v>247.29999999999998</v>
      </c>
    </row>
    <row r="18" spans="1:11" ht="15.75" x14ac:dyDescent="0.25">
      <c r="A18" s="2" t="s">
        <v>16</v>
      </c>
      <c r="B18" s="10">
        <v>400.7</v>
      </c>
      <c r="C18">
        <v>235.75757518972861</v>
      </c>
      <c r="D18">
        <v>7.8424248102714147</v>
      </c>
      <c r="E18">
        <v>0</v>
      </c>
      <c r="F18" s="7"/>
      <c r="G18" s="7">
        <v>2</v>
      </c>
      <c r="H18" s="7"/>
      <c r="J18" s="7">
        <v>10.199999999999999</v>
      </c>
      <c r="K18">
        <f t="shared" si="0"/>
        <v>144.89999999999998</v>
      </c>
    </row>
    <row r="19" spans="1:11" ht="15.75" x14ac:dyDescent="0.25">
      <c r="A19" s="2" t="s">
        <v>17</v>
      </c>
      <c r="B19" s="10">
        <v>546</v>
      </c>
      <c r="C19">
        <v>387.01849167481896</v>
      </c>
      <c r="D19">
        <v>12.981022988643888</v>
      </c>
      <c r="E19">
        <v>4.8533653712745141E-4</v>
      </c>
      <c r="F19" s="7"/>
      <c r="G19" s="7"/>
      <c r="H19" s="7"/>
      <c r="J19" s="7">
        <v>22.3</v>
      </c>
      <c r="K19">
        <f t="shared" si="0"/>
        <v>123.70000000000005</v>
      </c>
    </row>
    <row r="20" spans="1:11" ht="15.75" x14ac:dyDescent="0.25">
      <c r="A20" s="2" t="s">
        <v>18</v>
      </c>
      <c r="B20" s="10">
        <v>1100.2</v>
      </c>
      <c r="C20">
        <v>203.8713112590722</v>
      </c>
      <c r="D20">
        <v>50.828688740927809</v>
      </c>
      <c r="E20">
        <v>0</v>
      </c>
      <c r="F20" s="7">
        <v>125.3</v>
      </c>
      <c r="G20" s="7"/>
      <c r="H20" s="7">
        <v>29.8</v>
      </c>
      <c r="J20" s="7"/>
      <c r="K20">
        <f t="shared" si="0"/>
        <v>690.40000000000009</v>
      </c>
    </row>
    <row r="21" spans="1:11" ht="15.75" x14ac:dyDescent="0.25">
      <c r="A21" s="2" t="s">
        <v>19</v>
      </c>
      <c r="B21" s="10">
        <v>997.2</v>
      </c>
      <c r="C21">
        <v>181.51060462871666</v>
      </c>
      <c r="D21">
        <v>35.589395371283338</v>
      </c>
      <c r="E21">
        <v>0</v>
      </c>
      <c r="F21" s="7">
        <v>87.1</v>
      </c>
      <c r="G21" s="7"/>
      <c r="H21" s="7">
        <v>3.4</v>
      </c>
      <c r="J21" s="7">
        <v>24.5</v>
      </c>
      <c r="K21">
        <f t="shared" si="0"/>
        <v>665.10000000000014</v>
      </c>
    </row>
    <row r="22" spans="1:11" ht="15.75" x14ac:dyDescent="0.25">
      <c r="A22" s="2" t="s">
        <v>20</v>
      </c>
      <c r="B22" s="10">
        <v>179.8</v>
      </c>
      <c r="C22">
        <v>4.877748418887176</v>
      </c>
      <c r="D22">
        <v>0.42225158111282379</v>
      </c>
      <c r="E22">
        <v>0</v>
      </c>
      <c r="F22" s="7">
        <v>60.9</v>
      </c>
      <c r="G22" s="7"/>
      <c r="H22" s="7">
        <v>15.7</v>
      </c>
      <c r="J22" s="7"/>
      <c r="K22">
        <f t="shared" si="0"/>
        <v>97.9</v>
      </c>
    </row>
    <row r="23" spans="1:11" ht="15.75" x14ac:dyDescent="0.25">
      <c r="A23" s="2" t="s">
        <v>21</v>
      </c>
      <c r="B23" s="10">
        <v>282.2</v>
      </c>
      <c r="C23">
        <v>84.893200801485875</v>
      </c>
      <c r="D23">
        <v>11.724360745124246</v>
      </c>
      <c r="E23">
        <v>64.782438453389858</v>
      </c>
      <c r="F23" s="7">
        <v>0.1</v>
      </c>
      <c r="G23" s="7">
        <v>1</v>
      </c>
      <c r="H23" s="7"/>
      <c r="J23" s="7">
        <v>6.3</v>
      </c>
      <c r="K23">
        <f t="shared" si="0"/>
        <v>113.4</v>
      </c>
    </row>
    <row r="24" spans="1:11" ht="15.75" x14ac:dyDescent="0.25">
      <c r="A24" s="2" t="s">
        <v>22</v>
      </c>
      <c r="B24" s="10">
        <v>608.20000000000005</v>
      </c>
      <c r="C24">
        <v>85.063930929466494</v>
      </c>
      <c r="D24">
        <v>12.660740515692208</v>
      </c>
      <c r="E24">
        <v>173.8753285548413</v>
      </c>
      <c r="F24" s="7">
        <v>1.4</v>
      </c>
      <c r="G24" s="7">
        <v>32.9</v>
      </c>
      <c r="H24" s="7"/>
      <c r="J24" s="7">
        <v>24.9</v>
      </c>
      <c r="K24">
        <f t="shared" si="0"/>
        <v>277.40000000000009</v>
      </c>
    </row>
    <row r="25" spans="1:11" ht="15.75" x14ac:dyDescent="0.25">
      <c r="A25" s="2" t="s">
        <v>23</v>
      </c>
      <c r="B25" s="10">
        <v>193</v>
      </c>
      <c r="C25">
        <v>19.233491643602832</v>
      </c>
      <c r="D25">
        <v>1.9800112147799023</v>
      </c>
      <c r="E25">
        <v>23.786497141617268</v>
      </c>
      <c r="F25" s="7">
        <v>1.5</v>
      </c>
      <c r="G25" s="7">
        <v>9.6</v>
      </c>
      <c r="H25" s="7"/>
      <c r="J25" s="7">
        <v>13.3</v>
      </c>
      <c r="K25">
        <f t="shared" si="0"/>
        <v>123.6</v>
      </c>
    </row>
    <row r="26" spans="1:11" ht="15.75" x14ac:dyDescent="0.25">
      <c r="A26" s="2" t="s">
        <v>24</v>
      </c>
      <c r="B26" s="10">
        <v>392.5</v>
      </c>
      <c r="C26">
        <v>20.463671684358133</v>
      </c>
      <c r="D26">
        <v>0.51613859029437992</v>
      </c>
      <c r="E26">
        <v>18.520189725347485</v>
      </c>
      <c r="F26" s="7">
        <v>91.3</v>
      </c>
      <c r="G26" s="7">
        <v>40.6</v>
      </c>
      <c r="H26" s="7">
        <v>4</v>
      </c>
      <c r="J26" s="7">
        <v>27.1</v>
      </c>
      <c r="K26">
        <f t="shared" si="0"/>
        <v>190</v>
      </c>
    </row>
    <row r="27" spans="1:11" ht="15.75" x14ac:dyDescent="0.25">
      <c r="A27" s="2" t="s">
        <v>25</v>
      </c>
      <c r="B27" s="10">
        <v>2</v>
      </c>
      <c r="C27">
        <v>0</v>
      </c>
      <c r="D27">
        <v>0</v>
      </c>
      <c r="E27">
        <v>0</v>
      </c>
      <c r="F27" s="7"/>
      <c r="G27" s="7">
        <v>1.3</v>
      </c>
      <c r="H27" s="7"/>
      <c r="J27" s="7"/>
      <c r="K27">
        <f t="shared" si="0"/>
        <v>0.7</v>
      </c>
    </row>
    <row r="28" spans="1:11" ht="15.75" x14ac:dyDescent="0.25">
      <c r="A28" s="2" t="s">
        <v>26</v>
      </c>
      <c r="B28" s="10">
        <v>1160.2</v>
      </c>
      <c r="C28">
        <v>36.571853550805216</v>
      </c>
      <c r="D28">
        <v>0.12766080013279879</v>
      </c>
      <c r="E28">
        <v>4.856490619949375E-4</v>
      </c>
      <c r="F28" s="7"/>
      <c r="G28" s="7">
        <v>645.20000000000005</v>
      </c>
      <c r="H28" s="7"/>
      <c r="J28" s="7">
        <v>35.200000000000003</v>
      </c>
      <c r="K28">
        <f t="shared" si="0"/>
        <v>443.09999999999991</v>
      </c>
    </row>
    <row r="29" spans="1:11" ht="15.75" x14ac:dyDescent="0.25">
      <c r="A29" s="2" t="s">
        <v>27</v>
      </c>
      <c r="B29" s="10">
        <v>446.9</v>
      </c>
      <c r="C29">
        <v>0.3</v>
      </c>
      <c r="D29">
        <v>0</v>
      </c>
      <c r="E29">
        <v>0</v>
      </c>
      <c r="F29" s="7"/>
      <c r="G29" s="7">
        <v>283.89999999999998</v>
      </c>
      <c r="H29" s="7"/>
      <c r="J29" s="7">
        <v>26</v>
      </c>
      <c r="K29">
        <f t="shared" si="0"/>
        <v>136.69999999999999</v>
      </c>
    </row>
    <row r="30" spans="1:11" ht="15.75" x14ac:dyDescent="0.25">
      <c r="A30" s="2" t="s">
        <v>28</v>
      </c>
      <c r="B30" s="10">
        <v>6.8</v>
      </c>
      <c r="F30" s="7"/>
      <c r="G30" s="7">
        <v>1.7</v>
      </c>
      <c r="H30" s="7"/>
      <c r="J30" s="7">
        <v>0.1</v>
      </c>
      <c r="K30">
        <f t="shared" si="0"/>
        <v>5</v>
      </c>
    </row>
    <row r="31" spans="1:11" ht="15.75" x14ac:dyDescent="0.25">
      <c r="A31" s="2" t="s">
        <v>29</v>
      </c>
      <c r="B31" s="10">
        <v>130.30000000000001</v>
      </c>
      <c r="F31" s="7"/>
      <c r="G31" s="7">
        <v>39.799999999999997</v>
      </c>
      <c r="H31" s="7"/>
      <c r="J31" s="7">
        <v>29.2</v>
      </c>
      <c r="K31">
        <f t="shared" si="0"/>
        <v>61.300000000000011</v>
      </c>
    </row>
    <row r="32" spans="1:11" ht="15.75" x14ac:dyDescent="0.25">
      <c r="A32" s="2" t="s">
        <v>30</v>
      </c>
      <c r="B32" s="10">
        <v>1015.2</v>
      </c>
      <c r="F32" s="7"/>
      <c r="G32" s="7">
        <v>83.9</v>
      </c>
      <c r="H32" s="7"/>
      <c r="J32" s="7">
        <v>143.30000000000001</v>
      </c>
      <c r="K32">
        <f t="shared" si="0"/>
        <v>788</v>
      </c>
    </row>
    <row r="33" spans="1:11" x14ac:dyDescent="0.25">
      <c r="A33" s="3" t="s">
        <v>33</v>
      </c>
      <c r="B33" s="6">
        <f>SUM(B2:B32)</f>
        <v>12139.9</v>
      </c>
      <c r="C33" s="6">
        <f t="shared" ref="C33:K33" si="1">SUM(C2:C32)</f>
        <v>1759.8775611146236</v>
      </c>
      <c r="D33" s="6">
        <f t="shared" si="1"/>
        <v>224.49245491575934</v>
      </c>
      <c r="E33" s="6">
        <f t="shared" si="1"/>
        <v>321.92998396961673</v>
      </c>
      <c r="F33" s="6">
        <f t="shared" si="1"/>
        <v>394.8</v>
      </c>
      <c r="G33" s="6">
        <f t="shared" si="1"/>
        <v>2231.3000000000002</v>
      </c>
      <c r="H33" s="6">
        <f t="shared" si="1"/>
        <v>60.099999999999994</v>
      </c>
      <c r="I33" s="6">
        <f t="shared" si="1"/>
        <v>0</v>
      </c>
      <c r="J33" s="6">
        <f t="shared" si="1"/>
        <v>665.60000000000014</v>
      </c>
      <c r="K33" s="6">
        <f t="shared" si="1"/>
        <v>6481.7999999999993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3327-2CA9-4C64-8FD9-C2256B1B8769}">
  <dimension ref="A1:K33"/>
  <sheetViews>
    <sheetView workbookViewId="0">
      <selection activeCell="K10" sqref="K10:K29"/>
    </sheetView>
  </sheetViews>
  <sheetFormatPr defaultRowHeight="15" x14ac:dyDescent="0.25"/>
  <sheetData>
    <row r="1" spans="1:11" x14ac:dyDescent="0.25">
      <c r="B1" t="s">
        <v>53</v>
      </c>
      <c r="C1" t="s">
        <v>54</v>
      </c>
      <c r="D1" t="s">
        <v>55</v>
      </c>
      <c r="G1" t="s">
        <v>56</v>
      </c>
      <c r="H1" t="s">
        <v>53</v>
      </c>
      <c r="I1" t="s">
        <v>54</v>
      </c>
      <c r="J1" t="s">
        <v>55</v>
      </c>
    </row>
    <row r="2" spans="1:11" ht="15.75" x14ac:dyDescent="0.25">
      <c r="A2" s="2" t="s">
        <v>0</v>
      </c>
      <c r="B2">
        <f>SUM(C2:E2)</f>
        <v>0</v>
      </c>
      <c r="C2">
        <v>0</v>
      </c>
      <c r="D2">
        <v>0</v>
      </c>
      <c r="E2">
        <v>0</v>
      </c>
    </row>
    <row r="3" spans="1:11" ht="15.75" x14ac:dyDescent="0.25">
      <c r="A3" s="2" t="s">
        <v>1</v>
      </c>
      <c r="B3">
        <f t="shared" ref="B3:B32" si="0">SUM(C3:E3)</f>
        <v>0</v>
      </c>
      <c r="C3">
        <v>0</v>
      </c>
      <c r="D3">
        <v>0</v>
      </c>
      <c r="E3">
        <v>0</v>
      </c>
    </row>
    <row r="4" spans="1:11" ht="15.75" x14ac:dyDescent="0.25">
      <c r="A4" s="2" t="s">
        <v>2</v>
      </c>
      <c r="B4">
        <f t="shared" si="0"/>
        <v>0</v>
      </c>
      <c r="C4">
        <v>0</v>
      </c>
      <c r="D4">
        <v>0</v>
      </c>
      <c r="E4">
        <v>0</v>
      </c>
    </row>
    <row r="5" spans="1:11" ht="15.75" x14ac:dyDescent="0.25">
      <c r="A5" s="2" t="s">
        <v>3</v>
      </c>
      <c r="B5">
        <f t="shared" si="0"/>
        <v>0</v>
      </c>
      <c r="C5">
        <v>0</v>
      </c>
      <c r="D5">
        <v>0</v>
      </c>
      <c r="E5">
        <v>0</v>
      </c>
    </row>
    <row r="6" spans="1:11" ht="15.75" x14ac:dyDescent="0.25">
      <c r="A6" s="2" t="s">
        <v>4</v>
      </c>
      <c r="B6">
        <f t="shared" si="0"/>
        <v>0</v>
      </c>
      <c r="C6">
        <v>0</v>
      </c>
      <c r="D6">
        <v>0</v>
      </c>
      <c r="E6">
        <v>0</v>
      </c>
    </row>
    <row r="7" spans="1:11" ht="15.75" x14ac:dyDescent="0.25">
      <c r="A7" s="2" t="s">
        <v>5</v>
      </c>
      <c r="B7">
        <f t="shared" si="0"/>
        <v>0</v>
      </c>
      <c r="C7">
        <v>0</v>
      </c>
      <c r="D7">
        <v>0</v>
      </c>
      <c r="E7">
        <v>0</v>
      </c>
    </row>
    <row r="8" spans="1:11" ht="15.75" x14ac:dyDescent="0.25">
      <c r="A8" s="2" t="s">
        <v>6</v>
      </c>
      <c r="B8">
        <f t="shared" si="0"/>
        <v>0</v>
      </c>
      <c r="C8">
        <v>0</v>
      </c>
      <c r="D8">
        <v>0</v>
      </c>
      <c r="E8">
        <v>0</v>
      </c>
    </row>
    <row r="9" spans="1:11" ht="15.75" x14ac:dyDescent="0.25">
      <c r="A9" s="2" t="s">
        <v>7</v>
      </c>
      <c r="B9">
        <f t="shared" si="0"/>
        <v>0</v>
      </c>
      <c r="C9">
        <v>0</v>
      </c>
      <c r="D9">
        <v>0</v>
      </c>
      <c r="E9">
        <v>0</v>
      </c>
    </row>
    <row r="10" spans="1:11" ht="15.75" x14ac:dyDescent="0.25">
      <c r="A10" s="2" t="s">
        <v>8</v>
      </c>
      <c r="B10">
        <f t="shared" si="0"/>
        <v>19.102786695588001</v>
      </c>
      <c r="C10">
        <v>19.102786695588001</v>
      </c>
      <c r="D10">
        <v>0</v>
      </c>
      <c r="E10">
        <v>0</v>
      </c>
      <c r="H10">
        <v>7.3</v>
      </c>
      <c r="I10">
        <f>$H10*C10/SUM($C10:$E10)</f>
        <v>7.2999999999999989</v>
      </c>
      <c r="J10">
        <f t="shared" ref="J10:K10" si="1">$H10*D10/SUM($C10:$E10)</f>
        <v>0</v>
      </c>
      <c r="K10">
        <f t="shared" si="1"/>
        <v>0</v>
      </c>
    </row>
    <row r="11" spans="1:11" ht="15.75" x14ac:dyDescent="0.25">
      <c r="A11" s="2" t="s">
        <v>9</v>
      </c>
      <c r="B11">
        <f t="shared" si="0"/>
        <v>4.5659862672324998</v>
      </c>
      <c r="C11">
        <v>4.5659862672324998</v>
      </c>
      <c r="D11">
        <v>0</v>
      </c>
      <c r="E11">
        <v>0</v>
      </c>
      <c r="H11">
        <v>3.5</v>
      </c>
      <c r="I11">
        <f t="shared" ref="I11:I29" si="2">$H11*C11/SUM($C11:$E11)</f>
        <v>3.5</v>
      </c>
      <c r="J11">
        <f t="shared" ref="J11:J29" si="3">$H11*D11/SUM($C11:$E11)</f>
        <v>0</v>
      </c>
      <c r="K11">
        <f t="shared" ref="K11:K29" si="4">$H11*E11/SUM($C11:$E11)</f>
        <v>0</v>
      </c>
    </row>
    <row r="12" spans="1:11" ht="15.75" x14ac:dyDescent="0.25">
      <c r="A12" s="2" t="s">
        <v>10</v>
      </c>
      <c r="B12">
        <f t="shared" si="0"/>
        <v>178.93544651926823</v>
      </c>
      <c r="C12">
        <v>134.98646380302901</v>
      </c>
      <c r="D12">
        <v>19.937105915528601</v>
      </c>
      <c r="E12">
        <v>24.011876800710599</v>
      </c>
      <c r="H12">
        <v>109.4</v>
      </c>
      <c r="I12">
        <f t="shared" si="2"/>
        <v>82.529870002370771</v>
      </c>
      <c r="J12">
        <f t="shared" si="3"/>
        <v>12.189420428355207</v>
      </c>
      <c r="K12">
        <f t="shared" si="4"/>
        <v>14.680709569274015</v>
      </c>
    </row>
    <row r="13" spans="1:11" ht="15.75" x14ac:dyDescent="0.25">
      <c r="A13" s="2" t="s">
        <v>11</v>
      </c>
      <c r="B13">
        <f t="shared" si="0"/>
        <v>5.4535938821399101</v>
      </c>
      <c r="C13">
        <v>2.4788356257606901</v>
      </c>
      <c r="D13">
        <v>0</v>
      </c>
      <c r="E13">
        <v>2.9747582563792201</v>
      </c>
      <c r="H13">
        <v>3</v>
      </c>
      <c r="I13">
        <f t="shared" si="2"/>
        <v>1.3635974804864082</v>
      </c>
      <c r="J13">
        <f t="shared" si="3"/>
        <v>0</v>
      </c>
      <c r="K13">
        <f t="shared" si="4"/>
        <v>1.6364025195135921</v>
      </c>
    </row>
    <row r="14" spans="1:11" ht="15.75" x14ac:dyDescent="0.25">
      <c r="A14" s="2" t="s">
        <v>12</v>
      </c>
      <c r="B14">
        <f t="shared" si="0"/>
        <v>302.74065041126858</v>
      </c>
      <c r="C14">
        <v>142.617632924411</v>
      </c>
      <c r="D14">
        <v>118.57633518272399</v>
      </c>
      <c r="E14">
        <v>41.546682304133597</v>
      </c>
      <c r="H14">
        <v>179.6</v>
      </c>
      <c r="I14">
        <f t="shared" si="2"/>
        <v>84.6074910601791</v>
      </c>
      <c r="J14">
        <f t="shared" si="3"/>
        <v>70.345061919786843</v>
      </c>
      <c r="K14">
        <f t="shared" si="4"/>
        <v>24.647447020034054</v>
      </c>
    </row>
    <row r="15" spans="1:11" ht="15.75" x14ac:dyDescent="0.25">
      <c r="A15" s="2" t="s">
        <v>13</v>
      </c>
      <c r="B15">
        <f t="shared" si="0"/>
        <v>266.04284770281885</v>
      </c>
      <c r="C15">
        <v>259.93444589039802</v>
      </c>
      <c r="D15">
        <v>6.1084018124207997</v>
      </c>
      <c r="E15">
        <v>0</v>
      </c>
      <c r="H15">
        <v>317.3</v>
      </c>
      <c r="I15">
        <f t="shared" si="2"/>
        <v>310.01472279064546</v>
      </c>
      <c r="J15">
        <f t="shared" si="3"/>
        <v>7.2852772093545131</v>
      </c>
      <c r="K15">
        <f t="shared" si="4"/>
        <v>0</v>
      </c>
    </row>
    <row r="16" spans="1:11" ht="15.75" x14ac:dyDescent="0.25">
      <c r="A16" s="2" t="s">
        <v>14</v>
      </c>
      <c r="B16">
        <f t="shared" si="0"/>
        <v>0</v>
      </c>
      <c r="C16">
        <v>0</v>
      </c>
      <c r="D16">
        <v>0</v>
      </c>
      <c r="E16">
        <v>0</v>
      </c>
    </row>
    <row r="17" spans="1:11" ht="15.75" x14ac:dyDescent="0.25">
      <c r="A17" s="2" t="s">
        <v>15</v>
      </c>
      <c r="B17">
        <f t="shared" si="0"/>
        <v>3.1799029640519398</v>
      </c>
      <c r="C17">
        <v>3.1799029640519398</v>
      </c>
      <c r="D17">
        <v>0</v>
      </c>
      <c r="E17">
        <v>0</v>
      </c>
      <c r="H17">
        <v>11</v>
      </c>
      <c r="I17">
        <f t="shared" si="2"/>
        <v>11</v>
      </c>
      <c r="J17">
        <f t="shared" si="3"/>
        <v>0</v>
      </c>
      <c r="K17">
        <f t="shared" si="4"/>
        <v>0</v>
      </c>
    </row>
    <row r="18" spans="1:11" ht="15.75" x14ac:dyDescent="0.25">
      <c r="A18" s="2" t="s">
        <v>16</v>
      </c>
      <c r="B18">
        <f t="shared" si="0"/>
        <v>305.26946043558337</v>
      </c>
      <c r="C18">
        <v>295.44165751958099</v>
      </c>
      <c r="D18">
        <v>9.8278029160024101</v>
      </c>
      <c r="E18">
        <v>0</v>
      </c>
      <c r="H18">
        <v>243.6</v>
      </c>
      <c r="I18">
        <f t="shared" si="2"/>
        <v>235.75757518972861</v>
      </c>
      <c r="J18">
        <f t="shared" si="3"/>
        <v>7.8424248102714147</v>
      </c>
      <c r="K18">
        <f t="shared" si="4"/>
        <v>0</v>
      </c>
    </row>
    <row r="19" spans="1:11" ht="15.75" x14ac:dyDescent="0.25">
      <c r="A19" s="2" t="s">
        <v>17</v>
      </c>
      <c r="B19">
        <f t="shared" si="0"/>
        <v>383.07932123807279</v>
      </c>
      <c r="C19">
        <v>370.64695274343097</v>
      </c>
      <c r="D19">
        <v>12.4319036886638</v>
      </c>
      <c r="E19">
        <v>4.64805978037052E-4</v>
      </c>
      <c r="H19">
        <v>400</v>
      </c>
      <c r="I19">
        <f t="shared" si="2"/>
        <v>387.01849167481896</v>
      </c>
      <c r="J19">
        <f t="shared" si="3"/>
        <v>12.981022988643888</v>
      </c>
      <c r="K19">
        <f t="shared" si="4"/>
        <v>4.8533653712745141E-4</v>
      </c>
    </row>
    <row r="20" spans="1:11" ht="15.75" x14ac:dyDescent="0.25">
      <c r="A20" s="2" t="s">
        <v>18</v>
      </c>
      <c r="B20">
        <f t="shared" si="0"/>
        <v>340.67051515003709</v>
      </c>
      <c r="C20">
        <v>272.68529497817701</v>
      </c>
      <c r="D20">
        <v>67.985220171860107</v>
      </c>
      <c r="E20">
        <v>0</v>
      </c>
      <c r="H20">
        <v>254.7</v>
      </c>
      <c r="I20">
        <f t="shared" si="2"/>
        <v>203.8713112590722</v>
      </c>
      <c r="J20">
        <f t="shared" si="3"/>
        <v>50.828688740927809</v>
      </c>
      <c r="K20">
        <f t="shared" si="4"/>
        <v>0</v>
      </c>
    </row>
    <row r="21" spans="1:11" ht="15.75" x14ac:dyDescent="0.25">
      <c r="A21" s="2" t="s">
        <v>19</v>
      </c>
      <c r="B21">
        <f t="shared" si="0"/>
        <v>313.12168471022767</v>
      </c>
      <c r="C21">
        <v>261.791369480036</v>
      </c>
      <c r="D21">
        <v>51.330315230191701</v>
      </c>
      <c r="E21">
        <v>0</v>
      </c>
      <c r="H21">
        <v>217.1</v>
      </c>
      <c r="I21">
        <f t="shared" si="2"/>
        <v>181.51060462871666</v>
      </c>
      <c r="J21">
        <f t="shared" si="3"/>
        <v>35.589395371283338</v>
      </c>
      <c r="K21">
        <f t="shared" si="4"/>
        <v>0</v>
      </c>
    </row>
    <row r="22" spans="1:11" ht="15.75" x14ac:dyDescent="0.25">
      <c r="A22" s="2" t="s">
        <v>20</v>
      </c>
      <c r="B22">
        <f t="shared" si="0"/>
        <v>4.3830754742483853</v>
      </c>
      <c r="C22">
        <v>4.0338753706374</v>
      </c>
      <c r="D22">
        <v>0.34920010361098502</v>
      </c>
      <c r="E22">
        <v>0</v>
      </c>
      <c r="H22">
        <v>5.3</v>
      </c>
      <c r="I22">
        <f t="shared" si="2"/>
        <v>4.877748418887176</v>
      </c>
      <c r="J22">
        <f t="shared" si="3"/>
        <v>0.42225158111282379</v>
      </c>
      <c r="K22">
        <f t="shared" si="4"/>
        <v>0</v>
      </c>
    </row>
    <row r="23" spans="1:11" ht="15.75" x14ac:dyDescent="0.25">
      <c r="A23" s="2" t="s">
        <v>21</v>
      </c>
      <c r="B23">
        <f t="shared" si="0"/>
        <v>221.13356332386422</v>
      </c>
      <c r="C23">
        <v>116.311871097899</v>
      </c>
      <c r="D23">
        <v>16.063504766194299</v>
      </c>
      <c r="E23">
        <v>88.758187459770895</v>
      </c>
      <c r="H23">
        <v>161.4</v>
      </c>
      <c r="I23">
        <f t="shared" si="2"/>
        <v>84.893200801485875</v>
      </c>
      <c r="J23">
        <f t="shared" si="3"/>
        <v>11.724360745124246</v>
      </c>
      <c r="K23">
        <f t="shared" si="4"/>
        <v>64.782438453389858</v>
      </c>
    </row>
    <row r="24" spans="1:11" ht="15.75" x14ac:dyDescent="0.25">
      <c r="A24" s="2" t="s">
        <v>22</v>
      </c>
      <c r="B24">
        <f t="shared" si="0"/>
        <v>681.93590027639584</v>
      </c>
      <c r="C24">
        <v>213.57933843679999</v>
      </c>
      <c r="D24">
        <v>31.7887094320118</v>
      </c>
      <c r="E24">
        <v>436.56785240758398</v>
      </c>
      <c r="H24">
        <v>271.60000000000002</v>
      </c>
      <c r="I24">
        <f t="shared" si="2"/>
        <v>85.063930929466494</v>
      </c>
      <c r="J24">
        <f t="shared" si="3"/>
        <v>12.660740515692208</v>
      </c>
      <c r="K24">
        <f t="shared" si="4"/>
        <v>173.8753285548413</v>
      </c>
    </row>
    <row r="25" spans="1:11" ht="15.75" x14ac:dyDescent="0.25">
      <c r="A25" s="2" t="s">
        <v>23</v>
      </c>
      <c r="B25">
        <f t="shared" si="0"/>
        <v>35.936170755468687</v>
      </c>
      <c r="C25">
        <v>15.359511998408699</v>
      </c>
      <c r="D25">
        <v>1.5812004691571899</v>
      </c>
      <c r="E25">
        <v>18.9954582879028</v>
      </c>
      <c r="H25">
        <v>45</v>
      </c>
      <c r="I25">
        <f t="shared" si="2"/>
        <v>19.233491643602832</v>
      </c>
      <c r="J25">
        <f t="shared" si="3"/>
        <v>1.9800112147799023</v>
      </c>
      <c r="K25">
        <f t="shared" si="4"/>
        <v>23.786497141617268</v>
      </c>
    </row>
    <row r="26" spans="1:11" ht="15.75" x14ac:dyDescent="0.25">
      <c r="A26" s="2" t="s">
        <v>24</v>
      </c>
      <c r="B26">
        <f t="shared" si="0"/>
        <v>72.665097773014452</v>
      </c>
      <c r="C26">
        <v>37.645435537689899</v>
      </c>
      <c r="D26">
        <v>0.94950028172574596</v>
      </c>
      <c r="E26">
        <v>34.070161953598799</v>
      </c>
      <c r="H26">
        <v>39.5</v>
      </c>
      <c r="I26">
        <f t="shared" si="2"/>
        <v>20.463671684358133</v>
      </c>
      <c r="J26">
        <f t="shared" si="3"/>
        <v>0.51613859029437992</v>
      </c>
      <c r="K26">
        <f t="shared" si="4"/>
        <v>18.520189725347485</v>
      </c>
    </row>
    <row r="27" spans="1:11" ht="15.75" x14ac:dyDescent="0.25">
      <c r="A27" s="2" t="s">
        <v>25</v>
      </c>
      <c r="B27">
        <f t="shared" si="0"/>
        <v>0.35021559412505049</v>
      </c>
      <c r="C27">
        <v>1.9041335114083499E-2</v>
      </c>
      <c r="D27">
        <v>0</v>
      </c>
      <c r="E27">
        <v>0.33117425901096698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ht="15.75" x14ac:dyDescent="0.25">
      <c r="A28" s="2" t="s">
        <v>26</v>
      </c>
      <c r="B28">
        <f t="shared" si="0"/>
        <v>28.97805037871699</v>
      </c>
      <c r="C28">
        <v>28.876866883877199</v>
      </c>
      <c r="D28">
        <v>0.100800029908326</v>
      </c>
      <c r="E28">
        <v>3.8346493146773701E-4</v>
      </c>
      <c r="H28">
        <v>36.700000000000003</v>
      </c>
      <c r="I28">
        <f t="shared" si="2"/>
        <v>36.571853550805216</v>
      </c>
      <c r="J28">
        <f t="shared" si="3"/>
        <v>0.12766080013279879</v>
      </c>
      <c r="K28">
        <f t="shared" si="4"/>
        <v>4.856490619949375E-4</v>
      </c>
    </row>
    <row r="29" spans="1:11" ht="15.75" x14ac:dyDescent="0.25">
      <c r="A29" s="2" t="s">
        <v>27</v>
      </c>
      <c r="B29">
        <f t="shared" si="0"/>
        <v>0.252730447877835</v>
      </c>
      <c r="C29">
        <v>0.252730447877835</v>
      </c>
      <c r="D29">
        <v>0</v>
      </c>
      <c r="E29">
        <v>0</v>
      </c>
      <c r="H29">
        <v>0.3</v>
      </c>
      <c r="I29">
        <f t="shared" si="2"/>
        <v>0.3</v>
      </c>
      <c r="J29">
        <f t="shared" si="3"/>
        <v>0</v>
      </c>
      <c r="K29">
        <f t="shared" si="4"/>
        <v>0</v>
      </c>
    </row>
    <row r="30" spans="1:11" ht="15.75" x14ac:dyDescent="0.25">
      <c r="A30" s="2" t="s">
        <v>28</v>
      </c>
      <c r="B30">
        <f t="shared" si="0"/>
        <v>0</v>
      </c>
      <c r="C30">
        <v>0</v>
      </c>
      <c r="D30">
        <v>0</v>
      </c>
      <c r="E30">
        <v>0</v>
      </c>
    </row>
    <row r="31" spans="1:11" ht="15.75" x14ac:dyDescent="0.25">
      <c r="A31" s="2" t="s">
        <v>29</v>
      </c>
      <c r="B31">
        <f t="shared" si="0"/>
        <v>0</v>
      </c>
      <c r="C31">
        <v>0</v>
      </c>
      <c r="D31">
        <v>0</v>
      </c>
      <c r="E31">
        <v>0</v>
      </c>
    </row>
    <row r="32" spans="1:11" ht="15.75" x14ac:dyDescent="0.25">
      <c r="A32" s="2" t="s">
        <v>30</v>
      </c>
      <c r="B32">
        <f t="shared" si="0"/>
        <v>0</v>
      </c>
      <c r="C32">
        <v>0</v>
      </c>
      <c r="D32">
        <v>0</v>
      </c>
      <c r="E32">
        <v>0</v>
      </c>
    </row>
    <row r="33" spans="1:1" x14ac:dyDescent="0.25">
      <c r="A33" s="3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2020-10-23T09:06:48Z</dcterms:modified>
</cp:coreProperties>
</file>