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hay\dbt_project\analyses\"/>
    </mc:Choice>
  </mc:AlternateContent>
  <xr:revisionPtr revIDLastSave="0" documentId="13_ncr:1_{71B7CDB1-1BE8-4478-8B0E-5A74558C416C}" xr6:coauthVersionLast="47" xr6:coauthVersionMax="47" xr10:uidLastSave="{00000000-0000-0000-0000-000000000000}"/>
  <bookViews>
    <workbookView xWindow="-108" yWindow="-108" windowWidth="23256" windowHeight="12576" xr2:uid="{C31A10EF-2489-4852-A572-D329CEF96209}"/>
  </bookViews>
  <sheets>
    <sheet name="fct_sales" sheetId="2" r:id="rId1"/>
    <sheet name="monthly_revenue" sheetId="3" r:id="rId2"/>
    <sheet name="agent_stats" sheetId="6" r:id="rId3"/>
  </sheets>
  <definedNames>
    <definedName name="ExternalData_1" localSheetId="2" hidden="1">agent_stats!$A$1:$F$20</definedName>
    <definedName name="ExternalData_1" localSheetId="0" hidden="1">fct_sales!$A$1:$R$495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D21" i="6"/>
  <c r="D5" i="3"/>
  <c r="D6" i="3"/>
  <c r="D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C4B75-F436-4D32-92B7-5D1812898F6C}" keepAlive="1" name="Запрос — agent_stats" description="Соединение с запросом &quot;agent_stats&quot; в книге." type="5" refreshedVersion="8" background="1" saveData="1">
    <dbPr connection="Provider=Microsoft.Mashup.OleDb.1;Data Source=$Workbook$;Location=agent_stats;Extended Properties=&quot;&quot;" command="SELECT * FROM [agent_stats]"/>
  </connection>
  <connection id="2" xr16:uid="{63C5F750-7CF3-4FDE-80E2-6112B0A09567}" keepAlive="1" name="Запрос — fct_sales" description="Соединение с запросом &quot;fct_sales&quot; в книге." type="5" refreshedVersion="8" background="1" saveData="1">
    <dbPr connection="Provider=Microsoft.Mashup.OleDb.1;Data Source=$Workbook$;Location=fct_sales;Extended Properties=&quot;&quot;" command="SELECT * FROM [fct_sales]"/>
  </connection>
  <connection id="3" xr16:uid="{C73261EB-7C6C-4704-AB2E-06260F8004CC}" keepAlive="1" name="Запрос — monthly_revenue" description="Соединение с запросом &quot;monthly_revenue&quot; в книге." type="5" refreshedVersion="8" background="1" saveData="1">
    <dbPr connection="Provider=Microsoft.Mashup.OleDb.1;Data Source=$Workbook$;Location=monthly_revenue;Extended Properties=&quot;&quot;" command="SELECT * FROM [monthly_revenue]"/>
  </connection>
</connections>
</file>

<file path=xl/sharedStrings.xml><?xml version="1.0" encoding="utf-8"?>
<sst xmlns="http://schemas.openxmlformats.org/spreadsheetml/2006/main" count="3017" uniqueCount="596">
  <si>
    <t>reference_id</t>
  </si>
  <si>
    <t>product_name</t>
  </si>
  <si>
    <t>sales_agents</t>
  </si>
  <si>
    <t>country</t>
  </si>
  <si>
    <t>source</t>
  </si>
  <si>
    <t>campaign_name</t>
  </si>
  <si>
    <t>revenue_total</t>
  </si>
  <si>
    <t>revenue_rebill</t>
  </si>
  <si>
    <t>number_of_rebills</t>
  </si>
  <si>
    <t>discount_amount</t>
  </si>
  <si>
    <t>returned_amount</t>
  </si>
  <si>
    <t>order_date_kyiv</t>
  </si>
  <si>
    <t>order_date_utc</t>
  </si>
  <si>
    <t>order_date_ny</t>
  </si>
  <si>
    <t>return_date_kyiv</t>
  </si>
  <si>
    <t>return_date_utc</t>
  </si>
  <si>
    <t>return_date_ny</t>
  </si>
  <si>
    <t>days_diff</t>
  </si>
  <si>
    <t>GYB220101-1800-27157</t>
  </si>
  <si>
    <t xml:space="preserve"> Support 3-month Plan</t>
  </si>
  <si>
    <t>Nick</t>
  </si>
  <si>
    <t>US</t>
  </si>
  <si>
    <t>Chat</t>
  </si>
  <si>
    <t>AQ_9</t>
  </si>
  <si>
    <t>GYB220101-1800-81123</t>
  </si>
  <si>
    <t xml:space="preserve"> Support One Time PC Support </t>
  </si>
  <si>
    <t>Esmee</t>
  </si>
  <si>
    <t>AU</t>
  </si>
  <si>
    <t>Call</t>
  </si>
  <si>
    <t>AQ_7</t>
  </si>
  <si>
    <t>GYB220102-5490-23160</t>
  </si>
  <si>
    <t xml:space="preserve"> Support 36-month Plan</t>
  </si>
  <si>
    <t>Jackie</t>
  </si>
  <si>
    <t>GYB220102-5490-53112</t>
  </si>
  <si>
    <t xml:space="preserve"> Support Single Device Monthly Subscription</t>
  </si>
  <si>
    <t>Clary</t>
  </si>
  <si>
    <t>GYB220103-4319-34119</t>
  </si>
  <si>
    <t xml:space="preserve"> Support 24-month Plan</t>
  </si>
  <si>
    <t>BF.Upgrade</t>
  </si>
  <si>
    <t>GYB220103-6977-97158</t>
  </si>
  <si>
    <t>CA</t>
  </si>
  <si>
    <t>AQ_1</t>
  </si>
  <si>
    <t>GYB220104-2435-90148</t>
  </si>
  <si>
    <t>ByteFence.CTA</t>
  </si>
  <si>
    <t>GYB220104-2435-91122</t>
  </si>
  <si>
    <t>Vicky</t>
  </si>
  <si>
    <t>AQ_3</t>
  </si>
  <si>
    <t>GYB220104-4319-32105</t>
  </si>
  <si>
    <t>Megan</t>
  </si>
  <si>
    <t>GYB220104-5490-77123</t>
  </si>
  <si>
    <t>GYB220104-8715-72118</t>
  </si>
  <si>
    <t xml:space="preserve"> Support 12-month Plan</t>
  </si>
  <si>
    <t>GYB220105-4319-74113</t>
  </si>
  <si>
    <t>GYB220105-5490-83111</t>
  </si>
  <si>
    <t>GYB220106-1800-64131</t>
  </si>
  <si>
    <t>AQ_25</t>
  </si>
  <si>
    <t>GYB220106-2435-53108</t>
  </si>
  <si>
    <t>N/A</t>
  </si>
  <si>
    <t>GYB220106-2435-63145</t>
  </si>
  <si>
    <t>GYB220106-5490-48130</t>
  </si>
  <si>
    <t>GYB220106-8715-51112</t>
  </si>
  <si>
    <t>Jacob</t>
  </si>
  <si>
    <t>GYB220107-1511-41116</t>
  </si>
  <si>
    <t>Jayce</t>
  </si>
  <si>
    <t>GYB220107-6604-87123</t>
  </si>
  <si>
    <t xml:space="preserve"> Support 6-month Plan</t>
  </si>
  <si>
    <t>Rodger</t>
  </si>
  <si>
    <t>AQ.Upgrade</t>
  </si>
  <si>
    <t>GYB220107-6911-85132</t>
  </si>
  <si>
    <t>Biby</t>
  </si>
  <si>
    <t>GYB220108-4354-86171</t>
  </si>
  <si>
    <t>GYB220108-5542-65141</t>
  </si>
  <si>
    <t>GYB220108-6911-16230</t>
  </si>
  <si>
    <t>GYB220108-6911-25129</t>
  </si>
  <si>
    <t>GB</t>
  </si>
  <si>
    <t>GYB220108-6911-44171</t>
  </si>
  <si>
    <t>GYB220109-1511-50132</t>
  </si>
  <si>
    <t>GYB220109-4354-44148</t>
  </si>
  <si>
    <t>GYB220109-4354-47123</t>
  </si>
  <si>
    <t>GYB220109-6604-74116</t>
  </si>
  <si>
    <t>GYB220110-4354-47133</t>
  </si>
  <si>
    <t>GYB220110-4354-90170</t>
  </si>
  <si>
    <t>GYB220110-6604-28126</t>
  </si>
  <si>
    <t>GYB220110-6911-44113</t>
  </si>
  <si>
    <t>GYB220110-8954-29129</t>
  </si>
  <si>
    <t>Rinna</t>
  </si>
  <si>
    <t>GYB220111-1511-18147</t>
  </si>
  <si>
    <t>GYB220111-1511-84107</t>
  </si>
  <si>
    <t>GYB220111-4354-59122</t>
  </si>
  <si>
    <t>Olivia</t>
  </si>
  <si>
    <t>GYB220111-5542-38113</t>
  </si>
  <si>
    <t>GYB220111-6911-88135</t>
  </si>
  <si>
    <t>GYB220112-6604-58114</t>
  </si>
  <si>
    <t>GYB220112-8954-29108</t>
  </si>
  <si>
    <t>GYB220113-1511-25165</t>
  </si>
  <si>
    <t>GYB220113-1511-88122</t>
  </si>
  <si>
    <t>GYB220113-5542-30106</t>
  </si>
  <si>
    <t>GYB220113-6911-97136</t>
  </si>
  <si>
    <t>GYB220113-8954-28128</t>
  </si>
  <si>
    <t>Isaac</t>
  </si>
  <si>
    <t>GYB220114-4354-98127</t>
  </si>
  <si>
    <t>GYB220114-5542-89110</t>
  </si>
  <si>
    <t>GYB220114-6911-61143</t>
  </si>
  <si>
    <t>GYB220114-8954-36122</t>
  </si>
  <si>
    <t>GYB220114-8954-75165</t>
  </si>
  <si>
    <t>GYB220115-1511-83127</t>
  </si>
  <si>
    <t>GYB220115-4354-14130</t>
  </si>
  <si>
    <t>GYB220115-5542-13134</t>
  </si>
  <si>
    <t>GYB220115-6604-51110</t>
  </si>
  <si>
    <t>GYB220116-4354-54118</t>
  </si>
  <si>
    <t>GYB220116-8954-85139</t>
  </si>
  <si>
    <t>GYB220117-1511-42127</t>
  </si>
  <si>
    <t>GYB220117-2241-26129</t>
  </si>
  <si>
    <t>GYB220117-4354-16192</t>
  </si>
  <si>
    <t>GYB220117-4354-30158</t>
  </si>
  <si>
    <t>GYB220117-5542-74117</t>
  </si>
  <si>
    <t>GYB220118-2241-69161</t>
  </si>
  <si>
    <t>GYB220118-5542-13132</t>
  </si>
  <si>
    <t>GYB220118-5922-10128</t>
  </si>
  <si>
    <t>GYB220119-1100-86144</t>
  </si>
  <si>
    <t xml:space="preserve"> Support 12-month plan</t>
  </si>
  <si>
    <t>UA</t>
  </si>
  <si>
    <t>GYB220119-1511-12112</t>
  </si>
  <si>
    <t>NZ</t>
  </si>
  <si>
    <t>GYB220119-5542-34147</t>
  </si>
  <si>
    <t>GYB220119-5542-36129</t>
  </si>
  <si>
    <t>GYB220120-2241-43133</t>
  </si>
  <si>
    <t xml:space="preserve"> Support Multiple Device Monthly Subscription</t>
  </si>
  <si>
    <t>GYB220120-5593-26130</t>
  </si>
  <si>
    <t>GYB220120-5593-50153</t>
  </si>
  <si>
    <t>GYB220120-6604-72109</t>
  </si>
  <si>
    <t>GYB220121-2436-93132</t>
  </si>
  <si>
    <t>GYB220121-5040-92123</t>
  </si>
  <si>
    <t>GYB220121-6407-70121</t>
  </si>
  <si>
    <t>GYB220121-8904-88103</t>
  </si>
  <si>
    <t>GYB220122-2436-24119</t>
  </si>
  <si>
    <t>GYB220122-2436-64171</t>
  </si>
  <si>
    <t>GYB220122-2436-97159</t>
  </si>
  <si>
    <t>BM</t>
  </si>
  <si>
    <t>GYB220122-8769-24151</t>
  </si>
  <si>
    <t>GYB220122-8769-66181</t>
  </si>
  <si>
    <t>CR</t>
  </si>
  <si>
    <t>GYB220122-8904-42117</t>
  </si>
  <si>
    <t>GF</t>
  </si>
  <si>
    <t>GYB220122-8904-75163</t>
  </si>
  <si>
    <t>GYB220123-2255-93147</t>
  </si>
  <si>
    <t>GYB220123-2436-43128</t>
  </si>
  <si>
    <t>GYB220123-2436-86149</t>
  </si>
  <si>
    <t>GYB220123-8769-26121</t>
  </si>
  <si>
    <t>BS</t>
  </si>
  <si>
    <t>GYB220124-1295-38123</t>
  </si>
  <si>
    <t>GYB220124-2255-50131</t>
  </si>
  <si>
    <t>GYB220124-2436-59151</t>
  </si>
  <si>
    <t>GYB220124-5040-40146</t>
  </si>
  <si>
    <t>GYB220124-8769-18129</t>
  </si>
  <si>
    <t>GYB220125-2255-67157</t>
  </si>
  <si>
    <t>GYB220125-2255-85132</t>
  </si>
  <si>
    <t xml:space="preserve"> Support 24-month plan</t>
  </si>
  <si>
    <t>GYB220125-2971-41139</t>
  </si>
  <si>
    <t>GYB220125-2971-44183</t>
  </si>
  <si>
    <t>GYB220125-2971-78104</t>
  </si>
  <si>
    <t>GYB220125-2971-84221</t>
  </si>
  <si>
    <t>AQ_5</t>
  </si>
  <si>
    <t>GYB220125-5040-15140</t>
  </si>
  <si>
    <t>Jackie, Rodger</t>
  </si>
  <si>
    <t>From Support</t>
  </si>
  <si>
    <t>GYB220125-5040-15170</t>
  </si>
  <si>
    <t>GYB220125-6407-71134</t>
  </si>
  <si>
    <t>GYB220126-2971-96115</t>
  </si>
  <si>
    <t>GYB220126-5040-74119</t>
  </si>
  <si>
    <t>GYB220126-8904-64130</t>
  </si>
  <si>
    <t>MT</t>
  </si>
  <si>
    <t>GYB220127-2255-56123</t>
  </si>
  <si>
    <t>GYB220127-2436-32115</t>
  </si>
  <si>
    <t>GYB220127-2971-96120</t>
  </si>
  <si>
    <t>GYB220127-6407-35172</t>
  </si>
  <si>
    <t>GYB220127-6407-77118</t>
  </si>
  <si>
    <t>Ruby</t>
  </si>
  <si>
    <t>PG</t>
  </si>
  <si>
    <t>GYB220127-8769-14129</t>
  </si>
  <si>
    <t>GYB220127-8904-71128</t>
  </si>
  <si>
    <t>GYB220128-1532-84116</t>
  </si>
  <si>
    <t>GYB220128-4242-75153</t>
  </si>
  <si>
    <t>GYB220128-4242-81115</t>
  </si>
  <si>
    <t>GYB220128-4977-22128</t>
  </si>
  <si>
    <t>GYB220128-4977-22147</t>
  </si>
  <si>
    <t>GYB220128-5179-60121</t>
  </si>
  <si>
    <t>GYB220128-8017-69132</t>
  </si>
  <si>
    <t>GYB220128-9233-66122</t>
  </si>
  <si>
    <t>GYB220129-1532-19108</t>
  </si>
  <si>
    <t>GYB220129-3398-72196</t>
  </si>
  <si>
    <t>GYB220129-3398-77128</t>
  </si>
  <si>
    <t>GYB220129-4242-71142</t>
  </si>
  <si>
    <t>GYB220129-5179-98137</t>
  </si>
  <si>
    <t>GYB220129-6501-56125</t>
  </si>
  <si>
    <t>GYB220129-8017-89112</t>
  </si>
  <si>
    <t>GYB220130-1532-55139</t>
  </si>
  <si>
    <t>GYB220130-4242-21130</t>
  </si>
  <si>
    <t>GYB220130-4242-61155</t>
  </si>
  <si>
    <t>GYB220130-4977-60113</t>
  </si>
  <si>
    <t>GYB220130-5179-82114</t>
  </si>
  <si>
    <t>GYB220130-5570-39129</t>
  </si>
  <si>
    <t xml:space="preserve"> Support 6-month plan</t>
  </si>
  <si>
    <t>GYB220130-5570-61108</t>
  </si>
  <si>
    <t>GYB220130-8017-82119</t>
  </si>
  <si>
    <t>GYB220130-9233-77128</t>
  </si>
  <si>
    <t>GYB220131-1532-96120</t>
  </si>
  <si>
    <t>GYB220131-3398-96108</t>
  </si>
  <si>
    <t>GYB220131-4242-33114</t>
  </si>
  <si>
    <t>GYB220131-4977-45114</t>
  </si>
  <si>
    <t>GYB220131-5570-18414</t>
  </si>
  <si>
    <t>GYB220131-5570-23200</t>
  </si>
  <si>
    <t>GYB220131-5570-24501</t>
  </si>
  <si>
    <t>GYB220131-5570-25301</t>
  </si>
  <si>
    <t>GYB220131-5570-27160</t>
  </si>
  <si>
    <t>GYB220131-5570-28333</t>
  </si>
  <si>
    <t>GYB220131-5570-31724</t>
  </si>
  <si>
    <t>GYB220131-5570-37532</t>
  </si>
  <si>
    <t>GYB220131-5570-38250</t>
  </si>
  <si>
    <t>GYB220131-5570-42756</t>
  </si>
  <si>
    <t>GYB220131-5570-44764</t>
  </si>
  <si>
    <t>GYB220131-5570-47128</t>
  </si>
  <si>
    <t>GYB220131-5570-49641</t>
  </si>
  <si>
    <t>GYB220131-5570-52583</t>
  </si>
  <si>
    <t>GYB220131-5570-59368</t>
  </si>
  <si>
    <t>GYB220131-5570-69446</t>
  </si>
  <si>
    <t>GYB220131-5570-73666</t>
  </si>
  <si>
    <t>GYB220131-5570-77615</t>
  </si>
  <si>
    <t>GYB220131-5570-86457</t>
  </si>
  <si>
    <t>GYB220131-5570-87556</t>
  </si>
  <si>
    <t>GYB220131-5570-94231</t>
  </si>
  <si>
    <t>GYB220131-5570-94688</t>
  </si>
  <si>
    <t>GYB220131-9233-32125</t>
  </si>
  <si>
    <t>GYB220131-9233-33175</t>
  </si>
  <si>
    <t>GYB220201-4242-44123</t>
  </si>
  <si>
    <t>GYB220201-5570-22118</t>
  </si>
  <si>
    <t>GYB220202-1532-21125</t>
  </si>
  <si>
    <t>GYB220202-1532-71174</t>
  </si>
  <si>
    <t>GYB220202-3398-32117</t>
  </si>
  <si>
    <t>GYB220202-5179-53105</t>
  </si>
  <si>
    <t>GYB220202-9233-91123</t>
  </si>
  <si>
    <t>GYB220203-4977-81116</t>
  </si>
  <si>
    <t>GYB220203-6501-17170</t>
  </si>
  <si>
    <t>GYB220203-6501-56143</t>
  </si>
  <si>
    <t>GYB220203-6501-77116</t>
  </si>
  <si>
    <t>GYB220203-8017-20116</t>
  </si>
  <si>
    <t>GYB220203-9233-51120</t>
  </si>
  <si>
    <t>GYB220204-3398-78138</t>
  </si>
  <si>
    <t>GYB220204-3398-79166</t>
  </si>
  <si>
    <t>GYB220204-5179-13139</t>
  </si>
  <si>
    <t>GYB220204-5179-79108</t>
  </si>
  <si>
    <t>GYB220204-6501-40120</t>
  </si>
  <si>
    <t>GYB220204-8017-76129</t>
  </si>
  <si>
    <t>GYB220205-1532-40144</t>
  </si>
  <si>
    <t>GYB220205-1532-89107</t>
  </si>
  <si>
    <t>GYB220205-4977-12146</t>
  </si>
  <si>
    <t>GYB220205-6501-14156</t>
  </si>
  <si>
    <t>GYB220205-6501-27168</t>
  </si>
  <si>
    <t>GYB220205-9233-32114</t>
  </si>
  <si>
    <t>GYB220206-8017-49132</t>
  </si>
  <si>
    <t>GYB220206-9233-36137</t>
  </si>
  <si>
    <t>GYB220206-9233-87112</t>
  </si>
  <si>
    <t>GYB220207-3398-46122</t>
  </si>
  <si>
    <t>Jules</t>
  </si>
  <si>
    <t>GYB220207-4977-14110</t>
  </si>
  <si>
    <t>GYB220207-6501-53148</t>
  </si>
  <si>
    <t>GYB220207-8017-38112</t>
  </si>
  <si>
    <t>GYB220208-1532-60120</t>
  </si>
  <si>
    <t>GYB220208-1532-96132</t>
  </si>
  <si>
    <t>GYB220208-4977-27132</t>
  </si>
  <si>
    <t>GYB220208-5179-29145</t>
  </si>
  <si>
    <t>GYB220208-5179-48103</t>
  </si>
  <si>
    <t>GYB220208-9233-27117</t>
  </si>
  <si>
    <t>GYB220209-5179-18117</t>
  </si>
  <si>
    <t>GYB220209-6501-27122</t>
  </si>
  <si>
    <t>GYB220209-8017-14101</t>
  </si>
  <si>
    <t>GYB220209-8017-43125</t>
  </si>
  <si>
    <t>GYB220209-9233-48119</t>
  </si>
  <si>
    <t>GYB220210-1230-62119</t>
  </si>
  <si>
    <t>GYB220210-1469-55133</t>
  </si>
  <si>
    <t>GYB220210-1469-74113</t>
  </si>
  <si>
    <t>GYB220210-1833-24119</t>
  </si>
  <si>
    <t>GYB220210-2092-53113</t>
  </si>
  <si>
    <t>GYB220210-2756-95124</t>
  </si>
  <si>
    <t>GYB220210-3843-19147</t>
  </si>
  <si>
    <t>GYB220210-4943-65122</t>
  </si>
  <si>
    <t>GYB220210-5240-20112</t>
  </si>
  <si>
    <t>GYB220211-1469-20108</t>
  </si>
  <si>
    <t>GYB220211-1469-33138</t>
  </si>
  <si>
    <t>GYB220211-1469-65159</t>
  </si>
  <si>
    <t>GYB220211-1469-74188</t>
  </si>
  <si>
    <t>GYB220211-1596-53140</t>
  </si>
  <si>
    <t>GYB220211-1596-92116</t>
  </si>
  <si>
    <t>GYB220211-3843-60119</t>
  </si>
  <si>
    <t>GYB220211-3843-87152</t>
  </si>
  <si>
    <t>GYB220211-5240-78127</t>
  </si>
  <si>
    <t>GYB220211-6036-80122</t>
  </si>
  <si>
    <t>GYB220212-1230-50107</t>
  </si>
  <si>
    <t>GYB220212-1469-14155</t>
  </si>
  <si>
    <t>GYB220212-4018-20134</t>
  </si>
  <si>
    <t>IL</t>
  </si>
  <si>
    <t>GYB220212-4018-47111</t>
  </si>
  <si>
    <t>GYB220212-5240-72122</t>
  </si>
  <si>
    <t>GYB220212-7843-23149</t>
  </si>
  <si>
    <t>GYB220212-7843-92119</t>
  </si>
  <si>
    <t>GYB220213-1230-82119</t>
  </si>
  <si>
    <t>GYB220213-1469-14128</t>
  </si>
  <si>
    <t>GYB220213-1596-48133</t>
  </si>
  <si>
    <t>GYB220213-3843-45125</t>
  </si>
  <si>
    <t>GYB220213-5240-26132</t>
  </si>
  <si>
    <t>GYB220213-6036-64129</t>
  </si>
  <si>
    <t>GYB220214-1469-52121</t>
  </si>
  <si>
    <t>GYB220214-1469-56156</t>
  </si>
  <si>
    <t>GYB220214-6036-21125</t>
  </si>
  <si>
    <t>GYB220214-6036-72107</t>
  </si>
  <si>
    <t>GYB220215-1469-62125</t>
  </si>
  <si>
    <t>GYB220215-1596-15110</t>
  </si>
  <si>
    <t>GYB220215-5240-75172</t>
  </si>
  <si>
    <t>GYB220215-5240-93129</t>
  </si>
  <si>
    <t>GYB220216-3843-67122</t>
  </si>
  <si>
    <t>GYB220216-4018-97119</t>
  </si>
  <si>
    <t>GYB220216-9780-48120</t>
  </si>
  <si>
    <t>GYB220217-1324-28136</t>
  </si>
  <si>
    <t>GYB220217-1324-81112</t>
  </si>
  <si>
    <t>GYB220217-1791-56133</t>
  </si>
  <si>
    <t>GYB220217-2723-85130</t>
  </si>
  <si>
    <t>GYB220217-4103-59140</t>
  </si>
  <si>
    <t>PA</t>
  </si>
  <si>
    <t>GYB220217-4827-85118</t>
  </si>
  <si>
    <t>GYB220217-7423-36114</t>
  </si>
  <si>
    <t>GYB220217-8578-93123</t>
  </si>
  <si>
    <t>PDFSuite.CTA</t>
  </si>
  <si>
    <t>GYB220217-9979-62120</t>
  </si>
  <si>
    <t>GYB220218-1719-79130</t>
  </si>
  <si>
    <t xml:space="preserve"> Support 36-month plan</t>
  </si>
  <si>
    <t>GYB220218-1719-97110</t>
  </si>
  <si>
    <t>GYB220218-6894-75107</t>
  </si>
  <si>
    <t>GYB220218-6894-79140</t>
  </si>
  <si>
    <t>GYB220218-7311-61120</t>
  </si>
  <si>
    <t>GYB220218-8715-39126</t>
  </si>
  <si>
    <t>GYB220219-3437-51117</t>
  </si>
  <si>
    <t>GYB220219-6344-17113</t>
  </si>
  <si>
    <t>GYB220219-6643-35171</t>
  </si>
  <si>
    <t>GYB220219-6643-41143</t>
  </si>
  <si>
    <t>GYB220219-6643-67120</t>
  </si>
  <si>
    <t>GYB220219-6894-98116</t>
  </si>
  <si>
    <t>GYB220219-7341-65119</t>
  </si>
  <si>
    <t>GYB220220-6344-60136</t>
  </si>
  <si>
    <t>GYB220220-6894-55191</t>
  </si>
  <si>
    <t>GYB220220-6894-63128</t>
  </si>
  <si>
    <t>GYB220220-7341-39112</t>
  </si>
  <si>
    <t>GYB220221-3437-92119</t>
  </si>
  <si>
    <t>GYB220221-3925-60124</t>
  </si>
  <si>
    <t>GYB220221-3925-93142</t>
  </si>
  <si>
    <t>GYB220221-6643-26110</t>
  </si>
  <si>
    <t>GYB220221-7341-37129</t>
  </si>
  <si>
    <t>GYB220221-9523-16124</t>
  </si>
  <si>
    <t>GYB220221-9523-20157</t>
  </si>
  <si>
    <t>GYB220222-1825-75144</t>
  </si>
  <si>
    <t>GYB220222-3437-12141</t>
  </si>
  <si>
    <t>GYB220222-3437-47118</t>
  </si>
  <si>
    <t>GYB220222-3925-33137</t>
  </si>
  <si>
    <t>Keira</t>
  </si>
  <si>
    <t>AQ_21</t>
  </si>
  <si>
    <t>GYB220222-3925-65102</t>
  </si>
  <si>
    <t>GYB220222-3925-79198</t>
  </si>
  <si>
    <t>GYB220222-6643-83126</t>
  </si>
  <si>
    <t>GYB220222-6643-85114</t>
  </si>
  <si>
    <t>GYB220222-6643-97159</t>
  </si>
  <si>
    <t>GYB220222-7341-41104</t>
  </si>
  <si>
    <t>GYB220223-6894-83113</t>
  </si>
  <si>
    <t>GYB220223-7341-49130</t>
  </si>
  <si>
    <t>GYB220224-3437-55128</t>
  </si>
  <si>
    <t>Ticket</t>
  </si>
  <si>
    <t>GYB220224-6344-94127</t>
  </si>
  <si>
    <t>GYB220224-7955-11142</t>
  </si>
  <si>
    <t>GYB220224-9523-71127</t>
  </si>
  <si>
    <t>GYB220225-6849-52135</t>
  </si>
  <si>
    <t>GYB220226-3969-68106</t>
  </si>
  <si>
    <t>GYB220227-3240-47111</t>
  </si>
  <si>
    <t>GYB220227-3969-54123</t>
  </si>
  <si>
    <t>GYB220227-6206-73123</t>
  </si>
  <si>
    <t>GYB220227-6206-97164</t>
  </si>
  <si>
    <t>GYB220228-5377-43114</t>
  </si>
  <si>
    <t>GYB220228-6206-73107</t>
  </si>
  <si>
    <t>GYB220228-6849-15105</t>
  </si>
  <si>
    <t>GYB220301-3240-50125</t>
  </si>
  <si>
    <t>GYB220301-3969-41127</t>
  </si>
  <si>
    <t>GYB220301-6206-89120</t>
  </si>
  <si>
    <t>GYB220302-3240-59133</t>
  </si>
  <si>
    <t>GYB220302-5377-65116</t>
  </si>
  <si>
    <t>GYB220303-5377-72116</t>
  </si>
  <si>
    <t>GYB220303-7835-78112</t>
  </si>
  <si>
    <t>SG</t>
  </si>
  <si>
    <t>GYB220304-3969-90145</t>
  </si>
  <si>
    <t>GYB220304-5377-70126</t>
  </si>
  <si>
    <t>GYB220304-6849-18122</t>
  </si>
  <si>
    <t>GYB220304-7955-24111</t>
  </si>
  <si>
    <t>GYB220305-3969-90131</t>
  </si>
  <si>
    <t>GYB220306-5675-78115</t>
  </si>
  <si>
    <t>GYB220306-6206-92115</t>
  </si>
  <si>
    <t>GYB220306-7835-66111</t>
  </si>
  <si>
    <t>GYB220307-3969-17116</t>
  </si>
  <si>
    <t>GYB220307-3969-71174</t>
  </si>
  <si>
    <t>GYB220307-6206-11131</t>
  </si>
  <si>
    <t>GYB220308-5377-94125</t>
  </si>
  <si>
    <t>GYB220308-5675-30119</t>
  </si>
  <si>
    <t>GYB220308-5675-46158</t>
  </si>
  <si>
    <t>GYB220308-5675-51176</t>
  </si>
  <si>
    <t>GYB220308-5837-29131</t>
  </si>
  <si>
    <t>GYB220308-7955-34117</t>
  </si>
  <si>
    <t>GYB220309-5377-12149</t>
  </si>
  <si>
    <t>GYB220309-5377-23103</t>
  </si>
  <si>
    <t>GYB220309-6206-26109</t>
  </si>
  <si>
    <t>PR</t>
  </si>
  <si>
    <t>GYB220309-7835-25156</t>
  </si>
  <si>
    <t>GYB220309-7835-43137</t>
  </si>
  <si>
    <t>GYB220309-7835-70196</t>
  </si>
  <si>
    <t>GYB220309-7955-90110</t>
  </si>
  <si>
    <t>GYB220309-7955-91130</t>
  </si>
  <si>
    <t>GYB220310-3240-23126</t>
  </si>
  <si>
    <t>GYB220310-3240-37168</t>
  </si>
  <si>
    <t>GYB220310-3969-28120</t>
  </si>
  <si>
    <t>GYB220310-7835-69114</t>
  </si>
  <si>
    <t>GYB220311-6876-27174</t>
  </si>
  <si>
    <t>GYB220311-6876-33119</t>
  </si>
  <si>
    <t>GYB220311-6876-90159</t>
  </si>
  <si>
    <t>GYB220311-7311-68115</t>
  </si>
  <si>
    <t>GYB220312-7311-15116</t>
  </si>
  <si>
    <t>GYB220312-7871-21132</t>
  </si>
  <si>
    <t>GYB220312-7910-19108</t>
  </si>
  <si>
    <t>GYB220312-8911-53140</t>
  </si>
  <si>
    <t>GYB220312-8911-80109</t>
  </si>
  <si>
    <t>GYB220313-3044-21132</t>
  </si>
  <si>
    <t>GYB220313-7311-52163</t>
  </si>
  <si>
    <t>GYB220313-7311-69134</t>
  </si>
  <si>
    <t>GYB220313-7871-16146</t>
  </si>
  <si>
    <t>GYB220313-8911-62133</t>
  </si>
  <si>
    <t>GYB220314-6422-50130</t>
  </si>
  <si>
    <t>GYB220314-7311-89114</t>
  </si>
  <si>
    <t>GYB220314-7910-44104</t>
  </si>
  <si>
    <t>GYB220315-2559-11126</t>
  </si>
  <si>
    <t>GYB220315-3044-50134</t>
  </si>
  <si>
    <t>GYB220315-3044-51110</t>
  </si>
  <si>
    <t>GYB220315-3044-57179</t>
  </si>
  <si>
    <t>GYB220315-7477-94120</t>
  </si>
  <si>
    <t>ZA</t>
  </si>
  <si>
    <t>GYB220315-7871-53127</t>
  </si>
  <si>
    <t>GYB220316-2559-24124</t>
  </si>
  <si>
    <t>GYB220316-3044-53129</t>
  </si>
  <si>
    <t>GYB220316-7477-67124</t>
  </si>
  <si>
    <t>GYB220316-7871-56152</t>
  </si>
  <si>
    <t>GYB220317-2559-72126</t>
  </si>
  <si>
    <t>GYB220317-7910-35122</t>
  </si>
  <si>
    <t>GYB220317-8911-29119</t>
  </si>
  <si>
    <t>GYB220318-2559-54136</t>
  </si>
  <si>
    <t>GYB220318-3044-81133</t>
  </si>
  <si>
    <t>GYB220318-7477-36126</t>
  </si>
  <si>
    <t>GYB220319-2559-14135</t>
  </si>
  <si>
    <t>GYB220319-2559-92174</t>
  </si>
  <si>
    <t>GYB220319-3044-54117</t>
  </si>
  <si>
    <t>GYB220319-3588-53150</t>
  </si>
  <si>
    <t>GYB220319-3588-69199</t>
  </si>
  <si>
    <t>GYB220319-3588-77240</t>
  </si>
  <si>
    <t>GYB220319-3588-82300</t>
  </si>
  <si>
    <t>GYB220319-3588-83135</t>
  </si>
  <si>
    <t>GYB220319-3588-93223</t>
  </si>
  <si>
    <t>GYB220319-3588-94264</t>
  </si>
  <si>
    <t>GYB220319-3588-96171</t>
  </si>
  <si>
    <t>GYB220319-3588-98121</t>
  </si>
  <si>
    <t>GYB220319-3588-98185</t>
  </si>
  <si>
    <t>GYB220319-7477-26118</t>
  </si>
  <si>
    <t>GYB220319-8911-82128</t>
  </si>
  <si>
    <t>GYB220320-2559-75114</t>
  </si>
  <si>
    <t>GYB220320-3044-85111</t>
  </si>
  <si>
    <t>GYB220320-3588-47137</t>
  </si>
  <si>
    <t>GYB220320-3588-60157</t>
  </si>
  <si>
    <t>GYB220320-3588-72169</t>
  </si>
  <si>
    <t>GYB220320-8911-47122</t>
  </si>
  <si>
    <t>GYB220321-2559-12110</t>
  </si>
  <si>
    <t>Kinder, Megan</t>
  </si>
  <si>
    <t>GYB220321-3044-31104</t>
  </si>
  <si>
    <t>GYB220321-6422-62105</t>
  </si>
  <si>
    <t>GYB220321-6422-79117</t>
  </si>
  <si>
    <t>GYB220321-6876-69144</t>
  </si>
  <si>
    <t>GYB220321-7477-75133</t>
  </si>
  <si>
    <t>GYB220321-7871-31130</t>
  </si>
  <si>
    <t>GYB220321-8911-82143</t>
  </si>
  <si>
    <t>GYB220321-8911-85117</t>
  </si>
  <si>
    <t>GYB220322-3044-14111</t>
  </si>
  <si>
    <t>GYB220322-6876-72112</t>
  </si>
  <si>
    <t>GYB220322-7871-42114</t>
  </si>
  <si>
    <t>GYB220322-8911-44118</t>
  </si>
  <si>
    <t>GYB220323-2559-96129</t>
  </si>
  <si>
    <t>GYB220323-3044-52133</t>
  </si>
  <si>
    <t>GYB220323-6422-37181</t>
  </si>
  <si>
    <t>GYB220323-6422-45118</t>
  </si>
  <si>
    <t>GYB220323-6876-38166</t>
  </si>
  <si>
    <t>GYB220323-6876-95130</t>
  </si>
  <si>
    <t>GYB220323-7910-92132</t>
  </si>
  <si>
    <t>GYB220323-7910-93109</t>
  </si>
  <si>
    <t>GYB220324-2050-61128</t>
  </si>
  <si>
    <t>GYB220324-4913-69125</t>
  </si>
  <si>
    <t>GYB220324-5332-11174</t>
  </si>
  <si>
    <t>GYB220324-5332-88130</t>
  </si>
  <si>
    <t>GYB220324-7871-19116</t>
  </si>
  <si>
    <t>GYB220325-4913-56125</t>
  </si>
  <si>
    <t>GYB220325-4913-70155</t>
  </si>
  <si>
    <t>GYB220325-5541-34116</t>
  </si>
  <si>
    <t>GYB220325-5566-42122</t>
  </si>
  <si>
    <t>GYB220326-5541-91129</t>
  </si>
  <si>
    <t>GYB220326-5541-94114</t>
  </si>
  <si>
    <t>GYB220326-5566-84101</t>
  </si>
  <si>
    <t>GYB220326-7711-42168</t>
  </si>
  <si>
    <t>GYB220326-7711-59144</t>
  </si>
  <si>
    <t>GYB220327-2543-77152</t>
  </si>
  <si>
    <t>GYB220327-2543-96116</t>
  </si>
  <si>
    <t>GYB220327-4732-29120</t>
  </si>
  <si>
    <t>Alex</t>
  </si>
  <si>
    <t>GYB220327-4732-57165</t>
  </si>
  <si>
    <t>GYB220327-4732-94144</t>
  </si>
  <si>
    <t>GYB220327-4913-74111</t>
  </si>
  <si>
    <t>GYB220327-5541-44119</t>
  </si>
  <si>
    <t>EG</t>
  </si>
  <si>
    <t>GYB220327-6791-67101</t>
  </si>
  <si>
    <t>BB</t>
  </si>
  <si>
    <t>GYB220328-2050-88108</t>
  </si>
  <si>
    <t>GYB220328-2543-42151</t>
  </si>
  <si>
    <t>GYB220328-2543-92182</t>
  </si>
  <si>
    <t>GYB220328-4913-76127</t>
  </si>
  <si>
    <t>GYB220328-5541-29163</t>
  </si>
  <si>
    <t>GYB220328-5541-76131</t>
  </si>
  <si>
    <t>GYB220328-5566-93116</t>
  </si>
  <si>
    <t>GYB220328-7711-47169</t>
  </si>
  <si>
    <t>GYB220328-7711-85129</t>
  </si>
  <si>
    <t>GYB220329-2050-12112</t>
  </si>
  <si>
    <t>GYB220329-2543-35114</t>
  </si>
  <si>
    <t>GYB220329-6791-66123</t>
  </si>
  <si>
    <t>GYB220330-2050-28110</t>
  </si>
  <si>
    <t>GYB220330-4913-68138</t>
  </si>
  <si>
    <t>GYB220330-4913-72103</t>
  </si>
  <si>
    <t>GYB220330-5332-86110</t>
  </si>
  <si>
    <t>GYB220330-5566-60139</t>
  </si>
  <si>
    <t>GYB220330-6791-70119</t>
  </si>
  <si>
    <t>GYB220330-7323-80104</t>
  </si>
  <si>
    <t>GYB220331-2793-63106</t>
  </si>
  <si>
    <t>GYB220331-3150-41125</t>
  </si>
  <si>
    <t>GYB220331-3150-50104</t>
  </si>
  <si>
    <t>GYB220331-8709-50130</t>
  </si>
  <si>
    <t>GYB220331-9703-13148</t>
  </si>
  <si>
    <t>GYB220331-9703-29106</t>
  </si>
  <si>
    <t>GYB220331-9703-51187</t>
  </si>
  <si>
    <t>GYB220401-2793-55124</t>
  </si>
  <si>
    <t>GYB220401-3245-91126</t>
  </si>
  <si>
    <t>GYB220401-8709-29128</t>
  </si>
  <si>
    <t>GYB220402-3245-21126</t>
  </si>
  <si>
    <t>GYB220402-8709-30113</t>
  </si>
  <si>
    <t>GYB220402-8709-67143</t>
  </si>
  <si>
    <t>David</t>
  </si>
  <si>
    <t>GYB220403-2793-67119</t>
  </si>
  <si>
    <t>GYB220403-3150-68119</t>
  </si>
  <si>
    <t>GYB220403-7323-11118</t>
  </si>
  <si>
    <t>GYB220403-7323-58148</t>
  </si>
  <si>
    <t>GYB220404-2793-83123</t>
  </si>
  <si>
    <t>GYB220404-2833-39114</t>
  </si>
  <si>
    <t>GYB220404-3153-26121</t>
  </si>
  <si>
    <t>GYB220404-9703-12140</t>
  </si>
  <si>
    <t>GYB220405-2833-49117</t>
  </si>
  <si>
    <t>GYB220405-3245-15115</t>
  </si>
  <si>
    <t>GYB220405-7323-63105</t>
  </si>
  <si>
    <t>GYB220406-2793-14113</t>
  </si>
  <si>
    <t>GYB220406-2793-69125</t>
  </si>
  <si>
    <t>GYB220406-3245-92115</t>
  </si>
  <si>
    <t>GYB220406-3245-93139</t>
  </si>
  <si>
    <t>GYB220407-2833-33148</t>
  </si>
  <si>
    <t>GYB220407-2833-71118</t>
  </si>
  <si>
    <t>GYB220407-3150-18113</t>
  </si>
  <si>
    <t>GYB220407-3245-93123</t>
  </si>
  <si>
    <t>GYB220407-9368-20128</t>
  </si>
  <si>
    <t>total_revenue</t>
  </si>
  <si>
    <t>prev_month_revenue</t>
  </si>
  <si>
    <t>% change</t>
  </si>
  <si>
    <t>Month</t>
  </si>
  <si>
    <t xml:space="preserve">revenue_total  </t>
  </si>
  <si>
    <t>Total</t>
  </si>
  <si>
    <t>sales_agent</t>
  </si>
  <si>
    <t>total_sales</t>
  </si>
  <si>
    <t>avg_revenue</t>
  </si>
  <si>
    <t>avg_discount</t>
  </si>
  <si>
    <t>revenue_rank</t>
  </si>
  <si>
    <t>Kinder</t>
  </si>
  <si>
    <t>discound more avg</t>
  </si>
  <si>
    <t>Jan</t>
  </si>
  <si>
    <t>Feb</t>
  </si>
  <si>
    <t>March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</si>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</sst>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pivotButton="1"/>
    <xf numFmtId="14" fontId="0" fillId="0" borderId="0" xfId="0" applyNumberFormat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19" formatCode="dd/mm/yyyy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64" formatCode="[$$-409]#,##0.00"/>
    </dxf>
    <dxf>
      <numFmt numFmtId="164" formatCode="[$$-409]#,##0.0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rgb="FFDAF2D0"/>
          <bgColor rgb="FFDAF2D0"/>
        </patternFill>
      </fill>
    </dxf>
    <dxf>
      <fill>
        <patternFill patternType="solid">
          <fgColor rgb="FFDAF2D0"/>
          <bgColor rgb="FFDAF2D0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EA72E"/>
        </top>
      </border>
    </dxf>
    <dxf>
      <font>
        <b/>
        <color rgb="FFFFFFFF"/>
      </font>
      <fill>
        <patternFill patternType="solid">
          <fgColor rgb="FF4EA72E"/>
          <bgColor rgb="FF4EA72E"/>
        </patternFill>
      </fill>
    </dxf>
    <dxf>
      <font>
        <color rgb="FF000000"/>
      </font>
      <border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  <horizontal style="thin">
          <color rgb="FF8ED973"/>
        </horizontal>
      </border>
    </dxf>
  </dxfs>
  <tableStyles count="1" defaultTableStyle="TableStyleMedium2" defaultPivotStyle="PivotStyleLight16">
    <tableStyle name="TableStyleMedium7 2" pivot="0" count="7" xr9:uid="{16A11053-497C-423C-8FB9-3BAB09D84FE1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ha Yerchenko" refreshedDate="45931.703606712967" createdVersion="8" refreshedVersion="8" minRefreshableVersion="3" recordCount="494" xr:uid="{F6A9CD21-C9BE-4BC7-9DDD-831ED02797C3}">
  <cacheSource type="worksheet">
    <worksheetSource name="fct_sales"/>
  </cacheSource>
  <cacheFields count="21">
    <cacheField name="reference_id" numFmtId="0">
      <sharedItems/>
    </cacheField>
    <cacheField name="product_name" numFmtId="0">
      <sharedItems/>
    </cacheField>
    <cacheField name="sales_agents" numFmtId="0">
      <sharedItems count="21">
        <s v="Nick"/>
        <s v="Esmee"/>
        <s v="Jackie"/>
        <s v="Clary"/>
        <s v="Vicky"/>
        <s v="Megan"/>
        <s v="N/A"/>
        <s v="Jacob"/>
        <s v="Jayce"/>
        <s v="Rodger"/>
        <s v="Biby"/>
        <s v="Rinna"/>
        <s v="Olivia"/>
        <s v="Isaac"/>
        <s v="Jackie, Rodger"/>
        <s v="Ruby"/>
        <s v="Jules"/>
        <s v="Keira"/>
        <s v="Kinder, Megan"/>
        <s v="Alex"/>
        <s v="David"/>
      </sharedItems>
    </cacheField>
    <cacheField name="country" numFmtId="0">
      <sharedItems/>
    </cacheField>
    <cacheField name="source" numFmtId="0">
      <sharedItems/>
    </cacheField>
    <cacheField name="campaign_name" numFmtId="0">
      <sharedItems/>
    </cacheField>
    <cacheField name="revenue_total" numFmtId="164">
      <sharedItems containsSemiMixedTypes="0" containsString="0" containsNumber="1" minValue="0" maxValue="2049.8999999999901"/>
    </cacheField>
    <cacheField name="revenue_rebill" numFmtId="164">
      <sharedItems containsSemiMixedTypes="0" containsString="0" containsNumber="1" minValue="0" maxValue="498.99999999999898"/>
    </cacheField>
    <cacheField name="number_of_rebills" numFmtId="0">
      <sharedItems containsSemiMixedTypes="0" containsString="0" containsNumber="1" containsInteger="1" minValue="0" maxValue="21"/>
    </cacheField>
    <cacheField name="discount_amount" numFmtId="164">
      <sharedItems containsSemiMixedTypes="0" containsString="0" containsNumber="1" minValue="0" maxValue="205.2"/>
    </cacheField>
    <cacheField name="returned_amount" numFmtId="164">
      <sharedItems containsSemiMixedTypes="0" containsString="0" containsNumber="1" minValue="0" maxValue="684"/>
    </cacheField>
    <cacheField name="order_date_kyiv" numFmtId="14">
      <sharedItems containsSemiMixedTypes="0" containsNonDate="0" containsDate="1" containsString="0" minDate="2022-01-01T05:22:06" maxDate="2022-04-08T02:11:51" count="494">
        <d v="2022-01-01T22:34:21"/>
        <d v="2022-01-01T05:22:06"/>
        <d v="2022-01-02T21:53:04"/>
        <d v="2022-01-02T18:26:19"/>
        <d v="2022-01-03T21:31:49"/>
        <d v="2022-01-04T00:17:03"/>
        <d v="2022-01-05T01:33:12"/>
        <d v="2022-01-04T23:05:43"/>
        <d v="2022-01-04T21:53:12"/>
        <d v="2022-01-04T18:25:08"/>
        <d v="2022-01-04T19:32:48"/>
        <d v="2022-01-06T01:08:02"/>
        <d v="2022-01-05T07:07:28"/>
        <d v="2022-01-06T20:31:33"/>
        <d v="2022-01-06T03:43:43"/>
        <d v="2022-01-06T18:43:47"/>
        <d v="2022-01-06T17:51:20"/>
        <d v="2022-01-06T21:18:49"/>
        <d v="2022-01-07T20:35:54"/>
        <d v="2022-01-07T20:07:10"/>
        <d v="2022-01-07T03:36:05"/>
        <d v="2022-01-09T00:39:03"/>
        <d v="2022-01-08T17:50:16"/>
        <d v="2022-01-09T02:47:06"/>
        <d v="2022-01-08T19:02:21"/>
        <d v="2022-01-08T19:42:51"/>
        <d v="2022-01-09T04:56:14"/>
        <d v="2022-01-09T13:11:29"/>
        <d v="2022-01-09T03:13:47"/>
        <d v="2022-01-10T01:45:23"/>
        <d v="2022-01-10T19:31:39"/>
        <d v="2022-01-10T21:08:05"/>
        <d v="2022-01-11T01:29:13"/>
        <d v="2022-01-10T06:42:01"/>
        <d v="2022-01-11T01:34:15"/>
        <d v="2022-01-11T21:24:28"/>
        <d v="2022-01-11T03:22:55"/>
        <d v="2022-01-11T12:28:34"/>
        <d v="2022-01-11T20:11:51"/>
        <d v="2022-01-12T02:25:44"/>
        <d v="2022-01-12T07:49:46"/>
        <d v="2022-01-12T04:39:31"/>
        <d v="2022-01-13T19:44:05"/>
        <d v="2022-01-13T18:07:25"/>
        <d v="2022-01-14T02:26:38"/>
        <d v="2022-01-13T19:53:34"/>
        <d v="2022-01-14T02:21:53"/>
        <d v="2022-01-15T02:39:13"/>
        <d v="2022-01-14T19:53:28"/>
        <d v="2022-01-14T23:37:40"/>
        <d v="2022-01-14T19:15:11"/>
        <d v="2022-01-14T21:01:58"/>
        <d v="2022-01-15T22:00:23"/>
        <d v="2022-01-15T20:32:37"/>
        <d v="2022-01-15T19:18:46"/>
        <d v="2022-01-15T23:46:09"/>
        <d v="2022-01-16T07:00:18"/>
        <d v="2022-01-17T02:28:59"/>
        <d v="2022-01-18T02:07:46"/>
        <d v="2022-01-18T00:06:49"/>
        <d v="2022-01-17T23:10:20"/>
        <d v="2022-01-17T18:36:07"/>
        <d v="2022-01-18T01:33:41"/>
        <d v="2022-01-18T21:56:00"/>
        <d v="2022-01-18T17:19:19"/>
        <d v="2022-01-18T04:54:05"/>
        <d v="2022-01-19T12:36:59"/>
        <d v="2022-01-19T03:27:37"/>
        <d v="2022-01-19T20:44:52"/>
        <d v="2022-01-19T12:55:25"/>
        <d v="2022-01-21T02:35:35"/>
        <d v="2022-01-20T04:00:30"/>
        <d v="2022-01-20T21:33:22"/>
        <d v="2022-01-21T01:25:14"/>
        <d v="2022-01-21T23:22:30"/>
        <d v="2022-01-21T05:43:55"/>
        <d v="2022-01-21T17:57:38"/>
        <d v="2022-01-21T14:13:44"/>
        <d v="2022-01-22T20:44:26"/>
        <d v="2022-01-22T22:36:28"/>
        <d v="2022-01-22T21:18:02"/>
        <d v="2022-01-22T18:31:22"/>
        <d v="2022-01-22T23:03:23"/>
        <d v="2022-01-22T17:38:36"/>
        <d v="2022-01-23T00:37:04"/>
        <d v="2022-01-23T23:24:14"/>
        <d v="2022-01-23T22:16:35"/>
        <d v="2022-01-23T23:01:13"/>
        <d v="2022-01-24T02:25:21"/>
        <d v="2022-01-24T16:58:58"/>
        <d v="2022-01-24T04:36:41"/>
        <d v="2022-01-24T19:35:38"/>
        <d v="2022-01-24T22:59:08"/>
        <d v="2022-01-24T20:19:25"/>
        <d v="2022-01-26T01:13:39"/>
        <d v="2022-01-25T20:04:29"/>
        <d v="2022-01-25T16:54:31"/>
        <d v="2022-01-25T20:50:37"/>
        <d v="2022-01-25T04:59:53"/>
        <d v="2022-01-26T01:50:01"/>
        <d v="2022-01-26T00:44:25"/>
        <d v="2022-01-26T01:06:35"/>
        <d v="2022-01-25T04:24:21"/>
        <d v="2022-01-26T17:52:01"/>
        <d v="2022-01-26T20:11:07"/>
        <d v="2022-01-26T20:48:00"/>
        <d v="2022-01-27T23:18:36"/>
        <d v="2022-01-27T23:38:23"/>
        <d v="2022-01-27T23:55:59"/>
        <d v="2022-01-28T02:09:59"/>
        <d v="2022-01-27T03:06:15"/>
        <d v="2022-01-27T05:32:26"/>
        <d v="2022-01-27T22:03:32"/>
        <d v="2022-01-28T23:02:37"/>
        <d v="2022-01-28T19:38:14"/>
        <d v="2022-01-28T04:29:36"/>
        <d v="2022-01-28T07:03:04"/>
        <d v="2022-01-28T17:17:44"/>
        <d v="2022-01-28T16:55:58"/>
        <d v="2022-01-28T23:29:44"/>
        <d v="2022-01-29T01:47:26"/>
        <d v="2022-01-29T23:02:37"/>
        <d v="2022-01-30T00:05:08"/>
        <d v="2022-01-29T03:58:43"/>
        <d v="2022-01-29T20:59:41"/>
        <d v="2022-01-29T17:57:05"/>
        <d v="2022-01-29T11:13:43"/>
        <d v="2022-01-29T20:07:29"/>
        <d v="2022-01-30T22:22:28"/>
        <d v="2022-01-30T03:09:53"/>
        <d v="2022-01-30T20:33:52"/>
        <d v="2022-01-30T04:19:36"/>
        <d v="2022-01-30T18:57:19"/>
        <d v="2022-01-30T16:51:40"/>
        <d v="2022-01-30T16:45:33"/>
        <d v="2022-01-31T01:53:31"/>
        <d v="2022-01-30T05:51:27"/>
        <d v="2022-01-31T03:37:34"/>
        <d v="2022-02-01T00:54:47"/>
        <d v="2022-01-31T22:20:34"/>
        <d v="2022-01-31T22:53:06"/>
        <d v="2022-01-31T13:43:11"/>
        <d v="2022-01-31T11:27:36"/>
        <d v="2022-01-31T16:18:05"/>
        <d v="2022-01-31T11:40:21"/>
        <d v="2022-01-31T11:19:20"/>
        <d v="2022-01-31T12:16:40"/>
        <d v="2022-01-31T17:54:49"/>
        <d v="2022-01-31T16:25:32"/>
        <d v="2022-01-31T11:35:08"/>
        <d v="2022-01-31T18:50:20"/>
        <d v="2022-01-31T23:39:16"/>
        <d v="2022-01-31T10:29:12"/>
        <d v="2022-01-31T16:52:38"/>
        <d v="2022-01-31T16:41:41"/>
        <d v="2022-01-31T13:34:57"/>
        <d v="2022-01-31T13:49:01"/>
        <d v="2022-01-31T16:57:34"/>
        <d v="2022-01-31T16:44:32"/>
        <d v="2022-01-31T16:01:34"/>
        <d v="2022-01-31T16:33:45"/>
        <d v="2022-01-31T11:30:52"/>
        <d v="2022-01-31T17:00:11"/>
        <d v="2022-01-31T05:51:48"/>
        <d v="2022-02-01T00:36:54"/>
        <d v="2022-02-01T23:14:44"/>
        <d v="2022-02-01T17:09:02"/>
        <d v="2022-02-02T22:36:56"/>
        <d v="2022-02-03T00:38:35"/>
        <d v="2022-02-03T02:56:26"/>
        <d v="2022-02-02T03:48:01"/>
        <d v="2022-02-03T02:45:12"/>
        <d v="2022-02-04T01:46:53"/>
        <d v="2022-02-04T02:35:16"/>
        <d v="2022-02-03T21:32:00"/>
        <d v="2022-02-03T03:37:39"/>
        <d v="2022-02-03T20:43:31"/>
        <d v="2022-02-03T15:01:37"/>
        <d v="2022-02-04T19:50:33"/>
        <d v="2022-02-05T00:03:46"/>
        <d v="2022-02-04T17:36:12"/>
        <d v="2022-02-04T03:29:13"/>
        <d v="2022-02-04T04:27:18"/>
        <d v="2022-02-04T03:59:32"/>
        <d v="2022-02-05T19:10:14"/>
        <d v="2022-02-05T03:25:15"/>
        <d v="2022-02-06T02:37:38"/>
        <d v="2022-02-05T06:00:37"/>
        <d v="2022-02-05T15:21:05"/>
        <d v="2022-02-06T01:16:13"/>
        <d v="2022-02-06T06:42:06"/>
        <d v="2022-02-06T23:58:00"/>
        <d v="2022-02-06T17:42:57"/>
        <d v="2022-02-07T23:34:41"/>
        <d v="2022-02-07T04:26:11"/>
        <d v="2022-02-08T02:54:34"/>
        <d v="2022-02-07T21:58:08"/>
        <d v="2022-02-08T18:59:42"/>
        <d v="2022-02-08T20:26:14"/>
        <d v="2022-02-08T21:25:05"/>
        <d v="2022-02-08T22:22:51"/>
        <d v="2022-02-08T10:20:53"/>
        <d v="2022-02-08T20:33:22"/>
        <d v="2022-02-09T04:59:37"/>
        <d v="2022-02-09T21:41:47"/>
        <d v="2022-02-09T04:19:13"/>
        <d v="2022-02-09T05:22:05"/>
        <d v="2022-02-09T04:42:35"/>
        <d v="2022-02-11T00:48:55"/>
        <d v="2022-02-11T00:45:17"/>
        <d v="2022-02-10T22:37:25"/>
        <d v="2022-02-10T18:36:47"/>
        <d v="2022-02-10T15:48:48"/>
        <d v="2022-02-10T06:21:56"/>
        <d v="2022-02-10T23:05:27"/>
        <d v="2022-02-10T18:52:15"/>
        <d v="2022-02-10T23:54:16"/>
        <d v="2022-02-11T03:34:21"/>
        <d v="2022-02-11T05:10:53"/>
        <d v="2022-02-11T19:59:25"/>
        <d v="2022-02-11T20:09:38"/>
        <d v="2022-02-12T02:27:41"/>
        <d v="2022-02-12T00:16:55"/>
        <d v="2022-02-11T19:07:38"/>
        <d v="2022-02-11T22:36:46"/>
        <d v="2022-02-11T03:01:19"/>
        <d v="2022-02-12T00:20:38"/>
        <d v="2022-02-12T07:43:02"/>
        <d v="2022-02-13T01:04:19"/>
        <d v="2022-02-12T17:48:48"/>
        <d v="2022-02-12T03:45:35"/>
        <d v="2022-02-12T05:22:59"/>
        <d v="2022-02-12T22:27:48"/>
        <d v="2022-02-12T08:24:33"/>
        <d v="2022-02-13T21:16:06"/>
        <d v="2022-02-13T16:57:20"/>
        <d v="2022-02-13T22:34:23"/>
        <d v="2022-02-14T01:10:48"/>
        <d v="2022-02-13T03:46:05"/>
        <d v="2022-02-13T19:05:45"/>
        <d v="2022-02-15T01:18:17"/>
        <d v="2022-02-15T01:22:49"/>
        <d v="2022-02-14T18:38:46"/>
        <d v="2022-02-14T16:59:32"/>
        <d v="2022-02-15T22:28:32"/>
        <d v="2022-02-15T20:03:24"/>
        <d v="2022-02-16T01:22:57"/>
        <d v="2022-02-16T00:42:50"/>
        <d v="2022-02-16T21:07:08"/>
        <d v="2022-02-16T19:26:51"/>
        <d v="2022-02-16T04:34:33"/>
        <d v="2022-02-17T21:38:47"/>
        <d v="2022-02-17T19:34:25"/>
        <d v="2022-02-17T05:23:32"/>
        <d v="2022-02-17T18:07:48"/>
        <d v="2022-02-18T00:41:57"/>
        <d v="2022-02-18T00:25:07"/>
        <d v="2022-02-18T01:47:20"/>
        <d v="2022-02-17T03:14:16"/>
        <d v="2022-02-17T17:32:58"/>
        <d v="2022-02-18T21:17:42"/>
        <d v="2022-02-18T06:33:46"/>
        <d v="2022-02-18T22:19:02"/>
        <d v="2022-02-18T23:42:46"/>
        <d v="2022-02-18T19:54:19"/>
        <d v="2022-02-18T17:02:48"/>
        <d v="2022-02-19T17:44:49"/>
        <d v="2022-02-20T00:04:29"/>
        <d v="2022-02-20T01:05:01"/>
        <d v="2022-02-19T22:47:16"/>
        <d v="2022-02-19T21:10:00"/>
        <d v="2022-02-19T22:00:32"/>
        <d v="2022-02-19T03:32:18"/>
        <d v="2022-02-21T02:21:09"/>
        <d v="2022-02-21T02:15:25"/>
        <d v="2022-02-20T20:42:21"/>
        <d v="2022-02-20T23:06:15"/>
        <d v="2022-02-22T00:51:59"/>
        <d v="2022-02-21T17:09:04"/>
        <d v="2022-02-21T20:52:26"/>
        <d v="2022-02-21T05:13:13"/>
        <d v="2022-02-21T21:33:16"/>
        <d v="2022-02-21T07:18:29"/>
        <d v="2022-02-21T20:38:21"/>
        <d v="2022-02-22T22:18:40"/>
        <d v="2022-02-23T02:16:11"/>
        <d v="2022-02-22T17:58:51"/>
        <d v="2022-02-22T08:03:42"/>
        <d v="2022-02-22T03:16:26"/>
        <d v="2022-02-23T01:20:57"/>
        <d v="2022-02-22T21:20:45"/>
        <d v="2022-02-22T05:55:28"/>
        <d v="2022-02-23T00:57:31"/>
        <d v="2022-02-22T23:28:02"/>
        <d v="2022-02-23T22:05:50"/>
        <d v="2022-02-23T23:12:52"/>
        <d v="2022-02-24T20:25:09"/>
        <d v="2022-02-24T03:32:47"/>
        <d v="2022-02-25T01:10:04"/>
        <d v="2022-02-24T05:05:49"/>
        <d v="2022-02-25T19:11:29"/>
        <d v="2022-02-26T17:49:22"/>
        <d v="2022-02-27T10:10:56"/>
        <d v="2022-02-27T23:38:06"/>
        <d v="2022-02-27T03:11:12"/>
        <d v="2022-02-27T22:08:51"/>
        <d v="2022-03-01T00:16:51"/>
        <d v="2022-02-28T19:20:05"/>
        <d v="2022-03-01T00:23:34"/>
        <d v="2022-03-01T20:47:42"/>
        <d v="2022-03-01T09:36:33"/>
        <d v="2022-03-01T14:22:27"/>
        <d v="2022-03-02T17:55:07"/>
        <d v="2022-03-02T04:13:44"/>
        <d v="2022-03-03T23:39:31"/>
        <d v="2022-03-03T16:29:22"/>
        <d v="2022-03-05T02:41:44"/>
        <d v="2022-03-05T02:09:08"/>
        <d v="2022-03-04T19:43:08"/>
        <d v="2022-03-04T23:39:48"/>
        <d v="2022-03-05T22:32:10"/>
        <d v="2022-03-07T02:10:58"/>
        <d v="2022-03-06T16:08:15"/>
        <d v="2022-03-06T23:20:16"/>
        <d v="2022-03-07T15:12:49"/>
        <d v="2022-03-08T02:25:07"/>
        <d v="2022-03-07T04:48:42"/>
        <d v="2022-03-08T18:02:16"/>
        <d v="2022-03-08T04:20:05"/>
        <d v="2022-03-08T07:37:29"/>
        <d v="2022-03-08T20:32:42"/>
        <d v="2022-03-08T19:39:07"/>
        <d v="2022-03-08T17:15:51"/>
        <d v="2022-03-10T02:38:10"/>
        <d v="2022-03-09T20:30:33"/>
        <d v="2022-03-09T22:52:37"/>
        <d v="2022-03-09T20:55:08"/>
        <d v="2022-03-09T20:07:07"/>
        <d v="2022-03-10T01:22:44"/>
        <d v="2022-03-09T21:46:09"/>
        <d v="2022-03-09T23:23:32"/>
        <d v="2022-03-10T22:34:33"/>
        <d v="2022-03-11T00:15:08"/>
        <d v="2022-03-10T07:35:46"/>
        <d v="2022-03-10T19:14:17"/>
        <d v="2022-03-11T23:12:58"/>
        <d v="2022-03-11T20:49:29"/>
        <d v="2022-03-11T20:56:42"/>
        <d v="2022-03-11T06:03:49"/>
        <d v="2022-03-13T01:49:17"/>
        <d v="2022-03-12T20:11:28"/>
        <d v="2022-03-13T01:24:23"/>
        <d v="2022-03-12T19:05:58"/>
        <d v="2022-03-12T14:28:38"/>
        <d v="2022-03-13T05:10:29"/>
        <d v="2022-03-13T23:51:45"/>
        <d v="2022-03-13T20:11:13"/>
        <d v="2022-03-14T01:40:38"/>
        <d v="2022-03-13T21:31:47"/>
        <d v="2022-03-14T04:35:58"/>
        <d v="2022-03-14T21:04:00"/>
        <d v="2022-03-14T19:19:51"/>
        <d v="2022-03-16T02:54:55"/>
        <d v="2022-03-15T16:36:40"/>
        <d v="2022-03-15T03:16:30"/>
        <d v="2022-03-15T22:47:41"/>
        <d v="2022-03-15T12:03:15"/>
        <d v="2022-03-15T19:51:42"/>
        <d v="2022-03-16T20:17:52"/>
        <d v="2022-03-16T17:14:26"/>
        <d v="2022-03-17T01:43:44"/>
        <d v="2022-03-16T23:50:38"/>
        <d v="2022-03-18T01:44:14"/>
        <d v="2022-03-17T04:36:16"/>
        <d v="2022-03-17T17:18:44"/>
        <d v="2022-03-18T21:11:51"/>
        <d v="2022-03-18T21:30:38"/>
        <d v="2022-03-19T02:32:30"/>
        <d v="2022-03-19T18:37:12"/>
        <d v="2022-03-19T19:02:48"/>
        <d v="2022-03-19T16:03:30"/>
        <d v="2022-03-19T22:40:33"/>
        <d v="2022-03-19T22:57:22"/>
        <d v="2022-03-19T23:21:56"/>
        <d v="2022-03-19T23:57:01"/>
        <d v="2022-03-19T22:36:39"/>
        <d v="2022-03-19T23:19:02"/>
        <d v="2022-03-19T23:32:33"/>
        <d v="2022-03-19T22:46:22"/>
        <d v="2022-03-19T22:28:50"/>
        <d v="2022-03-19T22:50:06"/>
        <d v="2022-03-19T23:17:36"/>
        <d v="2022-03-19T23:41:42"/>
        <d v="2022-03-20T20:10:49"/>
        <d v="2022-03-20T05:44:28"/>
        <d v="2022-03-20T13:48:52"/>
        <d v="2022-03-20T14:01:45"/>
        <d v="2022-03-20T14:26:09"/>
        <d v="2022-03-20T03:28:36"/>
        <d v="2022-03-21T03:18:13"/>
        <d v="2022-03-22T00:04:58"/>
        <d v="2022-03-21T05:32:52"/>
        <d v="2022-03-21T21:58:23"/>
        <d v="2022-03-21T20:26:46"/>
        <d v="2022-03-21T18:35:29"/>
        <d v="2022-03-21T23:59:39"/>
        <d v="2022-03-21T21:30:42"/>
        <d v="2022-03-21T07:15:30"/>
        <d v="2022-03-22T18:38:15"/>
        <d v="2022-03-22T10:03:47"/>
        <d v="2022-03-23T01:36:39"/>
        <d v="2022-03-22T19:50:01"/>
        <d v="2022-03-23T17:56:27"/>
        <d v="2022-03-23T19:26:56"/>
        <d v="2022-03-23T17:47:03"/>
        <d v="2022-03-23T04:37:44"/>
        <d v="2022-03-23T23:18:47"/>
        <d v="2022-03-23T18:24:36"/>
        <d v="2022-03-23T21:14:29"/>
        <d v="2022-03-23T17:08:04"/>
        <d v="2022-03-24T22:39:45"/>
        <d v="2022-03-24T22:11:07"/>
        <d v="2022-03-25T02:50:05"/>
        <d v="2022-03-24T23:45:29"/>
        <d v="2022-03-24T18:23:08"/>
        <d v="2022-03-25T03:13:55"/>
        <d v="2022-03-25T05:20:29"/>
        <d v="2022-03-25T21:28:46"/>
        <d v="2022-03-26T01:39:03"/>
        <d v="2022-03-26T17:01:11"/>
        <d v="2022-03-26T07:42:28"/>
        <d v="2022-03-26T04:31:10"/>
        <d v="2022-03-26T19:54:33"/>
        <d v="2022-03-26T04:55:03"/>
        <d v="2022-03-27T21:42:17"/>
        <d v="2022-03-27T18:33:18"/>
        <d v="2022-03-27T14:28:23"/>
        <d v="2022-03-27T14:38:15"/>
        <d v="2022-03-27T14:30:39"/>
        <d v="2022-03-27T15:25:55"/>
        <d v="2022-03-27T21:15:29"/>
        <d v="2022-03-27T21:25:56"/>
        <d v="2022-03-28T18:47:58"/>
        <d v="2022-03-29T00:50:29"/>
        <d v="2022-03-29T01:20:56"/>
        <d v="2022-03-28T04:21:46"/>
        <d v="2022-03-28T22:35:00"/>
        <d v="2022-03-28T19:57:03"/>
        <d v="2022-03-28T18:12:29"/>
        <d v="2022-03-28T22:47:42"/>
        <d v="2022-03-28T20:26:51"/>
        <d v="2022-03-29T23:41:28"/>
        <d v="2022-03-29T19:21:56"/>
        <d v="2022-03-30T01:46:10"/>
        <d v="2022-03-30T22:53:43"/>
        <d v="2022-03-30T21:14:38"/>
        <d v="2022-03-30T18:20:28"/>
        <d v="2022-03-30T23:17:03"/>
        <d v="2022-03-30T19:31:36"/>
        <d v="2022-03-30T21:11:01"/>
        <d v="2022-03-31T02:51:30"/>
        <d v="2022-03-31T19:58:42"/>
        <d v="2022-04-01T02:02:46"/>
        <d v="2022-03-31T12:24:09"/>
        <d v="2022-04-01T01:09:08"/>
        <d v="2022-03-31T23:16:10"/>
        <d v="2022-03-31T20:19:23"/>
        <d v="2022-04-01T02:01:27"/>
        <d v="2022-04-01T23:25:26"/>
        <d v="2022-04-01T07:06:53"/>
        <d v="2022-04-01T03:33:34"/>
        <d v="2022-04-02T15:36:09"/>
        <d v="2022-04-02T23:50:05"/>
        <d v="2022-04-03T01:19:05"/>
        <d v="2022-04-04T01:30:27"/>
        <d v="2022-04-03T08:37:18"/>
        <d v="2022-04-03T21:31:29"/>
        <d v="2022-04-04T00:02:12"/>
        <d v="2022-04-05T01:21:19"/>
        <d v="2022-04-04T10:42:03"/>
        <d v="2022-04-04T07:09:45"/>
        <d v="2022-04-04T21:03:19"/>
        <d v="2022-04-05T17:12:01"/>
        <d v="2022-04-06T02:26:33"/>
        <d v="2022-04-05T20:23:17"/>
        <d v="2022-04-06T20:08:35"/>
        <d v="2022-04-06T20:43:04"/>
        <d v="2022-04-06T18:40:41"/>
        <d v="2022-04-07T01:54:16"/>
        <d v="2022-04-07T20:38:13"/>
        <d v="2022-04-07T20:05:50"/>
        <d v="2022-04-07T18:02:54"/>
        <d v="2022-04-07T05:47:09"/>
        <d v="2022-04-08T02:11:51"/>
      </sharedItems>
      <fieldGroup par="20"/>
    </cacheField>
    <cacheField name="order_date_utc" numFmtId="14">
      <sharedItems containsSemiMixedTypes="0" containsNonDate="0" containsDate="1" containsString="0" minDate="2022-01-01T03:22:06" maxDate="2022-04-07T23:11:51"/>
    </cacheField>
    <cacheField name="order_date_ny" numFmtId="22">
      <sharedItems containsSemiMixedTypes="0" containsNonDate="0" containsDate="1" containsString="0" minDate="2021-12-31T22:22:06" maxDate="2022-04-07T19:11:51"/>
    </cacheField>
    <cacheField name="return_date_kyiv" numFmtId="22">
      <sharedItems containsNonDate="0" containsDate="1" containsString="0" containsBlank="1" minDate="2022-01-04T12:38:07" maxDate="2022-06-15T13:52:01"/>
    </cacheField>
    <cacheField name="return_date_utc" numFmtId="22">
      <sharedItems containsNonDate="0" containsDate="1" containsString="0" containsBlank="1" minDate="2022-01-04T10:38:07" maxDate="2022-06-15T10:52:01"/>
    </cacheField>
    <cacheField name="return_date_ny" numFmtId="22">
      <sharedItems containsNonDate="0" containsDate="1" containsString="0" containsBlank="1" minDate="2022-01-04T05:38:07" maxDate="2022-06-15T06:52:01"/>
    </cacheField>
    <cacheField name="days_diff" numFmtId="0">
      <sharedItems containsString="0" containsBlank="1" containsNumber="1" containsInteger="1" minValue="0" maxValue="151"/>
    </cacheField>
    <cacheField name="Столбец1" numFmtId="22">
      <sharedItems/>
    </cacheField>
    <cacheField name="Дни (order_date_kyiv)" numFmtId="0" databaseField="0">
      <fieldGroup base="11">
        <rangePr groupBy="days" startDate="2022-01-01T05:22:06" endDate="2022-04-08T02:11:51"/>
        <groupItems count="368">
          <s v="&lt;01.01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8.04.2022"/>
        </groupItems>
      </fieldGroup>
    </cacheField>
    <cacheField name="Месяцы (order_date_kyiv)" numFmtId="0" databaseField="0">
      <fieldGroup base="11">
        <rangePr groupBy="months" startDate="2022-01-01T05:22:06" endDate="2022-04-08T02:11:51"/>
        <groupItems count="14">
          <s v="&lt;01.01.2022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8.04.2022"/>
        </groupItems>
      </fieldGroup>
    </cacheField>
  </cacheFields>
  <extLst>
    <ext xmlns:x14="http://schemas.microsoft.com/office/spreadsheetml/2009/9/main" uri="{725AE2AE-9491-48be-B2B4-4EB974FC3084}">
      <x14:pivotCacheDefinition pivotCacheId="858791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GYB220101-1800-27157"/>
    <s v=" Support 3-month Plan"/>
    <x v="0"/>
    <s v="US"/>
    <s v="Chat"/>
    <s v="AQ_9"/>
    <n v="268.95"/>
    <n v="119.7"/>
    <n v="6"/>
    <n v="49.75"/>
    <n v="0"/>
    <x v="0"/>
    <d v="2022-01-01T20:34:21"/>
    <d v="2022-01-01T15:34:21"/>
    <m/>
    <m/>
    <m/>
    <m/>
    <s v="январь 24456322"/>
  </r>
  <r>
    <s v="GYB220101-1800-81123"/>
    <s v=" Support One Time PC Support "/>
    <x v="1"/>
    <s v="AU"/>
    <s v="Call"/>
    <s v="AQ_7"/>
    <n v="119.19"/>
    <n v="0"/>
    <n v="0"/>
    <n v="29.8"/>
    <n v="0"/>
    <x v="1"/>
    <d v="2022-01-01T03:22:06"/>
    <d v="2021-12-31T22:22:06"/>
    <m/>
    <m/>
    <m/>
    <m/>
    <s v="январь 24456222"/>
  </r>
  <r>
    <s v="GYB220102-5490-23160"/>
    <s v=" Support 36-month Plan"/>
    <x v="2"/>
    <s v="US"/>
    <s v="Call"/>
    <s v="AQ_9"/>
    <n v="50"/>
    <n v="0"/>
    <n v="0"/>
    <n v="0"/>
    <n v="634"/>
    <x v="2"/>
    <d v="2022-01-02T19:53:04"/>
    <d v="2022-01-02T14:53:04"/>
    <d v="2022-01-04T12:38:07"/>
    <d v="2022-01-04T10:38:07"/>
    <d v="2022-01-04T05:38:07"/>
    <n v="2"/>
    <s v="январь 24456422"/>
  </r>
  <r>
    <s v="GYB220102-5490-53112"/>
    <s v=" Support Single Device Monthly Subscription"/>
    <x v="3"/>
    <s v="US"/>
    <s v="Chat"/>
    <s v="AQ_9"/>
    <n v="99"/>
    <n v="0"/>
    <n v="0"/>
    <n v="0"/>
    <n v="0"/>
    <x v="3"/>
    <d v="2022-01-02T16:26:19"/>
    <d v="2022-01-02T11:26:19"/>
    <m/>
    <m/>
    <m/>
    <m/>
    <s v="январь 24456422"/>
  </r>
  <r>
    <s v="GYB220103-4319-34119"/>
    <s v=" Support 24-month Plan"/>
    <x v="2"/>
    <s v="US"/>
    <s v="Call"/>
    <s v="BF.Upgrade"/>
    <n v="489.6"/>
    <n v="0"/>
    <n v="0"/>
    <n v="86.4"/>
    <n v="0"/>
    <x v="4"/>
    <d v="2022-01-03T19:31:49"/>
    <d v="2022-01-03T14:31:49"/>
    <m/>
    <m/>
    <m/>
    <m/>
    <s v="январь 24456522"/>
  </r>
  <r>
    <s v="GYB220103-6977-97158"/>
    <s v=" Support One Time PC Support "/>
    <x v="2"/>
    <s v="CA"/>
    <s v="Call"/>
    <s v="AQ_1"/>
    <n v="119.74"/>
    <n v="0"/>
    <n v="0"/>
    <n v="29.94"/>
    <n v="0"/>
    <x v="5"/>
    <d v="2022-01-03T22:17:03"/>
    <d v="2022-01-03T17:17:03"/>
    <m/>
    <m/>
    <m/>
    <m/>
    <s v="январь 24456522"/>
  </r>
  <r>
    <s v="GYB220104-2435-90148"/>
    <s v=" Support 24-month Plan"/>
    <x v="1"/>
    <s v="US"/>
    <s v="Call"/>
    <s v="ByteFence.CTA"/>
    <n v="576"/>
    <n v="0"/>
    <n v="0"/>
    <n v="0"/>
    <n v="0"/>
    <x v="6"/>
    <d v="2022-01-04T23:33:12"/>
    <d v="2022-01-04T18:33:12"/>
    <m/>
    <m/>
    <m/>
    <m/>
    <s v="январь 24456622"/>
  </r>
  <r>
    <s v="GYB220104-2435-91122"/>
    <s v=" Support One Time PC Support "/>
    <x v="4"/>
    <s v="CA"/>
    <s v="Call"/>
    <s v="AQ_3"/>
    <n v="148.86000000000001"/>
    <n v="0"/>
    <n v="0"/>
    <n v="0"/>
    <n v="0"/>
    <x v="7"/>
    <d v="2022-01-04T21:05:43"/>
    <d v="2022-01-04T16:05:43"/>
    <m/>
    <m/>
    <m/>
    <m/>
    <s v="январь 24456622"/>
  </r>
  <r>
    <s v="GYB220104-4319-32105"/>
    <s v=" Support One Time PC Support "/>
    <x v="5"/>
    <s v="US"/>
    <s v="Chat"/>
    <s v="AQ_9"/>
    <n v="149"/>
    <n v="0"/>
    <n v="0"/>
    <n v="0"/>
    <n v="0"/>
    <x v="8"/>
    <d v="2022-01-04T19:53:12"/>
    <d v="2022-01-04T14:53:12"/>
    <m/>
    <m/>
    <m/>
    <m/>
    <s v="январь 24456622"/>
  </r>
  <r>
    <s v="GYB220104-5490-77123"/>
    <s v=" Support 36-month Plan"/>
    <x v="5"/>
    <s v="US"/>
    <s v="Chat"/>
    <s v="AQ_9"/>
    <n v="684"/>
    <n v="0"/>
    <n v="0"/>
    <n v="0"/>
    <n v="0"/>
    <x v="9"/>
    <d v="2022-01-04T16:25:08"/>
    <d v="2022-01-04T11:25:08"/>
    <m/>
    <m/>
    <m/>
    <m/>
    <s v="январь 24456622"/>
  </r>
  <r>
    <s v="GYB220104-8715-72118"/>
    <s v=" Support 12-month Plan"/>
    <x v="4"/>
    <s v="US"/>
    <s v="Call"/>
    <s v="AQ_9"/>
    <n v="345.6"/>
    <n v="0"/>
    <n v="0"/>
    <n v="86.4"/>
    <n v="0"/>
    <x v="10"/>
    <d v="2022-01-04T17:32:48"/>
    <d v="2022-01-04T12:32:48"/>
    <m/>
    <m/>
    <m/>
    <m/>
    <s v="январь 24456622"/>
  </r>
  <r>
    <s v="GYB220105-4319-74113"/>
    <s v=" Support One Time PC Support "/>
    <x v="1"/>
    <s v="CA"/>
    <s v="Call"/>
    <s v="AQ_1"/>
    <n v="97.11"/>
    <n v="0"/>
    <n v="0"/>
    <n v="52.29"/>
    <n v="0"/>
    <x v="11"/>
    <d v="2022-01-05T23:08:02"/>
    <d v="2022-01-05T18:08:02"/>
    <m/>
    <m/>
    <m/>
    <m/>
    <s v="январь 24456722"/>
  </r>
  <r>
    <s v="GYB220105-5490-83111"/>
    <s v=" Support One Time PC Support "/>
    <x v="2"/>
    <s v="US"/>
    <s v="Call"/>
    <s v="AQ_9"/>
    <n v="126.65"/>
    <n v="0"/>
    <n v="0"/>
    <n v="22.35"/>
    <n v="0"/>
    <x v="12"/>
    <d v="2022-01-05T05:07:28"/>
    <d v="2022-01-05T00:07:28"/>
    <m/>
    <m/>
    <m/>
    <m/>
    <s v="январь 24456622"/>
  </r>
  <r>
    <s v="GYB220106-1800-64131"/>
    <s v=" Support Single Device Monthly Subscription"/>
    <x v="1"/>
    <s v="US"/>
    <s v="Call"/>
    <s v="AQ_25"/>
    <n v="99"/>
    <n v="0"/>
    <n v="0"/>
    <n v="0"/>
    <n v="0"/>
    <x v="13"/>
    <d v="2022-01-06T18:31:33"/>
    <d v="2022-01-06T13:31:33"/>
    <m/>
    <m/>
    <m/>
    <m/>
    <s v="январь 24456822"/>
  </r>
  <r>
    <s v="GYB220106-2435-53108"/>
    <s v=" Support One Time PC Support "/>
    <x v="6"/>
    <s v="US"/>
    <s v="N/A"/>
    <s v="N/A"/>
    <n v="96.85"/>
    <n v="0"/>
    <n v="0"/>
    <n v="52.15"/>
    <n v="0"/>
    <x v="14"/>
    <d v="2022-01-06T01:43:43"/>
    <d v="2022-01-05T20:43:43"/>
    <m/>
    <m/>
    <m/>
    <m/>
    <s v="январь 24456722"/>
  </r>
  <r>
    <s v="GYB220106-2435-63145"/>
    <s v=" Support 12-month Plan"/>
    <x v="1"/>
    <s v="US"/>
    <s v="Call"/>
    <s v="AQ_9"/>
    <n v="0"/>
    <n v="0"/>
    <n v="0"/>
    <n v="0"/>
    <n v="432"/>
    <x v="15"/>
    <d v="2022-01-06T16:43:47"/>
    <d v="2022-01-06T11:43:47"/>
    <d v="2022-01-13T03:20:04"/>
    <d v="2022-01-13T01:20:04"/>
    <d v="2022-01-12T20:20:04"/>
    <n v="7"/>
    <s v="январь 24456822"/>
  </r>
  <r>
    <s v="GYB220106-5490-48130"/>
    <s v=" Support Single Device Monthly Subscription"/>
    <x v="1"/>
    <s v="US"/>
    <s v="Call"/>
    <s v="AQ_9"/>
    <n v="79.2"/>
    <n v="0"/>
    <n v="0"/>
    <n v="19.8"/>
    <n v="0"/>
    <x v="16"/>
    <d v="2022-01-06T15:51:20"/>
    <d v="2022-01-06T10:51:20"/>
    <m/>
    <m/>
    <m/>
    <m/>
    <s v="январь 24456822"/>
  </r>
  <r>
    <s v="GYB220106-8715-51112"/>
    <s v=" Support One Time PC Support "/>
    <x v="7"/>
    <s v="CA"/>
    <s v="Call"/>
    <s v="AQ_1"/>
    <n v="149.44999999999999"/>
    <n v="0"/>
    <n v="0"/>
    <n v="0"/>
    <n v="0"/>
    <x v="17"/>
    <d v="2022-01-06T19:18:49"/>
    <d v="2022-01-06T14:18:49"/>
    <m/>
    <m/>
    <m/>
    <m/>
    <s v="январь 24456822"/>
  </r>
  <r>
    <s v="GYB220107-1511-41116"/>
    <s v=" Support 36-month Plan"/>
    <x v="8"/>
    <s v="CA"/>
    <s v="Call"/>
    <s v="AQ_9"/>
    <n v="683.68"/>
    <n v="0"/>
    <n v="0"/>
    <n v="0"/>
    <n v="0"/>
    <x v="18"/>
    <d v="2022-01-07T18:35:54"/>
    <d v="2022-01-07T13:35:54"/>
    <m/>
    <m/>
    <m/>
    <m/>
    <s v="январь 24456922"/>
  </r>
  <r>
    <s v="GYB220107-6604-87123"/>
    <s v=" Support 6-month Plan"/>
    <x v="9"/>
    <s v="US"/>
    <s v="Call"/>
    <s v="AQ.Upgrade"/>
    <n v="174.3"/>
    <n v="0"/>
    <n v="0"/>
    <n v="74.7"/>
    <n v="0"/>
    <x v="19"/>
    <d v="2022-01-07T18:07:10"/>
    <d v="2022-01-07T13:07:10"/>
    <m/>
    <m/>
    <m/>
    <m/>
    <s v="январь 24456922"/>
  </r>
  <r>
    <s v="GYB220107-6911-85132"/>
    <s v=" Support 12-month Plan"/>
    <x v="10"/>
    <s v="US"/>
    <s v="Chat"/>
    <s v="AQ_9"/>
    <n v="631.5"/>
    <n v="199.49999999999901"/>
    <n v="10"/>
    <n v="0"/>
    <n v="0"/>
    <x v="20"/>
    <d v="2022-01-07T01:36:05"/>
    <d v="2022-01-06T20:36:05"/>
    <m/>
    <m/>
    <m/>
    <m/>
    <s v="январь 24456822"/>
  </r>
  <r>
    <s v="GYB220108-4354-86171"/>
    <s v=" Support 12-month Plan"/>
    <x v="9"/>
    <s v="CA"/>
    <s v="Call"/>
    <s v="AQ_1"/>
    <n v="538.52"/>
    <n v="192.95"/>
    <n v="10"/>
    <n v="86.39"/>
    <n v="0"/>
    <x v="21"/>
    <d v="2022-01-08T22:39:03"/>
    <d v="2022-01-08T17:39:03"/>
    <m/>
    <m/>
    <m/>
    <m/>
    <s v="январь 24457022"/>
  </r>
  <r>
    <s v="GYB220108-5542-65141"/>
    <s v=" Support 12-month Plan"/>
    <x v="9"/>
    <s v="CA"/>
    <s v="Call"/>
    <s v="AQ_1"/>
    <n v="21.3"/>
    <n v="0"/>
    <n v="0"/>
    <n v="129.59"/>
    <n v="281.07"/>
    <x v="22"/>
    <d v="2022-01-08T15:50:16"/>
    <d v="2022-01-08T10:50:16"/>
    <d v="2022-01-29T11:51:45"/>
    <d v="2022-01-29T09:51:45"/>
    <d v="2022-01-29T04:51:45"/>
    <n v="21"/>
    <s v="январь 24457022"/>
  </r>
  <r>
    <s v="GYB220108-6911-16230"/>
    <s v=" Support Single Device Monthly Subscription"/>
    <x v="9"/>
    <s v="US"/>
    <s v="Call"/>
    <s v="AQ_9"/>
    <n v="138.9"/>
    <n v="39.9"/>
    <n v="2"/>
    <n v="0"/>
    <n v="0"/>
    <x v="23"/>
    <d v="2022-01-09T00:47:06"/>
    <d v="2022-01-08T19:47:06"/>
    <m/>
    <m/>
    <m/>
    <m/>
    <s v="январь 24457022"/>
  </r>
  <r>
    <s v="GYB220108-6911-25129"/>
    <s v=" Support One Time PC Support "/>
    <x v="3"/>
    <s v="GB"/>
    <s v="Chat"/>
    <s v="AQ_9"/>
    <n v="149.41"/>
    <n v="0"/>
    <n v="0"/>
    <n v="0"/>
    <n v="0"/>
    <x v="24"/>
    <d v="2022-01-08T17:02:21"/>
    <d v="2022-01-08T12:02:21"/>
    <m/>
    <m/>
    <m/>
    <m/>
    <s v="январь 24457022"/>
  </r>
  <r>
    <s v="GYB220108-6911-44171"/>
    <s v=" Support Single Device Monthly Subscription"/>
    <x v="2"/>
    <s v="US"/>
    <s v="Call"/>
    <s v="AQ_25"/>
    <n v="49.5"/>
    <n v="0"/>
    <n v="0"/>
    <n v="49.5"/>
    <n v="0"/>
    <x v="25"/>
    <d v="2022-01-08T17:42:51"/>
    <d v="2022-01-08T12:42:51"/>
    <m/>
    <m/>
    <m/>
    <m/>
    <s v="январь 24457022"/>
  </r>
  <r>
    <s v="GYB220109-1511-50132"/>
    <s v=" Support 3-month Plan"/>
    <x v="8"/>
    <s v="US"/>
    <s v="Call"/>
    <s v="AQ_9"/>
    <n v="199"/>
    <n v="0"/>
    <n v="0"/>
    <n v="0"/>
    <n v="0"/>
    <x v="26"/>
    <d v="2022-01-09T02:56:14"/>
    <d v="2022-01-08T21:56:14"/>
    <m/>
    <m/>
    <m/>
    <m/>
    <s v="январь 24457022"/>
  </r>
  <r>
    <s v="GYB220109-4354-44148"/>
    <s v=" Support 3-month Plan"/>
    <x v="5"/>
    <s v="US"/>
    <s v="Chat"/>
    <s v="AQ_9"/>
    <n v="179.14999999999901"/>
    <n v="19.95"/>
    <n v="1"/>
    <n v="39.799999999999997"/>
    <n v="0"/>
    <x v="27"/>
    <d v="2022-01-09T11:11:29"/>
    <d v="2022-01-09T06:11:29"/>
    <m/>
    <m/>
    <m/>
    <m/>
    <s v="январь 24457122"/>
  </r>
  <r>
    <s v="GYB220109-4354-47123"/>
    <s v=" Support 3-month Plan"/>
    <x v="0"/>
    <s v="US"/>
    <s v="Call"/>
    <s v="AQ_25"/>
    <n v="578.04999999999995"/>
    <n v="379.04999999999899"/>
    <n v="19"/>
    <n v="0"/>
    <n v="0"/>
    <x v="28"/>
    <d v="2022-01-09T01:13:47"/>
    <d v="2022-01-08T20:13:47"/>
    <m/>
    <m/>
    <m/>
    <m/>
    <s v="январь 24457022"/>
  </r>
  <r>
    <s v="GYB220109-6604-74116"/>
    <s v=" Support 36-month Plan"/>
    <x v="9"/>
    <s v="US"/>
    <s v="Call"/>
    <s v="AQ_25"/>
    <n v="478.8"/>
    <n v="0"/>
    <n v="0"/>
    <n v="205.2"/>
    <n v="0"/>
    <x v="29"/>
    <d v="2022-01-09T23:45:23"/>
    <d v="2022-01-09T18:45:23"/>
    <m/>
    <m/>
    <m/>
    <m/>
    <s v="январь 24457122"/>
  </r>
  <r>
    <s v="GYB220110-4354-47133"/>
    <s v=" Support 24-month Plan"/>
    <x v="1"/>
    <s v="US"/>
    <s v="Call"/>
    <s v="AQ_25"/>
    <n v="576"/>
    <n v="0"/>
    <n v="0"/>
    <n v="0"/>
    <n v="0"/>
    <x v="30"/>
    <d v="2022-01-10T17:31:39"/>
    <d v="2022-01-10T12:31:39"/>
    <m/>
    <m/>
    <m/>
    <m/>
    <s v="январь 24457222"/>
  </r>
  <r>
    <s v="GYB220110-4354-90170"/>
    <s v=" Support 36-month Plan"/>
    <x v="1"/>
    <s v="CA"/>
    <s v="Call"/>
    <s v="AQ_1"/>
    <n v="684.1"/>
    <n v="0"/>
    <n v="0"/>
    <n v="0"/>
    <n v="0"/>
    <x v="31"/>
    <d v="2022-01-10T19:08:05"/>
    <d v="2022-01-10T14:08:05"/>
    <m/>
    <m/>
    <m/>
    <m/>
    <s v="январь 24457222"/>
  </r>
  <r>
    <s v="GYB220110-6604-28126"/>
    <s v=" Support 12-month Plan"/>
    <x v="4"/>
    <s v="US"/>
    <s v="Call"/>
    <s v="AQ_25"/>
    <n v="432"/>
    <n v="0"/>
    <n v="0"/>
    <n v="0"/>
    <n v="0"/>
    <x v="32"/>
    <d v="2022-01-10T23:29:13"/>
    <d v="2022-01-10T18:29:13"/>
    <m/>
    <m/>
    <m/>
    <m/>
    <s v="январь 24457222"/>
  </r>
  <r>
    <s v="GYB220110-6911-44113"/>
    <s v=" Support 36-month Plan"/>
    <x v="9"/>
    <s v="US"/>
    <s v="Call"/>
    <s v="AQ_9"/>
    <n v="478.8"/>
    <n v="0"/>
    <n v="0"/>
    <n v="205.2"/>
    <n v="0"/>
    <x v="33"/>
    <d v="2022-01-10T04:42:01"/>
    <d v="2022-01-09T23:42:01"/>
    <m/>
    <m/>
    <m/>
    <m/>
    <s v="январь 24457122"/>
  </r>
  <r>
    <s v="GYB220110-8954-29129"/>
    <s v=" Support 3-month Plan"/>
    <x v="11"/>
    <s v="US"/>
    <s v="Chat"/>
    <s v="AQ_9"/>
    <n v="199"/>
    <n v="0"/>
    <n v="0"/>
    <n v="0"/>
    <n v="0"/>
    <x v="34"/>
    <d v="2022-01-10T23:34:15"/>
    <d v="2022-01-10T18:34:15"/>
    <m/>
    <m/>
    <m/>
    <m/>
    <s v="январь 24457222"/>
  </r>
  <r>
    <s v="GYB220111-1511-18147"/>
    <s v=" Support One Time PC Support "/>
    <x v="10"/>
    <s v="US"/>
    <s v="Chat"/>
    <s v="AQ_9"/>
    <n v="149"/>
    <n v="0"/>
    <n v="0"/>
    <n v="0"/>
    <n v="0"/>
    <x v="35"/>
    <d v="2022-01-11T19:24:28"/>
    <d v="2022-01-11T14:24:28"/>
    <m/>
    <m/>
    <m/>
    <m/>
    <s v="январь 24457322"/>
  </r>
  <r>
    <s v="GYB220111-1511-84107"/>
    <s v=" Support 12-month Plan"/>
    <x v="8"/>
    <s v="US"/>
    <s v="Call"/>
    <s v="AQ_9"/>
    <n v="50"/>
    <n v="0"/>
    <n v="0"/>
    <n v="0"/>
    <n v="382"/>
    <x v="36"/>
    <d v="2022-01-11T01:22:55"/>
    <d v="2022-01-10T20:22:55"/>
    <d v="2022-02-12T17:17:56"/>
    <d v="2022-02-12T15:17:56"/>
    <d v="2022-02-12T10:17:56"/>
    <n v="32"/>
    <s v="январь 24457222"/>
  </r>
  <r>
    <s v="GYB220111-4354-59122"/>
    <s v=" Support 12-month Plan"/>
    <x v="12"/>
    <s v="AU"/>
    <s v="Chat"/>
    <s v="AQ_9"/>
    <n v="431.6"/>
    <n v="0"/>
    <n v="0"/>
    <n v="0"/>
    <n v="0"/>
    <x v="37"/>
    <d v="2022-01-11T10:28:34"/>
    <d v="2022-01-11T05:28:34"/>
    <m/>
    <m/>
    <m/>
    <m/>
    <s v="январь 24457322"/>
  </r>
  <r>
    <s v="GYB220111-5542-38113"/>
    <s v=" Support One Time PC Support "/>
    <x v="7"/>
    <s v="US"/>
    <s v="Call"/>
    <s v="AQ_25"/>
    <n v="111.75"/>
    <n v="0"/>
    <n v="0"/>
    <n v="37.25"/>
    <n v="0"/>
    <x v="38"/>
    <d v="2022-01-11T18:11:51"/>
    <d v="2022-01-11T13:11:51"/>
    <m/>
    <m/>
    <m/>
    <m/>
    <s v="январь 24457322"/>
  </r>
  <r>
    <s v="GYB220111-6911-88135"/>
    <s v=" Support Single Device Monthly Subscription"/>
    <x v="1"/>
    <s v="US"/>
    <s v="Call"/>
    <s v="AQ_9"/>
    <n v="49.5"/>
    <n v="0"/>
    <n v="0"/>
    <n v="49.5"/>
    <n v="0"/>
    <x v="39"/>
    <d v="2022-01-12T00:25:44"/>
    <d v="2022-01-11T19:25:44"/>
    <m/>
    <m/>
    <m/>
    <m/>
    <s v="январь 24457322"/>
  </r>
  <r>
    <s v="GYB220112-6604-58114"/>
    <s v=" Support 12-month Plan"/>
    <x v="4"/>
    <s v="AU"/>
    <s v="Call"/>
    <s v="AQ_7"/>
    <n v="367.27"/>
    <n v="0"/>
    <n v="0"/>
    <n v="64.81"/>
    <n v="0"/>
    <x v="40"/>
    <d v="2022-01-12T05:49:46"/>
    <d v="2022-01-12T00:49:46"/>
    <m/>
    <m/>
    <m/>
    <m/>
    <s v="январь 24457322"/>
  </r>
  <r>
    <s v="GYB220112-8954-29108"/>
    <s v=" Support One Time PC Support "/>
    <x v="4"/>
    <s v="US"/>
    <s v="Call"/>
    <s v="AQ_25"/>
    <n v="119.2"/>
    <n v="0"/>
    <n v="0"/>
    <n v="29.8"/>
    <n v="0"/>
    <x v="41"/>
    <d v="2022-01-12T02:39:31"/>
    <d v="2022-01-11T21:39:31"/>
    <m/>
    <m/>
    <m/>
    <m/>
    <s v="январь 24457322"/>
  </r>
  <r>
    <s v="GYB220113-1511-25165"/>
    <s v=" Support One Time PC Support "/>
    <x v="7"/>
    <s v="US"/>
    <s v="Call"/>
    <s v="AQ_9"/>
    <n v="111.75"/>
    <n v="0"/>
    <n v="0"/>
    <n v="37.25"/>
    <n v="0"/>
    <x v="42"/>
    <d v="2022-01-13T17:44:05"/>
    <d v="2022-01-13T12:44:05"/>
    <m/>
    <m/>
    <m/>
    <m/>
    <s v="январь 24457522"/>
  </r>
  <r>
    <s v="GYB220113-1511-88122"/>
    <s v=" Support 24-month Plan"/>
    <x v="9"/>
    <s v="US"/>
    <s v="Call"/>
    <s v="AQ_9"/>
    <n v="576"/>
    <n v="0"/>
    <n v="0"/>
    <n v="0"/>
    <n v="0"/>
    <x v="43"/>
    <d v="2022-01-13T16:07:25"/>
    <d v="2022-01-13T11:07:25"/>
    <m/>
    <m/>
    <m/>
    <m/>
    <s v="январь 24457522"/>
  </r>
  <r>
    <s v="GYB220113-5542-30106"/>
    <s v=" Support Single Device Monthly Subscription"/>
    <x v="0"/>
    <s v="US"/>
    <s v="Call"/>
    <s v="AQ_9"/>
    <n v="218.85"/>
    <n v="139.65"/>
    <n v="7"/>
    <n v="19.8"/>
    <n v="0"/>
    <x v="44"/>
    <d v="2022-01-14T00:26:38"/>
    <d v="2022-01-13T19:26:38"/>
    <m/>
    <m/>
    <m/>
    <m/>
    <s v="январь 24457522"/>
  </r>
  <r>
    <s v="GYB220113-6911-97136"/>
    <s v=" Support 36-month Plan"/>
    <x v="9"/>
    <s v="US"/>
    <s v="Chat"/>
    <s v="AQ.Upgrade"/>
    <n v="478.8"/>
    <n v="0"/>
    <n v="0"/>
    <n v="205.2"/>
    <n v="0"/>
    <x v="45"/>
    <d v="2022-01-13T17:53:34"/>
    <d v="2022-01-13T12:53:34"/>
    <m/>
    <m/>
    <m/>
    <m/>
    <s v="январь 24457522"/>
  </r>
  <r>
    <s v="GYB220113-8954-28128"/>
    <s v=" Support 12-month Plan"/>
    <x v="13"/>
    <s v="AU"/>
    <s v="Call"/>
    <s v="AQ_7"/>
    <n v="323.99"/>
    <n v="0"/>
    <n v="0"/>
    <n v="108"/>
    <n v="0"/>
    <x v="46"/>
    <d v="2022-01-14T00:21:53"/>
    <d v="2022-01-13T19:21:53"/>
    <m/>
    <m/>
    <m/>
    <m/>
    <s v="январь 24457522"/>
  </r>
  <r>
    <s v="GYB220114-4354-98127"/>
    <s v=" Support 36-month Plan"/>
    <x v="2"/>
    <s v="US"/>
    <s v="Call"/>
    <s v="AQ_9"/>
    <n v="684"/>
    <n v="0"/>
    <n v="0"/>
    <n v="0"/>
    <n v="0"/>
    <x v="47"/>
    <d v="2022-01-15T00:39:13"/>
    <d v="2022-01-14T19:39:13"/>
    <m/>
    <m/>
    <m/>
    <m/>
    <s v="январь 24457622"/>
  </r>
  <r>
    <s v="GYB220114-5542-89110"/>
    <s v=" Support Single Device Monthly Subscription"/>
    <x v="9"/>
    <s v="US"/>
    <s v="Call"/>
    <s v="AQ_9"/>
    <n v="517.94999999999902"/>
    <n v="418.94999999999902"/>
    <n v="21"/>
    <n v="0"/>
    <n v="0"/>
    <x v="48"/>
    <d v="2022-01-14T17:53:28"/>
    <d v="2022-01-14T12:53:28"/>
    <m/>
    <m/>
    <m/>
    <m/>
    <s v="январь 24457622"/>
  </r>
  <r>
    <s v="GYB220114-6911-61143"/>
    <s v=" Support One Time PC Support "/>
    <x v="9"/>
    <s v="US"/>
    <s v="Call"/>
    <s v="AQ_9"/>
    <n v="74.5"/>
    <n v="0"/>
    <n v="0"/>
    <n v="74.5"/>
    <n v="0"/>
    <x v="49"/>
    <d v="2022-01-14T21:37:40"/>
    <d v="2022-01-14T16:37:40"/>
    <m/>
    <m/>
    <m/>
    <m/>
    <s v="январь 24457622"/>
  </r>
  <r>
    <s v="GYB220114-8954-36122"/>
    <s v=" Support 36-month Plan"/>
    <x v="9"/>
    <s v="US"/>
    <s v="Call"/>
    <s v="BF.Upgrade"/>
    <n v="478.8"/>
    <n v="0"/>
    <n v="0"/>
    <n v="205.2"/>
    <n v="0"/>
    <x v="50"/>
    <d v="2022-01-14T17:15:11"/>
    <d v="2022-01-14T12:15:11"/>
    <m/>
    <m/>
    <m/>
    <m/>
    <s v="январь 24457622"/>
  </r>
  <r>
    <s v="GYB220114-8954-75165"/>
    <s v=" Support Single Device Monthly Subscription"/>
    <x v="0"/>
    <s v="US"/>
    <s v="Call"/>
    <s v="AQ_9"/>
    <n v="158.85"/>
    <n v="59.849999999999902"/>
    <n v="3"/>
    <n v="0"/>
    <n v="0"/>
    <x v="51"/>
    <d v="2022-01-14T19:01:58"/>
    <d v="2022-01-14T14:01:58"/>
    <m/>
    <m/>
    <m/>
    <m/>
    <s v="январь 24457622"/>
  </r>
  <r>
    <s v="GYB220115-1511-83127"/>
    <s v=" Support 36-month Plan"/>
    <x v="2"/>
    <s v="US"/>
    <s v="Call"/>
    <s v="AQ_9"/>
    <n v="149"/>
    <n v="0"/>
    <n v="0"/>
    <n v="0"/>
    <n v="535"/>
    <x v="52"/>
    <d v="2022-01-15T20:00:23"/>
    <d v="2022-01-15T15:00:23"/>
    <d v="2022-06-15T13:52:01"/>
    <d v="2022-06-15T10:52:01"/>
    <d v="2022-06-15T06:52:01"/>
    <n v="151"/>
    <s v="январь 24457722"/>
  </r>
  <r>
    <s v="GYB220115-4354-14130"/>
    <s v=" Support One Time PC Support "/>
    <x v="2"/>
    <s v="CA"/>
    <s v="Call"/>
    <s v="AQ_9"/>
    <n v="112.15"/>
    <n v="0"/>
    <n v="0"/>
    <n v="37.380000000000003"/>
    <n v="0"/>
    <x v="53"/>
    <d v="2022-01-15T18:32:37"/>
    <d v="2022-01-15T13:32:37"/>
    <m/>
    <m/>
    <m/>
    <m/>
    <s v="январь 24457722"/>
  </r>
  <r>
    <s v="GYB220115-5542-13134"/>
    <s v=" Support 36-month Plan"/>
    <x v="6"/>
    <s v="US"/>
    <s v="N/A"/>
    <s v="N/A"/>
    <n v="684"/>
    <n v="0"/>
    <n v="0"/>
    <n v="0"/>
    <n v="0"/>
    <x v="54"/>
    <d v="2022-01-15T17:18:46"/>
    <d v="2022-01-15T12:18:46"/>
    <m/>
    <m/>
    <m/>
    <m/>
    <s v="январь 24457722"/>
  </r>
  <r>
    <s v="GYB220115-6604-51110"/>
    <s v=" Support One Time PC Support "/>
    <x v="2"/>
    <s v="CA"/>
    <s v="Call"/>
    <s v="AQ_1"/>
    <n v="97.2"/>
    <n v="0"/>
    <n v="0"/>
    <n v="52.34"/>
    <n v="0"/>
    <x v="55"/>
    <d v="2022-01-15T21:46:09"/>
    <d v="2022-01-15T16:46:09"/>
    <m/>
    <m/>
    <m/>
    <m/>
    <s v="январь 24457722"/>
  </r>
  <r>
    <s v="GYB220116-4354-54118"/>
    <s v=" Support 24-month Plan"/>
    <x v="9"/>
    <s v="US"/>
    <s v="Call"/>
    <s v="BF.Upgrade"/>
    <n v="403.2"/>
    <n v="0"/>
    <n v="0"/>
    <n v="172.8"/>
    <n v="0"/>
    <x v="56"/>
    <d v="2022-01-16T05:00:18"/>
    <d v="2022-01-16T00:00:18"/>
    <m/>
    <m/>
    <m/>
    <m/>
    <s v="январь 24457722"/>
  </r>
  <r>
    <s v="GYB220116-8954-85139"/>
    <s v=" Support Single Device Monthly Subscription"/>
    <x v="11"/>
    <s v="US"/>
    <s v="Chat"/>
    <s v="AQ_9"/>
    <n v="358.349999999999"/>
    <n v="259.349999999999"/>
    <n v="13"/>
    <n v="0"/>
    <n v="0"/>
    <x v="57"/>
    <d v="2022-01-17T00:28:59"/>
    <d v="2022-01-16T19:28:59"/>
    <m/>
    <m/>
    <m/>
    <m/>
    <s v="январь 24457822"/>
  </r>
  <r>
    <s v="GYB220117-1511-42127"/>
    <s v=" Support Single Device Monthly Subscription"/>
    <x v="1"/>
    <s v="AU"/>
    <s v="Call"/>
    <s v="AQ_7"/>
    <n v="49.7"/>
    <n v="0"/>
    <n v="0"/>
    <n v="49.7"/>
    <n v="0"/>
    <x v="58"/>
    <d v="2022-01-18T00:07:46"/>
    <d v="2022-01-17T19:07:46"/>
    <m/>
    <m/>
    <m/>
    <m/>
    <s v="январь 24457922"/>
  </r>
  <r>
    <s v="GYB220117-2241-26129"/>
    <s v=" Support One Time PC Support "/>
    <x v="4"/>
    <s v="US"/>
    <s v="Call"/>
    <s v="AQ_9"/>
    <n v="149"/>
    <n v="0"/>
    <n v="0"/>
    <n v="0"/>
    <n v="0"/>
    <x v="59"/>
    <d v="2022-01-17T22:06:49"/>
    <d v="2022-01-17T17:06:49"/>
    <m/>
    <m/>
    <m/>
    <m/>
    <s v="январь 24457922"/>
  </r>
  <r>
    <s v="GYB220117-4354-16192"/>
    <s v=" Support One Time PC Support "/>
    <x v="1"/>
    <s v="US"/>
    <s v="Call"/>
    <s v="AQ_25"/>
    <n v="149"/>
    <n v="0"/>
    <n v="0"/>
    <n v="0"/>
    <n v="0"/>
    <x v="60"/>
    <d v="2022-01-17T21:10:20"/>
    <d v="2022-01-17T16:10:20"/>
    <m/>
    <m/>
    <m/>
    <m/>
    <s v="январь 24457922"/>
  </r>
  <r>
    <s v="GYB220117-4354-30158"/>
    <s v=" Support One Time PC Support "/>
    <x v="10"/>
    <s v="US"/>
    <s v="Chat"/>
    <s v="AQ_9"/>
    <n v="149"/>
    <n v="0"/>
    <n v="0"/>
    <n v="0"/>
    <n v="0"/>
    <x v="61"/>
    <d v="2022-01-17T16:36:07"/>
    <d v="2022-01-17T11:36:07"/>
    <m/>
    <m/>
    <m/>
    <m/>
    <s v="январь 24457922"/>
  </r>
  <r>
    <s v="GYB220117-5542-74117"/>
    <s v=" Support One Time PC Support "/>
    <x v="6"/>
    <s v="US"/>
    <s v="N/A"/>
    <s v="N/A"/>
    <n v="104.3"/>
    <n v="0"/>
    <n v="0"/>
    <n v="44.7"/>
    <n v="0"/>
    <x v="62"/>
    <d v="2022-01-17T23:33:41"/>
    <d v="2022-01-17T18:33:41"/>
    <m/>
    <m/>
    <m/>
    <m/>
    <s v="январь 24457922"/>
  </r>
  <r>
    <s v="GYB220118-2241-69161"/>
    <s v=" Support 12-month Plan"/>
    <x v="12"/>
    <s v="US"/>
    <s v="Chat"/>
    <s v="AQ_9"/>
    <n v="432"/>
    <n v="0"/>
    <n v="0"/>
    <n v="0"/>
    <n v="0"/>
    <x v="63"/>
    <d v="2022-01-18T19:56:00"/>
    <d v="2022-01-18T14:56:00"/>
    <m/>
    <m/>
    <m/>
    <m/>
    <s v="январь 24458022"/>
  </r>
  <r>
    <s v="GYB220118-5542-13132"/>
    <s v=" Support One Time PC Support "/>
    <x v="12"/>
    <s v="US"/>
    <s v="Chat"/>
    <s v="AQ_9"/>
    <n v="96.85"/>
    <n v="0"/>
    <n v="0"/>
    <n v="52.15"/>
    <n v="0"/>
    <x v="64"/>
    <d v="2022-01-18T15:19:19"/>
    <d v="2022-01-18T10:19:19"/>
    <m/>
    <m/>
    <m/>
    <m/>
    <s v="январь 24458022"/>
  </r>
  <r>
    <s v="GYB220118-5922-10128"/>
    <s v=" Support 12-month Plan"/>
    <x v="5"/>
    <s v="AU"/>
    <s v="Chat"/>
    <s v="AQ_9"/>
    <n v="432.46"/>
    <n v="0"/>
    <n v="0"/>
    <n v="0"/>
    <n v="0"/>
    <x v="65"/>
    <d v="2022-01-18T02:54:05"/>
    <d v="2022-01-17T21:54:05"/>
    <m/>
    <m/>
    <m/>
    <m/>
    <s v="январь 24457922"/>
  </r>
  <r>
    <s v="GYB220119-1100-86144"/>
    <s v=" Support 12-month Plan"/>
    <x v="6"/>
    <s v="UA"/>
    <s v="N/A"/>
    <s v="N/A"/>
    <n v="336"/>
    <n v="0"/>
    <n v="0"/>
    <n v="0"/>
    <n v="0"/>
    <x v="66"/>
    <d v="2022-01-19T10:36:59"/>
    <d v="2022-01-19T05:36:59"/>
    <m/>
    <m/>
    <m/>
    <m/>
    <s v="январь 24458122"/>
  </r>
  <r>
    <s v="GYB220119-1511-12112"/>
    <s v=" Support 12-month Plan"/>
    <x v="10"/>
    <s v="NZ"/>
    <s v="Chat"/>
    <s v="AQ_9"/>
    <n v="432.12"/>
    <n v="0"/>
    <n v="0"/>
    <n v="0"/>
    <n v="0"/>
    <x v="67"/>
    <d v="2022-01-19T01:27:37"/>
    <d v="2022-01-18T20:27:37"/>
    <m/>
    <m/>
    <m/>
    <m/>
    <s v="январь 24458022"/>
  </r>
  <r>
    <s v="GYB220119-5542-34147"/>
    <s v=" Support Single Device Monthly Subscription"/>
    <x v="2"/>
    <s v="US"/>
    <s v="Call"/>
    <s v="AQ.Upgrade"/>
    <n v="0"/>
    <n v="0"/>
    <n v="0"/>
    <n v="0"/>
    <n v="99"/>
    <x v="68"/>
    <d v="2022-01-19T18:44:52"/>
    <d v="2022-01-19T13:44:52"/>
    <d v="2022-01-19T14:01:23"/>
    <d v="2022-01-19T12:01:23"/>
    <d v="2022-01-19T07:01:23"/>
    <n v="0"/>
    <s v="январь 24458122"/>
  </r>
  <r>
    <s v="GYB220119-5542-36129"/>
    <s v=" Support Single Device Monthly Subscription"/>
    <x v="3"/>
    <s v="US"/>
    <s v="Chat"/>
    <s v="AQ_9"/>
    <n v="198.75"/>
    <n v="99.75"/>
    <n v="5"/>
    <n v="0"/>
    <n v="0"/>
    <x v="69"/>
    <d v="2022-01-19T10:55:25"/>
    <d v="2022-01-19T05:55:25"/>
    <m/>
    <m/>
    <m/>
    <m/>
    <s v="январь 24458122"/>
  </r>
  <r>
    <s v="GYB220120-2241-43133"/>
    <s v=" Support Multiple Device Monthly Subscription"/>
    <x v="9"/>
    <s v="US"/>
    <s v="Call"/>
    <s v="AQ_9"/>
    <n v="186.67"/>
    <n v="137.16999999999999"/>
    <n v="11"/>
    <n v="49.5"/>
    <n v="0"/>
    <x v="70"/>
    <d v="2022-01-21T00:35:35"/>
    <d v="2022-01-20T19:35:35"/>
    <m/>
    <m/>
    <m/>
    <m/>
    <s v="январь 24458222"/>
  </r>
  <r>
    <s v="GYB220120-5593-26130"/>
    <s v=" Support 24-month Plan"/>
    <x v="7"/>
    <s v="US"/>
    <s v="Call"/>
    <s v="AQ_9"/>
    <n v="460.8"/>
    <n v="0"/>
    <n v="0"/>
    <n v="115.2"/>
    <n v="0"/>
    <x v="71"/>
    <d v="2022-01-20T02:00:30"/>
    <d v="2022-01-19T21:00:30"/>
    <m/>
    <m/>
    <m/>
    <m/>
    <s v="январь 24458122"/>
  </r>
  <r>
    <s v="GYB220120-5593-50153"/>
    <s v=" Support Multiple Device Monthly Subscription"/>
    <x v="3"/>
    <s v="US"/>
    <s v="Chat"/>
    <s v="AQ_9"/>
    <n v="99"/>
    <n v="0"/>
    <n v="0"/>
    <n v="0"/>
    <n v="0"/>
    <x v="72"/>
    <d v="2022-01-20T19:33:22"/>
    <d v="2022-01-20T14:33:22"/>
    <m/>
    <m/>
    <m/>
    <m/>
    <s v="январь 24458222"/>
  </r>
  <r>
    <s v="GYB220120-6604-72109"/>
    <s v=" Support 12-month Plan"/>
    <x v="1"/>
    <s v="CA"/>
    <s v="Call"/>
    <s v="AQ_1"/>
    <n v="431.7"/>
    <n v="0"/>
    <n v="0"/>
    <n v="0"/>
    <n v="0"/>
    <x v="73"/>
    <d v="2022-01-20T23:25:14"/>
    <d v="2022-01-20T18:25:14"/>
    <m/>
    <m/>
    <m/>
    <m/>
    <s v="январь 24458222"/>
  </r>
  <r>
    <s v="GYB220121-2436-93132"/>
    <s v=" Support One Time PC Support "/>
    <x v="9"/>
    <s v="US"/>
    <s v="Call"/>
    <s v="AQ_25"/>
    <n v="149"/>
    <n v="0"/>
    <n v="0"/>
    <n v="0"/>
    <n v="0"/>
    <x v="74"/>
    <d v="2022-01-21T21:22:30"/>
    <d v="2022-01-21T16:22:30"/>
    <m/>
    <m/>
    <m/>
    <m/>
    <s v="январь 24458322"/>
  </r>
  <r>
    <s v="GYB220121-5040-92123"/>
    <s v=" Support 12-month Plan"/>
    <x v="0"/>
    <s v="AU"/>
    <s v="Call"/>
    <s v="AQ_9"/>
    <n v="431.85"/>
    <n v="0"/>
    <n v="0"/>
    <n v="0"/>
    <n v="0"/>
    <x v="75"/>
    <d v="2022-01-21T03:43:55"/>
    <d v="2022-01-20T22:43:55"/>
    <m/>
    <m/>
    <m/>
    <m/>
    <s v="январь 24458222"/>
  </r>
  <r>
    <s v="GYB220121-6407-70121"/>
    <s v=" Support One Time PC Support "/>
    <x v="4"/>
    <s v="US"/>
    <s v="Call"/>
    <s v="AQ_25"/>
    <n v="149"/>
    <n v="0"/>
    <n v="0"/>
    <n v="0"/>
    <n v="0"/>
    <x v="76"/>
    <d v="2022-01-21T15:57:38"/>
    <d v="2022-01-21T10:57:38"/>
    <m/>
    <m/>
    <m/>
    <m/>
    <s v="январь 24458322"/>
  </r>
  <r>
    <s v="GYB220121-8904-88103"/>
    <s v=" Support One Time PC Support "/>
    <x v="5"/>
    <s v="US"/>
    <s v="Chat"/>
    <s v="AQ_9"/>
    <n v="104.3"/>
    <n v="0"/>
    <n v="0"/>
    <n v="44.7"/>
    <n v="0"/>
    <x v="77"/>
    <d v="2022-01-21T12:13:44"/>
    <d v="2022-01-21T07:13:44"/>
    <m/>
    <m/>
    <m/>
    <m/>
    <s v="январь 24458322"/>
  </r>
  <r>
    <s v="GYB220122-2436-24119"/>
    <s v=" Support 36-month Plan"/>
    <x v="0"/>
    <s v="US"/>
    <s v="Call"/>
    <s v="AQ_9"/>
    <n v="684"/>
    <n v="0"/>
    <n v="0"/>
    <n v="0"/>
    <n v="0"/>
    <x v="78"/>
    <d v="2022-01-22T18:44:26"/>
    <d v="2022-01-22T13:44:26"/>
    <m/>
    <m/>
    <m/>
    <m/>
    <s v="январь 24458422"/>
  </r>
  <r>
    <s v="GYB220122-2436-64171"/>
    <s v=" Support 3-month Plan"/>
    <x v="6"/>
    <s v="US"/>
    <s v="N/A"/>
    <s v="N/A"/>
    <n v="199"/>
    <n v="0"/>
    <n v="0"/>
    <n v="0"/>
    <n v="0"/>
    <x v="79"/>
    <d v="2022-01-22T20:36:28"/>
    <d v="2022-01-22T15:36:28"/>
    <m/>
    <m/>
    <m/>
    <m/>
    <s v="январь 24458422"/>
  </r>
  <r>
    <s v="GYB220122-2436-97159"/>
    <s v=" Support 12-month Plan"/>
    <x v="5"/>
    <s v="BM"/>
    <s v="Chat"/>
    <s v="AQ_9"/>
    <n v="432"/>
    <n v="0"/>
    <n v="0"/>
    <n v="0"/>
    <n v="0"/>
    <x v="80"/>
    <d v="2022-01-22T19:18:02"/>
    <d v="2022-01-22T14:18:02"/>
    <m/>
    <m/>
    <m/>
    <m/>
    <s v="январь 24458422"/>
  </r>
  <r>
    <s v="GYB220122-8769-24151"/>
    <s v=" Support 12-month Plan"/>
    <x v="5"/>
    <s v="US"/>
    <s v="Chat"/>
    <s v="AQ_9"/>
    <n v="0"/>
    <n v="0"/>
    <n v="0"/>
    <n v="108"/>
    <n v="324"/>
    <x v="81"/>
    <d v="2022-01-22T16:31:22"/>
    <d v="2022-01-22T11:31:22"/>
    <d v="2022-02-22T12:27:58"/>
    <d v="2022-02-22T10:27:58"/>
    <d v="2022-02-22T05:27:58"/>
    <n v="31"/>
    <s v="январь 24458422"/>
  </r>
  <r>
    <s v="GYB220122-8769-66181"/>
    <s v=" Support 12-month Plan"/>
    <x v="0"/>
    <s v="CR"/>
    <s v="Call"/>
    <s v="AQ_9"/>
    <n v="324"/>
    <n v="0"/>
    <n v="0"/>
    <n v="108"/>
    <n v="0"/>
    <x v="82"/>
    <d v="2022-01-22T21:03:23"/>
    <d v="2022-01-22T16:03:23"/>
    <m/>
    <m/>
    <m/>
    <m/>
    <s v="январь 24458422"/>
  </r>
  <r>
    <s v="GYB220122-8904-42117"/>
    <s v=" Support 3-month Plan"/>
    <x v="0"/>
    <s v="GF"/>
    <s v="Call"/>
    <s v="AQ_9"/>
    <n v="179.14"/>
    <n v="19.86"/>
    <n v="1"/>
    <n v="39.82"/>
    <n v="0"/>
    <x v="83"/>
    <d v="2022-01-22T15:38:36"/>
    <d v="2022-01-22T10:38:36"/>
    <m/>
    <m/>
    <m/>
    <m/>
    <s v="январь 24458422"/>
  </r>
  <r>
    <s v="GYB220122-8904-75163"/>
    <s v=" Support 3-month Plan"/>
    <x v="2"/>
    <s v="US"/>
    <s v="Call"/>
    <s v="AQ_9"/>
    <n v="298.75"/>
    <n v="99.75"/>
    <n v="5"/>
    <n v="0"/>
    <n v="0"/>
    <x v="84"/>
    <d v="2022-01-22T22:37:04"/>
    <d v="2022-01-22T17:37:04"/>
    <m/>
    <m/>
    <m/>
    <m/>
    <s v="январь 24458422"/>
  </r>
  <r>
    <s v="GYB220123-2255-93147"/>
    <s v=" Support 24-month Plan"/>
    <x v="10"/>
    <s v="US"/>
    <s v="Chat"/>
    <s v="AQ_9"/>
    <n v="576"/>
    <n v="0"/>
    <n v="0"/>
    <n v="0"/>
    <n v="0"/>
    <x v="85"/>
    <d v="2022-01-23T21:24:14"/>
    <d v="2022-01-23T16:24:14"/>
    <m/>
    <m/>
    <m/>
    <m/>
    <s v="январь 24458522"/>
  </r>
  <r>
    <s v="GYB220123-2436-43128"/>
    <s v=" Support 36-month Plan"/>
    <x v="10"/>
    <s v="US"/>
    <s v="Chat"/>
    <s v="AQ_9"/>
    <n v="684"/>
    <n v="0"/>
    <n v="0"/>
    <n v="0"/>
    <n v="0"/>
    <x v="86"/>
    <d v="2022-01-23T20:16:35"/>
    <d v="2022-01-23T15:16:35"/>
    <m/>
    <m/>
    <m/>
    <m/>
    <s v="январь 24458522"/>
  </r>
  <r>
    <s v="GYB220123-2436-86149"/>
    <s v=" Support 36-month Plan"/>
    <x v="2"/>
    <s v="US"/>
    <s v="Call"/>
    <s v="BF.Upgrade"/>
    <n v="581.4"/>
    <n v="0"/>
    <n v="0"/>
    <n v="102.6"/>
    <n v="0"/>
    <x v="87"/>
    <d v="2022-01-23T21:01:13"/>
    <d v="2022-01-23T16:01:13"/>
    <m/>
    <m/>
    <m/>
    <m/>
    <s v="январь 24458522"/>
  </r>
  <r>
    <s v="GYB220123-8769-26121"/>
    <s v=" Support 3-month Plan"/>
    <x v="5"/>
    <s v="BS"/>
    <s v="Chat"/>
    <s v="AQ_9"/>
    <n v="199"/>
    <n v="0"/>
    <n v="0"/>
    <n v="0"/>
    <n v="0"/>
    <x v="88"/>
    <d v="2022-01-24T00:25:21"/>
    <d v="2022-01-23T19:25:21"/>
    <m/>
    <m/>
    <m/>
    <m/>
    <s v="январь 24458522"/>
  </r>
  <r>
    <s v="GYB220124-1295-38123"/>
    <s v=" Support One Time PC Support "/>
    <x v="8"/>
    <s v="US"/>
    <s v="Call"/>
    <s v="AQ_9"/>
    <n v="149"/>
    <n v="0"/>
    <n v="0"/>
    <n v="0"/>
    <n v="0"/>
    <x v="89"/>
    <d v="2022-01-24T14:58:58"/>
    <d v="2022-01-24T09:58:58"/>
    <m/>
    <m/>
    <m/>
    <m/>
    <s v="январь 24458622"/>
  </r>
  <r>
    <s v="GYB220124-2255-50131"/>
    <s v=" Support 36-month Plan"/>
    <x v="8"/>
    <s v="AU"/>
    <s v="Call"/>
    <s v="AQ_7"/>
    <n v="205.46"/>
    <n v="0"/>
    <n v="0"/>
    <n v="0"/>
    <n v="478.23"/>
    <x v="90"/>
    <d v="2022-01-24T02:36:41"/>
    <d v="2022-01-23T21:36:41"/>
    <d v="2022-03-29T20:40:34"/>
    <d v="2022-03-29T17:40:34"/>
    <d v="2022-03-29T13:40:34"/>
    <n v="64"/>
    <s v="январь 24458522"/>
  </r>
  <r>
    <s v="GYB220124-2436-59151"/>
    <s v=" Support 36-month Plan"/>
    <x v="7"/>
    <s v="US"/>
    <s v="Call"/>
    <s v="AQ_1"/>
    <n v="581.4"/>
    <n v="0"/>
    <n v="0"/>
    <n v="102.6"/>
    <n v="0"/>
    <x v="91"/>
    <d v="2022-01-24T17:35:38"/>
    <d v="2022-01-24T12:35:38"/>
    <m/>
    <m/>
    <m/>
    <m/>
    <s v="январь 24458622"/>
  </r>
  <r>
    <s v="GYB220124-5040-40146"/>
    <s v=" Support 24-month Plan"/>
    <x v="7"/>
    <s v="US"/>
    <s v="Call"/>
    <s v="AQ_1"/>
    <n v="0"/>
    <n v="0"/>
    <n v="0"/>
    <n v="86.4"/>
    <n v="489.6"/>
    <x v="92"/>
    <d v="2022-01-24T20:59:08"/>
    <d v="2022-01-24T15:59:08"/>
    <d v="2022-02-01T12:13:33"/>
    <d v="2022-02-01T10:13:33"/>
    <d v="2022-02-01T05:13:33"/>
    <n v="8"/>
    <s v="январь 24458622"/>
  </r>
  <r>
    <s v="GYB220124-8769-18129"/>
    <s v=" Support 12-month Plan"/>
    <x v="8"/>
    <s v="US"/>
    <s v="Call"/>
    <s v="AQ_1"/>
    <n v="432"/>
    <n v="0"/>
    <n v="0"/>
    <n v="0"/>
    <n v="0"/>
    <x v="93"/>
    <d v="2022-01-24T18:19:25"/>
    <d v="2022-01-24T13:19:25"/>
    <m/>
    <m/>
    <m/>
    <m/>
    <s v="январь 24458622"/>
  </r>
  <r>
    <s v="GYB220125-2255-67157"/>
    <s v=" Support One Time PC Support "/>
    <x v="2"/>
    <s v="CA"/>
    <s v="Call"/>
    <s v="AQ_1"/>
    <n v="111.91"/>
    <n v="0"/>
    <n v="0"/>
    <n v="37.299999999999997"/>
    <n v="0"/>
    <x v="94"/>
    <d v="2022-01-25T23:13:39"/>
    <d v="2022-01-25T18:13:39"/>
    <m/>
    <m/>
    <m/>
    <m/>
    <s v="январь 24458722"/>
  </r>
  <r>
    <s v="GYB220125-2255-85132"/>
    <s v=" Support 24-month Plan"/>
    <x v="9"/>
    <s v="CA"/>
    <s v="Chat"/>
    <s v="BF.Upgrade"/>
    <n v="323.67"/>
    <n v="0"/>
    <n v="0"/>
    <n v="107.89"/>
    <n v="0"/>
    <x v="95"/>
    <d v="2022-01-25T18:04:29"/>
    <d v="2022-01-25T13:04:29"/>
    <m/>
    <m/>
    <m/>
    <m/>
    <s v="январь 24458722"/>
  </r>
  <r>
    <s v="GYB220125-2971-41139"/>
    <s v=" Support 12-month Plan"/>
    <x v="9"/>
    <s v="US"/>
    <s v="Call"/>
    <s v="AQ_9"/>
    <n v="451.95"/>
    <n v="19.95"/>
    <n v="1"/>
    <n v="0"/>
    <n v="0"/>
    <x v="96"/>
    <d v="2022-01-25T14:54:31"/>
    <d v="2022-01-25T09:54:31"/>
    <m/>
    <m/>
    <m/>
    <m/>
    <s v="январь 24458722"/>
  </r>
  <r>
    <s v="GYB220125-2971-44183"/>
    <s v=" Support Multiple Device Monthly Subscription"/>
    <x v="9"/>
    <s v="US"/>
    <s v="Call"/>
    <s v="AQ_25"/>
    <n v="99"/>
    <n v="0"/>
    <n v="0"/>
    <n v="0"/>
    <n v="0"/>
    <x v="97"/>
    <d v="2022-01-25T18:50:37"/>
    <d v="2022-01-25T13:50:37"/>
    <m/>
    <m/>
    <m/>
    <m/>
    <s v="январь 24458722"/>
  </r>
  <r>
    <s v="GYB220125-2971-78104"/>
    <s v=" Support One Time PC Support "/>
    <x v="10"/>
    <s v="US"/>
    <s v="Chat"/>
    <s v="AQ_9"/>
    <n v="119.2"/>
    <n v="0"/>
    <n v="0"/>
    <n v="29.8"/>
    <n v="0"/>
    <x v="98"/>
    <d v="2022-01-25T02:59:53"/>
    <d v="2022-01-24T21:59:53"/>
    <m/>
    <m/>
    <m/>
    <m/>
    <s v="январь 24458622"/>
  </r>
  <r>
    <s v="GYB220125-2971-84221"/>
    <s v=" Support 3-month Plan"/>
    <x v="2"/>
    <s v="US"/>
    <s v="Call"/>
    <s v="AQ_5"/>
    <n v="199"/>
    <n v="0"/>
    <n v="0"/>
    <n v="0"/>
    <n v="0"/>
    <x v="99"/>
    <d v="2022-01-25T23:50:01"/>
    <d v="2022-01-25T18:50:01"/>
    <m/>
    <m/>
    <m/>
    <m/>
    <s v="январь 24458722"/>
  </r>
  <r>
    <s v="GYB220125-5040-15140"/>
    <s v=" Support 36-month Plan"/>
    <x v="14"/>
    <s v="CA"/>
    <s v="From Support"/>
    <s v="AQ_9"/>
    <n v="2049.8999999999901"/>
    <n v="0"/>
    <n v="0"/>
    <n v="0"/>
    <n v="0"/>
    <x v="100"/>
    <d v="2022-01-25T22:44:25"/>
    <d v="2022-01-25T17:44:25"/>
    <m/>
    <m/>
    <m/>
    <m/>
    <s v="январь 24458722"/>
  </r>
  <r>
    <s v="GYB220125-5040-15170"/>
    <s v=" Support Single Device Monthly Subscription"/>
    <x v="0"/>
    <s v="US"/>
    <s v="Call"/>
    <s v="AQ_9"/>
    <n v="99"/>
    <n v="0"/>
    <n v="0"/>
    <n v="0"/>
    <n v="0"/>
    <x v="101"/>
    <d v="2022-01-25T23:06:35"/>
    <d v="2022-01-25T18:06:35"/>
    <m/>
    <m/>
    <m/>
    <m/>
    <s v="январь 24458722"/>
  </r>
  <r>
    <s v="GYB220125-6407-71134"/>
    <s v=" Support 12-month Plan"/>
    <x v="1"/>
    <s v="US"/>
    <s v="Call"/>
    <s v="AQ_9"/>
    <n v="432"/>
    <n v="0"/>
    <n v="0"/>
    <n v="0"/>
    <n v="0"/>
    <x v="102"/>
    <d v="2022-01-25T02:24:21"/>
    <d v="2022-01-24T21:24:21"/>
    <m/>
    <m/>
    <m/>
    <m/>
    <s v="январь 24458622"/>
  </r>
  <r>
    <s v="GYB220126-2971-96115"/>
    <s v=" Support 12-month Plan"/>
    <x v="2"/>
    <s v="US"/>
    <s v="Call"/>
    <s v="AQ_9"/>
    <n v="367.2"/>
    <n v="0"/>
    <n v="0"/>
    <n v="64.8"/>
    <n v="0"/>
    <x v="103"/>
    <d v="2022-01-26T15:52:01"/>
    <d v="2022-01-26T10:52:01"/>
    <m/>
    <m/>
    <m/>
    <m/>
    <s v="январь 24458822"/>
  </r>
  <r>
    <s v="GYB220126-5040-74119"/>
    <s v=" Support 24-month Plan"/>
    <x v="9"/>
    <s v="CA"/>
    <s v="Call"/>
    <s v="AQ_1"/>
    <n v="575.91"/>
    <n v="0"/>
    <n v="0"/>
    <n v="0"/>
    <n v="0"/>
    <x v="104"/>
    <d v="2022-01-26T18:11:07"/>
    <d v="2022-01-26T13:11:07"/>
    <m/>
    <m/>
    <m/>
    <m/>
    <s v="январь 24458822"/>
  </r>
  <r>
    <s v="GYB220126-8904-64130"/>
    <s v=" Support 36-month Plan"/>
    <x v="3"/>
    <s v="MT"/>
    <s v="Chat"/>
    <s v="AQ_9"/>
    <n v="683.71"/>
    <n v="0"/>
    <n v="0"/>
    <n v="0"/>
    <n v="0"/>
    <x v="105"/>
    <d v="2022-01-26T18:48:00"/>
    <d v="2022-01-26T13:48:00"/>
    <m/>
    <m/>
    <m/>
    <m/>
    <s v="январь 24458822"/>
  </r>
  <r>
    <s v="GYB220127-2255-56123"/>
    <s v=" Support One Time PC Support "/>
    <x v="4"/>
    <s v="CA"/>
    <s v="Call"/>
    <s v="AQ_1"/>
    <n v="119.41"/>
    <n v="0"/>
    <n v="0"/>
    <n v="29.85"/>
    <n v="0"/>
    <x v="106"/>
    <d v="2022-01-27T21:18:36"/>
    <d v="2022-01-27T16:18:36"/>
    <m/>
    <m/>
    <m/>
    <m/>
    <s v="январь 24458922"/>
  </r>
  <r>
    <s v="GYB220127-2436-32115"/>
    <s v=" Support Multiple Device Monthly Subscription"/>
    <x v="1"/>
    <s v="US"/>
    <s v="Call"/>
    <s v="AQ_25"/>
    <n v="79.2"/>
    <n v="0"/>
    <n v="0"/>
    <n v="19.8"/>
    <n v="0"/>
    <x v="107"/>
    <d v="2022-01-27T21:38:23"/>
    <d v="2022-01-27T16:38:23"/>
    <m/>
    <m/>
    <m/>
    <m/>
    <s v="январь 24458922"/>
  </r>
  <r>
    <s v="GYB220127-2971-96120"/>
    <s v=" Support 24-month Plan"/>
    <x v="9"/>
    <s v="US"/>
    <s v="Call"/>
    <s v="AQ_5"/>
    <n v="576"/>
    <n v="0"/>
    <n v="0"/>
    <n v="0"/>
    <n v="0"/>
    <x v="108"/>
    <d v="2022-01-27T21:55:59"/>
    <d v="2022-01-27T16:55:59"/>
    <m/>
    <m/>
    <m/>
    <m/>
    <s v="январь 24458922"/>
  </r>
  <r>
    <s v="GYB220127-6407-35172"/>
    <s v=" Support One Time PC Support "/>
    <x v="8"/>
    <s v="US"/>
    <s v="Call"/>
    <s v="AQ_9"/>
    <n v="149"/>
    <n v="0"/>
    <n v="0"/>
    <n v="0"/>
    <n v="0"/>
    <x v="109"/>
    <d v="2022-01-28T00:09:59"/>
    <d v="2022-01-27T19:09:59"/>
    <m/>
    <m/>
    <m/>
    <m/>
    <s v="январь 24458922"/>
  </r>
  <r>
    <s v="GYB220127-6407-77118"/>
    <s v=" Support 24-month Plan"/>
    <x v="15"/>
    <s v="PG"/>
    <s v="Chat"/>
    <s v="AQ_9"/>
    <n v="576"/>
    <n v="0"/>
    <n v="0"/>
    <n v="0"/>
    <n v="0"/>
    <x v="110"/>
    <d v="2022-01-27T01:06:15"/>
    <d v="2022-01-26T20:06:15"/>
    <m/>
    <m/>
    <m/>
    <m/>
    <s v="январь 24458822"/>
  </r>
  <r>
    <s v="GYB220127-8769-14129"/>
    <s v=" Support Multiple Device Monthly Subscription"/>
    <x v="1"/>
    <s v="US"/>
    <s v="Call"/>
    <s v="BF.Upgrade"/>
    <n v="114.05"/>
    <n v="24.95"/>
    <n v="1"/>
    <n v="9.9"/>
    <n v="0"/>
    <x v="111"/>
    <d v="2022-01-27T03:32:26"/>
    <d v="2022-01-26T22:32:26"/>
    <m/>
    <m/>
    <m/>
    <m/>
    <s v="январь 24458822"/>
  </r>
  <r>
    <s v="GYB220127-8904-71128"/>
    <s v=" Support One Time PC Support "/>
    <x v="1"/>
    <s v="US"/>
    <s v="Call"/>
    <s v="AQ_1"/>
    <n v="149"/>
    <n v="0"/>
    <n v="0"/>
    <n v="0"/>
    <n v="0"/>
    <x v="112"/>
    <d v="2022-01-27T20:03:32"/>
    <d v="2022-01-27T15:03:32"/>
    <m/>
    <m/>
    <m/>
    <m/>
    <s v="январь 24458922"/>
  </r>
  <r>
    <s v="GYB220128-1532-84116"/>
    <s v=" Support Single Device Monthly Subscription"/>
    <x v="1"/>
    <s v="CA"/>
    <s v="Call"/>
    <s v="AQ_1"/>
    <n v="161.09"/>
    <n v="61.61"/>
    <n v="3"/>
    <n v="0"/>
    <n v="0"/>
    <x v="113"/>
    <d v="2022-01-28T21:02:37"/>
    <d v="2022-01-28T16:02:37"/>
    <m/>
    <m/>
    <m/>
    <m/>
    <s v="январь 24459022"/>
  </r>
  <r>
    <s v="GYB220128-4242-75153"/>
    <s v=" Support Single Device Monthly Subscription"/>
    <x v="1"/>
    <s v="US"/>
    <s v="Call"/>
    <s v="AQ_9"/>
    <n v="79.2"/>
    <n v="0"/>
    <n v="0"/>
    <n v="19.8"/>
    <n v="0"/>
    <x v="114"/>
    <d v="2022-01-28T17:38:14"/>
    <d v="2022-01-28T12:38:14"/>
    <m/>
    <m/>
    <m/>
    <m/>
    <s v="январь 24459022"/>
  </r>
  <r>
    <s v="GYB220128-4242-81115"/>
    <s v=" Support 12-month Plan"/>
    <x v="2"/>
    <s v="CA"/>
    <s v="Call"/>
    <s v="AQ_1"/>
    <n v="29.71"/>
    <n v="0"/>
    <n v="0"/>
    <n v="43.17"/>
    <n v="358.83"/>
    <x v="115"/>
    <d v="2022-01-28T02:29:36"/>
    <d v="2022-01-27T21:29:36"/>
    <d v="2022-03-10T04:41:37"/>
    <d v="2022-03-10T02:41:37"/>
    <d v="2022-03-09T21:41:37"/>
    <n v="41"/>
    <s v="январь 24458922"/>
  </r>
  <r>
    <s v="GYB220128-4977-22128"/>
    <s v=" Support Multiple Device Monthly Subscription"/>
    <x v="9"/>
    <s v="AU"/>
    <s v="Call"/>
    <s v="AQ_7"/>
    <n v="508.22"/>
    <n v="409.04"/>
    <n v="17"/>
    <n v="0"/>
    <n v="0"/>
    <x v="116"/>
    <d v="2022-01-28T05:03:04"/>
    <d v="2022-01-28T00:03:04"/>
    <m/>
    <m/>
    <m/>
    <m/>
    <s v="январь 24458922"/>
  </r>
  <r>
    <s v="GYB220128-4977-22147"/>
    <s v=" Support 36-month Plan"/>
    <x v="5"/>
    <s v="GB"/>
    <s v="Chat"/>
    <s v="AQ_9"/>
    <n v="683.62"/>
    <n v="0"/>
    <n v="0"/>
    <n v="0"/>
    <n v="0"/>
    <x v="117"/>
    <d v="2022-01-28T15:17:44"/>
    <d v="2022-01-28T10:17:44"/>
    <m/>
    <m/>
    <m/>
    <m/>
    <s v="январь 24459022"/>
  </r>
  <r>
    <s v="GYB220128-5179-60121"/>
    <s v=" Support Single Device Monthly Subscription"/>
    <x v="1"/>
    <s v="US"/>
    <s v="Call"/>
    <s v="AQ_9"/>
    <n v="49.5"/>
    <n v="0"/>
    <n v="0"/>
    <n v="49.5"/>
    <n v="0"/>
    <x v="118"/>
    <d v="2022-01-28T14:55:58"/>
    <d v="2022-01-28T09:55:58"/>
    <m/>
    <m/>
    <m/>
    <m/>
    <s v="январь 24459022"/>
  </r>
  <r>
    <s v="GYB220128-8017-69132"/>
    <s v=" Support 36-month Plan"/>
    <x v="2"/>
    <s v="US"/>
    <s v="Call"/>
    <s v="AQ.Upgrade"/>
    <n v="581.4"/>
    <n v="0"/>
    <n v="0"/>
    <n v="102.6"/>
    <n v="0"/>
    <x v="119"/>
    <d v="2022-01-28T21:29:44"/>
    <d v="2022-01-28T16:29:44"/>
    <m/>
    <m/>
    <m/>
    <m/>
    <s v="январь 24459022"/>
  </r>
  <r>
    <s v="GYB220128-9233-66122"/>
    <s v=" Support Single Device Monthly Subscription"/>
    <x v="11"/>
    <s v="US"/>
    <s v="Chat"/>
    <s v="AQ_9"/>
    <n v="99"/>
    <n v="0"/>
    <n v="0"/>
    <n v="0"/>
    <n v="0"/>
    <x v="120"/>
    <d v="2022-01-28T23:47:26"/>
    <d v="2022-01-28T18:47:26"/>
    <m/>
    <m/>
    <m/>
    <m/>
    <s v="январь 24459022"/>
  </r>
  <r>
    <s v="GYB220129-1532-19108"/>
    <s v=" Support One Time PC Support "/>
    <x v="10"/>
    <s v="US"/>
    <s v="Chat"/>
    <s v="AQ_9"/>
    <n v="119.2"/>
    <n v="0"/>
    <n v="0"/>
    <n v="29.8"/>
    <n v="0"/>
    <x v="121"/>
    <d v="2022-01-29T21:02:37"/>
    <d v="2022-01-29T16:02:37"/>
    <m/>
    <m/>
    <m/>
    <m/>
    <s v="январь 24459122"/>
  </r>
  <r>
    <s v="GYB220129-3398-72196"/>
    <s v=" Support Multiple Device Monthly Subscription"/>
    <x v="4"/>
    <s v="US"/>
    <s v="Call"/>
    <s v="AQ_25"/>
    <n v="79.2"/>
    <n v="0"/>
    <n v="0"/>
    <n v="19.8"/>
    <n v="0"/>
    <x v="122"/>
    <d v="2022-01-29T22:05:08"/>
    <d v="2022-01-29T17:05:08"/>
    <m/>
    <m/>
    <m/>
    <m/>
    <s v="январь 24459122"/>
  </r>
  <r>
    <s v="GYB220129-3398-77128"/>
    <s v=" Support One Time PC Support "/>
    <x v="2"/>
    <s v="CA"/>
    <s v="Call"/>
    <s v="AQ_1"/>
    <n v="74.42"/>
    <n v="0"/>
    <n v="0"/>
    <n v="74.42"/>
    <n v="0"/>
    <x v="123"/>
    <d v="2022-01-29T01:58:43"/>
    <d v="2022-01-28T20:58:43"/>
    <m/>
    <m/>
    <m/>
    <m/>
    <s v="январь 24459022"/>
  </r>
  <r>
    <s v="GYB220129-4242-71142"/>
    <s v=" Support Single Device Monthly Subscription"/>
    <x v="0"/>
    <s v="US"/>
    <s v="Call"/>
    <s v="AQ_9"/>
    <n v="99"/>
    <n v="0"/>
    <n v="0"/>
    <n v="0"/>
    <n v="0"/>
    <x v="124"/>
    <d v="2022-01-29T18:59:41"/>
    <d v="2022-01-29T13:59:41"/>
    <m/>
    <m/>
    <m/>
    <m/>
    <s v="январь 24459122"/>
  </r>
  <r>
    <s v="GYB220129-5179-98137"/>
    <s v=" Support 36-month Plan"/>
    <x v="10"/>
    <s v="US"/>
    <s v="Chat"/>
    <s v="AQ_9"/>
    <n v="684"/>
    <n v="0"/>
    <n v="0"/>
    <n v="0"/>
    <n v="0"/>
    <x v="125"/>
    <d v="2022-01-29T15:57:05"/>
    <d v="2022-01-29T10:57:05"/>
    <m/>
    <m/>
    <m/>
    <m/>
    <s v="январь 24459122"/>
  </r>
  <r>
    <s v="GYB220129-6501-56125"/>
    <s v=" Support 12-month Plan"/>
    <x v="12"/>
    <s v="US"/>
    <s v="Chat"/>
    <s v="AQ_9"/>
    <n v="432"/>
    <n v="0"/>
    <n v="0"/>
    <n v="0"/>
    <n v="0"/>
    <x v="126"/>
    <d v="2022-01-29T09:13:43"/>
    <d v="2022-01-29T04:13:43"/>
    <m/>
    <m/>
    <m/>
    <m/>
    <s v="январь 24459022"/>
  </r>
  <r>
    <s v="GYB220129-8017-89112"/>
    <s v=" Support Single Device Monthly Subscription"/>
    <x v="1"/>
    <s v="US"/>
    <s v="Call"/>
    <s v="AQ_25"/>
    <n v="99"/>
    <n v="0"/>
    <n v="0"/>
    <n v="0"/>
    <n v="0"/>
    <x v="127"/>
    <d v="2022-01-29T18:07:29"/>
    <d v="2022-01-29T13:07:29"/>
    <m/>
    <m/>
    <m/>
    <m/>
    <s v="январь 24459122"/>
  </r>
  <r>
    <s v="GYB220130-1532-55139"/>
    <s v=" Support 36-month Plan"/>
    <x v="0"/>
    <s v="US"/>
    <s v="Call"/>
    <s v="AQ_1"/>
    <n v="684"/>
    <n v="0"/>
    <n v="0"/>
    <n v="0"/>
    <n v="0"/>
    <x v="128"/>
    <d v="2022-01-30T20:22:28"/>
    <d v="2022-01-30T15:22:28"/>
    <m/>
    <m/>
    <m/>
    <m/>
    <s v="январь 24459222"/>
  </r>
  <r>
    <s v="GYB220130-4242-21130"/>
    <s v=" Support Multiple Device Monthly Subscription"/>
    <x v="4"/>
    <s v="US"/>
    <s v="Call"/>
    <s v="AQ_9"/>
    <n v="64.349999999999994"/>
    <n v="0"/>
    <n v="0"/>
    <n v="34.65"/>
    <n v="0"/>
    <x v="129"/>
    <d v="2022-01-30T01:09:53"/>
    <d v="2022-01-29T20:09:53"/>
    <m/>
    <m/>
    <m/>
    <m/>
    <s v="январь 24459122"/>
  </r>
  <r>
    <s v="GYB220130-4242-61155"/>
    <s v=" Support 3-month Plan"/>
    <x v="7"/>
    <s v="US"/>
    <s v="Call"/>
    <s v="AQ_1"/>
    <n v="218.95"/>
    <n v="19.95"/>
    <n v="1"/>
    <n v="0"/>
    <n v="0"/>
    <x v="130"/>
    <d v="2022-01-30T18:33:52"/>
    <d v="2022-01-30T13:33:52"/>
    <m/>
    <m/>
    <m/>
    <m/>
    <s v="январь 24459222"/>
  </r>
  <r>
    <s v="GYB220130-4977-60113"/>
    <s v=" Support Single Device Monthly Subscription"/>
    <x v="5"/>
    <s v="AU"/>
    <s v="Chat"/>
    <s v="AQ_9"/>
    <n v="49.48"/>
    <n v="0"/>
    <n v="0"/>
    <n v="49.48"/>
    <n v="0"/>
    <x v="131"/>
    <d v="2022-01-30T02:19:36"/>
    <d v="2022-01-29T21:19:36"/>
    <m/>
    <m/>
    <m/>
    <m/>
    <s v="январь 24459122"/>
  </r>
  <r>
    <s v="GYB220130-5179-82114"/>
    <s v=" Support Multiple Device Monthly Subscription"/>
    <x v="7"/>
    <s v="US"/>
    <s v="Call"/>
    <s v="AQ_9"/>
    <n v="24.95"/>
    <n v="24.95"/>
    <n v="1"/>
    <n v="34.65"/>
    <n v="64.349999999999994"/>
    <x v="132"/>
    <d v="2022-01-30T16:57:19"/>
    <d v="2022-01-30T11:57:19"/>
    <d v="2022-03-28T01:03:13"/>
    <d v="2022-03-27T22:03:13"/>
    <d v="2022-03-27T18:03:13"/>
    <n v="57"/>
    <s v="январь 24459222"/>
  </r>
  <r>
    <s v="GYB220130-5570-39129"/>
    <s v=" Support 6-month Plan"/>
    <x v="6"/>
    <s v="UA"/>
    <s v="N/A"/>
    <s v="N/A"/>
    <n v="0"/>
    <n v="0"/>
    <n v="0"/>
    <n v="19.95"/>
    <n v="199"/>
    <x v="133"/>
    <d v="2022-01-30T14:51:40"/>
    <d v="2022-01-30T09:51:40"/>
    <d v="2022-01-30T10:51:30"/>
    <d v="2022-01-30T08:51:30"/>
    <d v="2022-01-30T03:51:30"/>
    <n v="0"/>
    <s v="январь 24459222"/>
  </r>
  <r>
    <s v="GYB220130-5570-61108"/>
    <s v=" Support 12-month Plan"/>
    <x v="6"/>
    <s v="UA"/>
    <s v="N/A"/>
    <s v="N/A"/>
    <n v="0"/>
    <n v="0"/>
    <n v="0"/>
    <n v="0"/>
    <n v="336"/>
    <x v="134"/>
    <d v="2022-01-30T14:45:33"/>
    <d v="2022-01-30T09:45:33"/>
    <d v="2022-01-31T04:14:22"/>
    <d v="2022-01-31T02:14:22"/>
    <d v="2022-01-30T21:14:22"/>
    <n v="1"/>
    <s v="январь 24459222"/>
  </r>
  <r>
    <s v="GYB220130-8017-82119"/>
    <s v=" Support Single Device Monthly Subscription"/>
    <x v="7"/>
    <s v="US"/>
    <s v="Call"/>
    <s v="AQ_25"/>
    <n v="59.47"/>
    <n v="9.9700000000000006"/>
    <n v="1"/>
    <n v="49.5"/>
    <n v="0"/>
    <x v="135"/>
    <d v="2022-01-30T23:53:31"/>
    <d v="2022-01-30T18:53:31"/>
    <m/>
    <m/>
    <m/>
    <m/>
    <s v="январь 24459222"/>
  </r>
  <r>
    <s v="GYB220130-9233-77128"/>
    <s v=" Support 36-month Plan"/>
    <x v="4"/>
    <s v="US"/>
    <s v="Call"/>
    <s v="AQ_9"/>
    <n v="684"/>
    <n v="0"/>
    <n v="0"/>
    <n v="0"/>
    <n v="0"/>
    <x v="136"/>
    <d v="2022-01-30T03:51:27"/>
    <d v="2022-01-29T22:51:27"/>
    <m/>
    <m/>
    <m/>
    <m/>
    <s v="январь 24459122"/>
  </r>
  <r>
    <s v="GYB220131-1532-96120"/>
    <s v=" Support One Time PC Support "/>
    <x v="0"/>
    <s v="AU"/>
    <s v="Chat"/>
    <s v="AQ_7"/>
    <n v="149.28"/>
    <n v="0"/>
    <n v="0"/>
    <n v="0"/>
    <n v="0"/>
    <x v="137"/>
    <d v="2022-01-31T01:37:34"/>
    <d v="2022-01-30T20:37:34"/>
    <m/>
    <m/>
    <m/>
    <m/>
    <s v="январь 24459222"/>
  </r>
  <r>
    <s v="GYB220131-3398-96108"/>
    <s v=" Support 12-month Plan"/>
    <x v="4"/>
    <s v="CA"/>
    <s v="Call"/>
    <s v="AQ_1"/>
    <n v="605.92999999999995"/>
    <n v="173.7"/>
    <n v="9"/>
    <n v="0"/>
    <n v="0"/>
    <x v="138"/>
    <d v="2022-01-31T22:54:47"/>
    <d v="2022-01-31T17:54:47"/>
    <m/>
    <m/>
    <m/>
    <m/>
    <s v="январь 24459322"/>
  </r>
  <r>
    <s v="GYB220131-4242-33114"/>
    <s v=" Support One Time PC Support "/>
    <x v="6"/>
    <s v="US"/>
    <s v="N/A"/>
    <s v="N/A"/>
    <n v="119.2"/>
    <n v="0"/>
    <n v="0"/>
    <n v="29.8"/>
    <n v="0"/>
    <x v="139"/>
    <d v="2022-01-31T20:20:34"/>
    <d v="2022-01-31T15:20:34"/>
    <m/>
    <m/>
    <m/>
    <m/>
    <s v="январь 24459322"/>
  </r>
  <r>
    <s v="GYB220131-4977-45114"/>
    <s v=" Support 24-month Plan"/>
    <x v="9"/>
    <s v="US"/>
    <s v="Call"/>
    <s v="BF.Upgrade"/>
    <n v="460.8"/>
    <n v="0"/>
    <n v="0"/>
    <n v="115.2"/>
    <n v="0"/>
    <x v="140"/>
    <d v="2022-01-31T20:53:06"/>
    <d v="2022-01-31T15:53:06"/>
    <m/>
    <m/>
    <m/>
    <m/>
    <s v="январь 24459322"/>
  </r>
  <r>
    <s v="GYB220131-5570-18414"/>
    <s v=" Support 12-month Plan"/>
    <x v="6"/>
    <s v="UA"/>
    <s v="N/A"/>
    <s v="N/A"/>
    <n v="336"/>
    <n v="0"/>
    <n v="0"/>
    <n v="0"/>
    <n v="0"/>
    <x v="141"/>
    <d v="2022-01-31T11:43:11"/>
    <d v="2022-01-31T06:43:11"/>
    <m/>
    <m/>
    <m/>
    <m/>
    <s v="январь 24459322"/>
  </r>
  <r>
    <s v="GYB220131-5570-23200"/>
    <s v=" Support 12-month Plan"/>
    <x v="6"/>
    <s v="UA"/>
    <s v="N/A"/>
    <s v="N/A"/>
    <n v="0"/>
    <n v="0"/>
    <n v="0"/>
    <n v="0"/>
    <n v="336"/>
    <x v="142"/>
    <d v="2022-01-31T09:27:36"/>
    <d v="2022-01-31T04:27:36"/>
    <d v="2022-01-31T04:29:47"/>
    <d v="2022-01-31T02:29:47"/>
    <d v="2022-01-30T21:29:47"/>
    <n v="0"/>
    <s v="январь 24459222"/>
  </r>
  <r>
    <s v="GYB220131-5570-24501"/>
    <s v=" Support 12-month Plan"/>
    <x v="6"/>
    <s v="UA"/>
    <s v="N/A"/>
    <s v="N/A"/>
    <n v="336"/>
    <n v="0"/>
    <n v="0"/>
    <n v="0"/>
    <n v="0"/>
    <x v="143"/>
    <d v="2022-01-31T14:18:05"/>
    <d v="2022-01-31T09:18:05"/>
    <m/>
    <m/>
    <m/>
    <m/>
    <s v="январь 24459322"/>
  </r>
  <r>
    <s v="GYB220131-5570-25301"/>
    <s v=" Support 12-month Plan"/>
    <x v="6"/>
    <s v="UA"/>
    <s v="N/A"/>
    <s v="N/A"/>
    <n v="0"/>
    <n v="0"/>
    <n v="0"/>
    <n v="0"/>
    <n v="336"/>
    <x v="144"/>
    <d v="2022-01-31T09:40:21"/>
    <d v="2022-01-31T04:40:21"/>
    <d v="2022-01-31T04:42:18"/>
    <d v="2022-01-31T02:42:18"/>
    <d v="2022-01-30T21:42:18"/>
    <n v="0"/>
    <s v="январь 24459222"/>
  </r>
  <r>
    <s v="GYB220131-5570-27160"/>
    <s v=" Support 12-month Plan"/>
    <x v="6"/>
    <s v="UA"/>
    <s v="N/A"/>
    <s v="N/A"/>
    <n v="0"/>
    <n v="0"/>
    <n v="0"/>
    <n v="0"/>
    <n v="336"/>
    <x v="145"/>
    <d v="2022-01-31T09:19:20"/>
    <d v="2022-01-31T04:19:20"/>
    <d v="2022-01-31T04:23:34"/>
    <d v="2022-01-31T02:23:34"/>
    <d v="2022-01-30T21:23:34"/>
    <n v="0"/>
    <s v="январь 24459222"/>
  </r>
  <r>
    <s v="GYB220131-5570-28333"/>
    <s v=" Support 12-month Plan"/>
    <x v="6"/>
    <s v="UA"/>
    <s v="N/A"/>
    <s v="N/A"/>
    <n v="0"/>
    <n v="0"/>
    <n v="0"/>
    <n v="0"/>
    <n v="336"/>
    <x v="146"/>
    <d v="2022-01-31T10:16:40"/>
    <d v="2022-01-31T05:16:40"/>
    <d v="2022-01-31T05:17:48"/>
    <d v="2022-01-31T03:17:48"/>
    <d v="2022-01-30T22:17:48"/>
    <n v="0"/>
    <s v="январь 24459322"/>
  </r>
  <r>
    <s v="GYB220131-5570-31724"/>
    <s v=" Support 12-month Plan"/>
    <x v="6"/>
    <s v="UA"/>
    <s v="N/A"/>
    <s v="N/A"/>
    <n v="336"/>
    <n v="0"/>
    <n v="0"/>
    <n v="0"/>
    <n v="0"/>
    <x v="147"/>
    <d v="2022-01-31T15:54:49"/>
    <d v="2022-01-31T10:54:49"/>
    <m/>
    <m/>
    <m/>
    <m/>
    <s v="январь 24459322"/>
  </r>
  <r>
    <s v="GYB220131-5570-37532"/>
    <s v=" Support 12-month Plan"/>
    <x v="6"/>
    <s v="UA"/>
    <s v="N/A"/>
    <s v="N/A"/>
    <n v="336"/>
    <n v="0"/>
    <n v="0"/>
    <n v="0"/>
    <n v="0"/>
    <x v="148"/>
    <d v="2022-01-31T14:25:32"/>
    <d v="2022-01-31T09:25:32"/>
    <m/>
    <m/>
    <m/>
    <m/>
    <s v="январь 24459322"/>
  </r>
  <r>
    <s v="GYB220131-5570-38250"/>
    <s v=" Support 12-month Plan"/>
    <x v="6"/>
    <s v="UA"/>
    <s v="N/A"/>
    <s v="N/A"/>
    <n v="0"/>
    <n v="0"/>
    <n v="0"/>
    <n v="0"/>
    <n v="336"/>
    <x v="149"/>
    <d v="2022-01-31T09:35:08"/>
    <d v="2022-01-31T04:35:08"/>
    <d v="2022-01-31T04:37:01"/>
    <d v="2022-01-31T02:37:01"/>
    <d v="2022-01-30T21:37:01"/>
    <n v="0"/>
    <s v="январь 24459222"/>
  </r>
  <r>
    <s v="GYB220131-5570-42756"/>
    <s v=" Support 6-month Plan"/>
    <x v="6"/>
    <s v="UA"/>
    <s v="N/A"/>
    <s v="N/A"/>
    <n v="199"/>
    <n v="0"/>
    <n v="0"/>
    <n v="19.95"/>
    <n v="0"/>
    <x v="150"/>
    <d v="2022-01-31T16:50:20"/>
    <d v="2022-01-31T11:50:20"/>
    <m/>
    <m/>
    <m/>
    <m/>
    <s v="январь 24459322"/>
  </r>
  <r>
    <s v="GYB220131-5570-44764"/>
    <s v=" Support 12-month Plan"/>
    <x v="6"/>
    <s v="UA"/>
    <s v="N/A"/>
    <s v="N/A"/>
    <n v="299"/>
    <n v="0"/>
    <n v="0"/>
    <n v="19.95"/>
    <n v="0"/>
    <x v="151"/>
    <d v="2022-01-31T21:39:16"/>
    <d v="2022-01-31T16:39:16"/>
    <m/>
    <m/>
    <m/>
    <m/>
    <s v="январь 24459322"/>
  </r>
  <r>
    <s v="GYB220131-5570-47128"/>
    <s v=" Support 12-month Plan"/>
    <x v="6"/>
    <s v="UA"/>
    <s v="N/A"/>
    <s v="N/A"/>
    <n v="0"/>
    <n v="0"/>
    <n v="0"/>
    <n v="0"/>
    <n v="336"/>
    <x v="152"/>
    <d v="2022-01-31T08:29:12"/>
    <d v="2022-01-31T03:29:12"/>
    <d v="2022-01-31T03:36:39"/>
    <d v="2022-01-31T01:36:39"/>
    <d v="2022-01-30T20:36:39"/>
    <n v="0"/>
    <s v="январь 24459222"/>
  </r>
  <r>
    <s v="GYB220131-5570-49641"/>
    <s v=" Support 12-month Plan"/>
    <x v="6"/>
    <s v="UA"/>
    <s v="N/A"/>
    <s v="N/A"/>
    <n v="336"/>
    <n v="0"/>
    <n v="0"/>
    <n v="0"/>
    <n v="0"/>
    <x v="153"/>
    <d v="2022-01-31T14:52:38"/>
    <d v="2022-01-31T09:52:38"/>
    <m/>
    <m/>
    <m/>
    <m/>
    <s v="январь 24459322"/>
  </r>
  <r>
    <s v="GYB220131-5570-52583"/>
    <s v=" Support 12-month Plan"/>
    <x v="6"/>
    <s v="UA"/>
    <s v="N/A"/>
    <s v="N/A"/>
    <n v="336"/>
    <n v="0"/>
    <n v="0"/>
    <n v="0"/>
    <n v="0"/>
    <x v="154"/>
    <d v="2022-01-31T14:41:41"/>
    <d v="2022-01-31T09:41:41"/>
    <m/>
    <m/>
    <m/>
    <m/>
    <s v="январь 24459322"/>
  </r>
  <r>
    <s v="GYB220131-5570-59368"/>
    <s v=" Support 12-month Plan"/>
    <x v="6"/>
    <s v="UA"/>
    <s v="N/A"/>
    <s v="N/A"/>
    <n v="336"/>
    <n v="0"/>
    <n v="0"/>
    <n v="0"/>
    <n v="0"/>
    <x v="155"/>
    <d v="2022-01-31T11:34:57"/>
    <d v="2022-01-31T06:34:57"/>
    <m/>
    <m/>
    <m/>
    <m/>
    <s v="январь 24459322"/>
  </r>
  <r>
    <s v="GYB220131-5570-69446"/>
    <s v=" Support 12-month Plan"/>
    <x v="6"/>
    <s v="UA"/>
    <s v="N/A"/>
    <s v="N/A"/>
    <n v="336"/>
    <n v="0"/>
    <n v="0"/>
    <n v="0"/>
    <n v="0"/>
    <x v="156"/>
    <d v="2022-01-31T11:49:01"/>
    <d v="2022-01-31T06:49:01"/>
    <m/>
    <m/>
    <m/>
    <m/>
    <s v="январь 24459322"/>
  </r>
  <r>
    <s v="GYB220131-5570-73666"/>
    <s v=" Support 12-month Plan"/>
    <x v="6"/>
    <s v="UA"/>
    <s v="N/A"/>
    <s v="N/A"/>
    <n v="336"/>
    <n v="0"/>
    <n v="0"/>
    <n v="0"/>
    <n v="0"/>
    <x v="157"/>
    <d v="2022-01-31T14:57:34"/>
    <d v="2022-01-31T09:57:34"/>
    <m/>
    <m/>
    <m/>
    <m/>
    <s v="январь 24459322"/>
  </r>
  <r>
    <s v="GYB220131-5570-77615"/>
    <s v=" Support 12-month Plan"/>
    <x v="6"/>
    <s v="UA"/>
    <s v="N/A"/>
    <s v="N/A"/>
    <n v="336"/>
    <n v="0"/>
    <n v="0"/>
    <n v="0"/>
    <n v="0"/>
    <x v="158"/>
    <d v="2022-01-31T14:44:32"/>
    <d v="2022-01-31T09:44:32"/>
    <m/>
    <m/>
    <m/>
    <m/>
    <s v="январь 24459322"/>
  </r>
  <r>
    <s v="GYB220131-5570-86457"/>
    <s v=" Support 12-month Plan"/>
    <x v="6"/>
    <s v="UA"/>
    <s v="N/A"/>
    <s v="N/A"/>
    <n v="336"/>
    <n v="0"/>
    <n v="0"/>
    <n v="0"/>
    <n v="0"/>
    <x v="159"/>
    <d v="2022-01-31T14:01:34"/>
    <d v="2022-01-31T09:01:34"/>
    <m/>
    <m/>
    <m/>
    <m/>
    <s v="январь 24459322"/>
  </r>
  <r>
    <s v="GYB220131-5570-87556"/>
    <s v=" Support 12-month Plan"/>
    <x v="6"/>
    <s v="UA"/>
    <s v="N/A"/>
    <s v="N/A"/>
    <n v="336"/>
    <n v="0"/>
    <n v="0"/>
    <n v="0"/>
    <n v="0"/>
    <x v="160"/>
    <d v="2022-01-31T14:33:45"/>
    <d v="2022-01-31T09:33:45"/>
    <m/>
    <m/>
    <m/>
    <m/>
    <s v="январь 24459322"/>
  </r>
  <r>
    <s v="GYB220131-5570-94231"/>
    <s v=" Support 12-month Plan"/>
    <x v="6"/>
    <s v="UA"/>
    <s v="N/A"/>
    <s v="N/A"/>
    <n v="0"/>
    <n v="0"/>
    <n v="0"/>
    <n v="0"/>
    <n v="336"/>
    <x v="161"/>
    <d v="2022-01-31T09:30:52"/>
    <d v="2022-01-31T04:30:52"/>
    <d v="2022-01-31T04:33:08"/>
    <d v="2022-01-31T02:33:08"/>
    <d v="2022-01-30T21:33:08"/>
    <n v="0"/>
    <s v="январь 24459222"/>
  </r>
  <r>
    <s v="GYB220131-5570-94688"/>
    <s v=" Support 12-month Plan"/>
    <x v="6"/>
    <s v="UA"/>
    <s v="N/A"/>
    <s v="N/A"/>
    <n v="336"/>
    <n v="0"/>
    <n v="0"/>
    <n v="0"/>
    <n v="0"/>
    <x v="162"/>
    <d v="2022-01-31T15:00:11"/>
    <d v="2022-01-31T10:00:11"/>
    <m/>
    <m/>
    <m/>
    <m/>
    <s v="январь 24459322"/>
  </r>
  <r>
    <s v="GYB220131-9233-32125"/>
    <s v=" Support 36-month Plan"/>
    <x v="1"/>
    <s v="US"/>
    <s v="Call"/>
    <s v="AQ_9"/>
    <n v="684"/>
    <n v="0"/>
    <n v="0"/>
    <n v="0"/>
    <n v="0"/>
    <x v="163"/>
    <d v="2022-01-31T03:51:48"/>
    <d v="2022-01-30T22:51:48"/>
    <m/>
    <m/>
    <m/>
    <m/>
    <s v="январь 24459222"/>
  </r>
  <r>
    <s v="GYB220131-9233-33175"/>
    <s v=" Support 6-month Plan"/>
    <x v="7"/>
    <s v="US"/>
    <s v="Call"/>
    <s v="AQ_25"/>
    <n v="199.2"/>
    <n v="0"/>
    <n v="0"/>
    <n v="49.8"/>
    <n v="0"/>
    <x v="164"/>
    <d v="2022-01-31T22:36:54"/>
    <d v="2022-01-31T17:36:54"/>
    <m/>
    <m/>
    <m/>
    <m/>
    <s v="январь 24459322"/>
  </r>
  <r>
    <s v="GYB220201-4242-44123"/>
    <s v=" Support 36-month Plan"/>
    <x v="1"/>
    <s v="US"/>
    <s v="Call"/>
    <s v="BF.Upgrade"/>
    <n v="684"/>
    <n v="0"/>
    <n v="0"/>
    <n v="0"/>
    <n v="0"/>
    <x v="165"/>
    <d v="2022-02-01T21:14:44"/>
    <d v="2022-02-01T16:14:44"/>
    <m/>
    <m/>
    <m/>
    <m/>
    <s v="январь 24459422"/>
  </r>
  <r>
    <s v="GYB220201-5570-22118"/>
    <s v=" Support 12-month Plan"/>
    <x v="6"/>
    <s v="UA"/>
    <s v="N/A"/>
    <s v="N/A"/>
    <n v="375.9"/>
    <n v="39.9"/>
    <n v="2"/>
    <n v="0"/>
    <n v="0"/>
    <x v="166"/>
    <d v="2022-02-01T15:09:02"/>
    <d v="2022-02-01T10:09:02"/>
    <m/>
    <m/>
    <m/>
    <m/>
    <s v="январь 24459422"/>
  </r>
  <r>
    <s v="GYB220202-1532-21125"/>
    <s v=" Support Single Device Monthly Subscription"/>
    <x v="4"/>
    <s v="US"/>
    <s v="Call"/>
    <s v="AQ_9"/>
    <n v="159.16999999999999"/>
    <n v="109.67"/>
    <n v="11"/>
    <n v="49.5"/>
    <n v="0"/>
    <x v="167"/>
    <d v="2022-02-02T20:36:56"/>
    <d v="2022-02-02T15:36:56"/>
    <m/>
    <m/>
    <m/>
    <m/>
    <s v="январь 24459522"/>
  </r>
  <r>
    <s v="GYB220202-1532-71174"/>
    <s v=" Support 12-month Plan"/>
    <x v="5"/>
    <s v="US"/>
    <s v="Chat"/>
    <s v="AQ_9"/>
    <n v="432"/>
    <n v="0"/>
    <n v="0"/>
    <n v="0"/>
    <n v="0"/>
    <x v="168"/>
    <d v="2022-02-02T22:38:35"/>
    <d v="2022-02-02T17:38:35"/>
    <m/>
    <m/>
    <m/>
    <m/>
    <s v="январь 24459522"/>
  </r>
  <r>
    <s v="GYB220202-3398-32117"/>
    <s v=" Support 24-month Plan"/>
    <x v="9"/>
    <s v="US"/>
    <s v="Call"/>
    <s v="AQ.Upgrade"/>
    <n v="432"/>
    <n v="0"/>
    <n v="0"/>
    <n v="0"/>
    <n v="0"/>
    <x v="169"/>
    <d v="2022-02-03T00:56:26"/>
    <d v="2022-02-02T19:56:26"/>
    <m/>
    <m/>
    <m/>
    <m/>
    <s v="январь 24459522"/>
  </r>
  <r>
    <s v="GYB220202-5179-53105"/>
    <s v=" Support One Time PC Support "/>
    <x v="6"/>
    <s v="US"/>
    <s v="N/A"/>
    <s v="N/A"/>
    <n v="119.2"/>
    <n v="0"/>
    <n v="0"/>
    <n v="29.8"/>
    <n v="0"/>
    <x v="170"/>
    <d v="2022-02-02T01:48:01"/>
    <d v="2022-02-01T20:48:01"/>
    <m/>
    <m/>
    <m/>
    <m/>
    <s v="январь 24459422"/>
  </r>
  <r>
    <s v="GYB220202-9233-91123"/>
    <s v=" Support Single Device Monthly Subscription"/>
    <x v="1"/>
    <s v="AU"/>
    <s v="Call"/>
    <s v="AQ_7"/>
    <n v="49.47"/>
    <n v="0"/>
    <n v="0"/>
    <n v="49.47"/>
    <n v="0"/>
    <x v="171"/>
    <d v="2022-02-03T00:45:12"/>
    <d v="2022-02-02T19:45:12"/>
    <m/>
    <m/>
    <m/>
    <m/>
    <s v="январь 24459522"/>
  </r>
  <r>
    <s v="GYB220203-4977-81116"/>
    <s v=" Support 36-month Plan"/>
    <x v="9"/>
    <s v="US"/>
    <s v="Call"/>
    <s v="BF.Upgrade"/>
    <n v="478.8"/>
    <n v="0"/>
    <n v="0"/>
    <n v="205.2"/>
    <n v="0"/>
    <x v="172"/>
    <d v="2022-02-03T23:46:53"/>
    <d v="2022-02-03T18:46:53"/>
    <m/>
    <m/>
    <m/>
    <m/>
    <s v="январь 24459622"/>
  </r>
  <r>
    <s v="GYB220203-6501-17170"/>
    <s v=" Support One Time PC Support "/>
    <x v="11"/>
    <s v="US"/>
    <s v="Chat"/>
    <s v="AQ_9"/>
    <n v="149"/>
    <n v="0"/>
    <n v="0"/>
    <n v="0"/>
    <n v="0"/>
    <x v="173"/>
    <d v="2022-02-04T00:35:16"/>
    <d v="2022-02-03T19:35:16"/>
    <m/>
    <m/>
    <m/>
    <m/>
    <s v="январь 24459622"/>
  </r>
  <r>
    <s v="GYB220203-6501-56143"/>
    <s v=" Support One Time PC Support "/>
    <x v="7"/>
    <s v="US"/>
    <s v="Call"/>
    <s v="AQ_9"/>
    <n v="74.5"/>
    <n v="0"/>
    <n v="0"/>
    <n v="74.5"/>
    <n v="0"/>
    <x v="174"/>
    <d v="2022-02-03T19:32:00"/>
    <d v="2022-02-03T14:32:00"/>
    <m/>
    <m/>
    <m/>
    <m/>
    <s v="январь 24459622"/>
  </r>
  <r>
    <s v="GYB220203-6501-77116"/>
    <s v=" Support Single Device Monthly Subscription"/>
    <x v="1"/>
    <s v="AU"/>
    <s v="Call"/>
    <s v="AQ_7"/>
    <n v="64.31"/>
    <n v="0"/>
    <n v="0"/>
    <n v="34.630000000000003"/>
    <n v="0"/>
    <x v="175"/>
    <d v="2022-02-03T01:37:39"/>
    <d v="2022-02-02T20:37:39"/>
    <m/>
    <m/>
    <m/>
    <m/>
    <s v="январь 24459522"/>
  </r>
  <r>
    <s v="GYB220203-8017-20116"/>
    <s v=" Support 12-month Plan"/>
    <x v="1"/>
    <s v="AU"/>
    <s v="Call"/>
    <s v="AQ.Upgrade"/>
    <n v="504.33"/>
    <n v="168.07999999999899"/>
    <n v="9"/>
    <n v="0"/>
    <n v="0"/>
    <x v="176"/>
    <d v="2022-02-03T18:43:31"/>
    <d v="2022-02-03T13:43:31"/>
    <m/>
    <m/>
    <m/>
    <m/>
    <s v="январь 24459622"/>
  </r>
  <r>
    <s v="GYB220203-9233-51120"/>
    <s v=" Support One Time PC Support "/>
    <x v="10"/>
    <s v="GB"/>
    <s v="Chat"/>
    <s v="AQ_9"/>
    <n v="149.31"/>
    <n v="0"/>
    <n v="0"/>
    <n v="0"/>
    <n v="0"/>
    <x v="177"/>
    <d v="2022-02-03T13:01:37"/>
    <d v="2022-02-03T08:01:37"/>
    <m/>
    <m/>
    <m/>
    <m/>
    <s v="январь 24459622"/>
  </r>
  <r>
    <s v="GYB220204-3398-78138"/>
    <s v=" Support 36-month Plan"/>
    <x v="1"/>
    <s v="CA"/>
    <s v="Call"/>
    <s v="AQ_1"/>
    <n v="683.97"/>
    <n v="0"/>
    <n v="0"/>
    <n v="0"/>
    <n v="0"/>
    <x v="178"/>
    <d v="2022-02-04T17:50:33"/>
    <d v="2022-02-04T12:50:33"/>
    <m/>
    <m/>
    <m/>
    <m/>
    <s v="январь 24459722"/>
  </r>
  <r>
    <s v="GYB220204-3398-79166"/>
    <s v=" Support 3-month Plan"/>
    <x v="1"/>
    <s v="US"/>
    <s v="Call"/>
    <s v="AQ_9"/>
    <n v="378.54999999999899"/>
    <n v="179.54999999999899"/>
    <n v="9"/>
    <n v="0"/>
    <n v="0"/>
    <x v="179"/>
    <d v="2022-02-04T22:03:46"/>
    <d v="2022-02-04T17:03:46"/>
    <m/>
    <m/>
    <m/>
    <m/>
    <s v="январь 24459722"/>
  </r>
  <r>
    <s v="GYB220204-5179-13139"/>
    <s v=" Support Single Device Monthly Subscription"/>
    <x v="7"/>
    <s v="US"/>
    <s v="Call"/>
    <s v="AQ_9"/>
    <n v="118.95"/>
    <n v="19.95"/>
    <n v="1"/>
    <n v="0"/>
    <n v="0"/>
    <x v="180"/>
    <d v="2022-02-04T15:36:12"/>
    <d v="2022-02-04T10:36:12"/>
    <m/>
    <m/>
    <m/>
    <m/>
    <s v="январь 24459722"/>
  </r>
  <r>
    <s v="GYB220204-5179-79108"/>
    <s v=" Support 6-month Plan"/>
    <x v="9"/>
    <s v="US"/>
    <s v="From Support"/>
    <s v="BF.Upgrade"/>
    <n v="271.5"/>
    <n v="59.849999999999902"/>
    <n v="3"/>
    <n v="37.35"/>
    <n v="0"/>
    <x v="181"/>
    <d v="2022-02-04T01:29:13"/>
    <d v="2022-02-03T20:29:13"/>
    <m/>
    <m/>
    <m/>
    <m/>
    <s v="январь 24459622"/>
  </r>
  <r>
    <s v="GYB220204-6501-40120"/>
    <s v=" Support Single Device Monthly Subscription"/>
    <x v="9"/>
    <s v="US"/>
    <s v="Call"/>
    <s v="AQ_9"/>
    <n v="0"/>
    <n v="0"/>
    <n v="0"/>
    <n v="49.5"/>
    <n v="49.5"/>
    <x v="182"/>
    <d v="2022-02-04T02:27:18"/>
    <d v="2022-02-03T21:27:18"/>
    <d v="2022-02-04T15:28:44"/>
    <d v="2022-02-04T13:28:44"/>
    <d v="2022-02-04T08:28:44"/>
    <n v="0"/>
    <s v="январь 24459622"/>
  </r>
  <r>
    <s v="GYB220204-8017-76129"/>
    <s v=" Support 12-month Plan"/>
    <x v="11"/>
    <s v="CA"/>
    <s v="Chat"/>
    <s v="AQ_9"/>
    <n v="30.75"/>
    <n v="0"/>
    <n v="0"/>
    <n v="0"/>
    <n v="401.53"/>
    <x v="183"/>
    <d v="2022-02-04T01:59:32"/>
    <d v="2022-02-03T20:59:32"/>
    <d v="2022-03-01T12:30:49"/>
    <d v="2022-03-01T10:30:49"/>
    <d v="2022-03-01T05:30:49"/>
    <n v="25"/>
    <s v="январь 24459622"/>
  </r>
  <r>
    <s v="GYB220205-1532-40144"/>
    <s v=" Support One Time PC Support "/>
    <x v="7"/>
    <s v="US"/>
    <s v="Call"/>
    <s v="AQ_9"/>
    <n v="149"/>
    <n v="0"/>
    <n v="0"/>
    <n v="0"/>
    <n v="0"/>
    <x v="184"/>
    <d v="2022-02-05T17:10:14"/>
    <d v="2022-02-05T12:10:14"/>
    <m/>
    <m/>
    <m/>
    <m/>
    <s v="январь 24459822"/>
  </r>
  <r>
    <s v="GYB220205-1532-89107"/>
    <s v=" Support 36-month Plan"/>
    <x v="5"/>
    <s v="US"/>
    <s v="From Support"/>
    <s v="AQ.Upgrade"/>
    <n v="513"/>
    <n v="0"/>
    <n v="0"/>
    <n v="171"/>
    <n v="0"/>
    <x v="185"/>
    <d v="2022-02-05T01:25:15"/>
    <d v="2022-02-04T20:25:15"/>
    <m/>
    <m/>
    <m/>
    <m/>
    <s v="январь 24459722"/>
  </r>
  <r>
    <s v="GYB220205-4977-12146"/>
    <s v=" Support Single Device Monthly Subscription"/>
    <x v="1"/>
    <s v="US"/>
    <s v="Call"/>
    <s v="AQ_9"/>
    <n v="49.5"/>
    <n v="0"/>
    <n v="0"/>
    <n v="49.5"/>
    <n v="0"/>
    <x v="186"/>
    <d v="2022-02-06T00:37:38"/>
    <d v="2022-02-05T19:37:38"/>
    <m/>
    <m/>
    <m/>
    <m/>
    <s v="январь 24459822"/>
  </r>
  <r>
    <s v="GYB220205-6501-14156"/>
    <s v=" Support 3-month Plan"/>
    <x v="4"/>
    <s v="US"/>
    <s v="Call"/>
    <s v="AQ_9"/>
    <n v="418.44999999999902"/>
    <n v="219.44999999999899"/>
    <n v="11"/>
    <n v="0"/>
    <n v="0"/>
    <x v="187"/>
    <d v="2022-02-05T04:00:37"/>
    <d v="2022-02-04T23:00:37"/>
    <m/>
    <m/>
    <m/>
    <m/>
    <s v="январь 24459722"/>
  </r>
  <r>
    <s v="GYB220205-6501-27168"/>
    <s v=" Support 12-month Plan"/>
    <x v="6"/>
    <s v="US"/>
    <s v="N/A"/>
    <s v="N/A"/>
    <n v="432"/>
    <n v="0"/>
    <n v="0"/>
    <n v="0"/>
    <n v="0"/>
    <x v="188"/>
    <d v="2022-02-05T13:21:05"/>
    <d v="2022-02-05T08:21:05"/>
    <m/>
    <m/>
    <m/>
    <m/>
    <s v="январь 24459822"/>
  </r>
  <r>
    <s v="GYB220205-9233-32114"/>
    <s v=" Support Multiple Device Monthly Subscription"/>
    <x v="1"/>
    <s v="US"/>
    <s v="Call"/>
    <s v="AQ_9"/>
    <n v="49.5"/>
    <n v="0"/>
    <n v="0"/>
    <n v="49.5"/>
    <n v="0"/>
    <x v="189"/>
    <d v="2022-02-05T23:16:13"/>
    <d v="2022-02-05T18:16:13"/>
    <m/>
    <m/>
    <m/>
    <m/>
    <s v="январь 24459822"/>
  </r>
  <r>
    <s v="GYB220206-8017-49132"/>
    <s v=" Support 36-month Plan"/>
    <x v="1"/>
    <s v="AU"/>
    <s v="Call"/>
    <s v="AQ_7"/>
    <n v="202.81"/>
    <n v="0"/>
    <n v="0"/>
    <n v="0"/>
    <n v="480.66"/>
    <x v="190"/>
    <d v="2022-02-06T04:42:06"/>
    <d v="2022-02-05T23:42:06"/>
    <d v="2022-02-23T19:54:03"/>
    <d v="2022-02-23T17:54:03"/>
    <d v="2022-02-23T12:54:03"/>
    <n v="17"/>
    <s v="январь 24459822"/>
  </r>
  <r>
    <s v="GYB220206-9233-36137"/>
    <s v=" Support 36-month Plan"/>
    <x v="0"/>
    <s v="US"/>
    <s v="Call"/>
    <s v="AQ_9"/>
    <n v="149"/>
    <n v="0"/>
    <n v="0"/>
    <n v="0"/>
    <n v="535"/>
    <x v="191"/>
    <d v="2022-02-06T21:58:00"/>
    <d v="2022-02-06T16:58:00"/>
    <d v="2022-04-29T09:17:55"/>
    <d v="2022-04-29T06:17:55"/>
    <d v="2022-04-29T02:17:55"/>
    <n v="82"/>
    <s v="январь 24459922"/>
  </r>
  <r>
    <s v="GYB220206-9233-87112"/>
    <s v=" Support 36-month Plan"/>
    <x v="9"/>
    <s v="CA"/>
    <s v="Call"/>
    <s v="BF.Upgrade"/>
    <n v="580.95000000000005"/>
    <n v="0"/>
    <n v="0"/>
    <n v="102.52"/>
    <n v="0"/>
    <x v="192"/>
    <d v="2022-02-06T15:42:57"/>
    <d v="2022-02-06T10:42:57"/>
    <m/>
    <m/>
    <m/>
    <m/>
    <s v="январь 24459922"/>
  </r>
  <r>
    <s v="GYB220207-3398-46122"/>
    <s v=" Support 36-month Plan"/>
    <x v="16"/>
    <s v="US"/>
    <s v="Chat"/>
    <s v="AQ_9"/>
    <n v="684"/>
    <n v="0"/>
    <n v="0"/>
    <n v="0"/>
    <n v="0"/>
    <x v="193"/>
    <d v="2022-02-07T21:34:41"/>
    <d v="2022-02-07T16:34:41"/>
    <m/>
    <m/>
    <m/>
    <m/>
    <s v="январь 24460022"/>
  </r>
  <r>
    <s v="GYB220207-4977-14110"/>
    <s v=" Support Single Device Monthly Subscription"/>
    <x v="7"/>
    <s v="US"/>
    <s v="Call"/>
    <s v="AQ_9"/>
    <n v="49.5"/>
    <n v="0"/>
    <n v="0"/>
    <n v="49.5"/>
    <n v="0"/>
    <x v="194"/>
    <d v="2022-02-07T02:26:11"/>
    <d v="2022-02-06T21:26:11"/>
    <m/>
    <m/>
    <m/>
    <m/>
    <s v="январь 24459922"/>
  </r>
  <r>
    <s v="GYB220207-6501-53148"/>
    <s v=" Support Multiple Device Monthly Subscription"/>
    <x v="6"/>
    <s v="US"/>
    <s v="N/A"/>
    <s v="N/A"/>
    <n v="597.99999999999898"/>
    <n v="498.99999999999898"/>
    <n v="20"/>
    <n v="0"/>
    <n v="0"/>
    <x v="195"/>
    <d v="2022-02-08T00:54:34"/>
    <d v="2022-02-07T19:54:34"/>
    <m/>
    <m/>
    <m/>
    <m/>
    <s v="январь 24460022"/>
  </r>
  <r>
    <s v="GYB220207-8017-38112"/>
    <s v=" Support Single Device Monthly Subscription"/>
    <x v="1"/>
    <s v="US"/>
    <s v="Call"/>
    <s v="AQ_9"/>
    <n v="49.5"/>
    <n v="0"/>
    <n v="0"/>
    <n v="49.5"/>
    <n v="0"/>
    <x v="196"/>
    <d v="2022-02-07T19:58:08"/>
    <d v="2022-02-07T14:58:08"/>
    <m/>
    <m/>
    <m/>
    <m/>
    <s v="январь 24460022"/>
  </r>
  <r>
    <s v="GYB220208-1532-60120"/>
    <s v=" Support Single Device Monthly Subscription"/>
    <x v="1"/>
    <s v="US"/>
    <s v="Call"/>
    <s v="AQ_9"/>
    <n v="64.349999999999994"/>
    <n v="0"/>
    <n v="0"/>
    <n v="34.65"/>
    <n v="0"/>
    <x v="197"/>
    <d v="2022-02-08T16:59:42"/>
    <d v="2022-02-08T11:59:42"/>
    <m/>
    <m/>
    <m/>
    <m/>
    <s v="январь 24460122"/>
  </r>
  <r>
    <s v="GYB220208-1532-96132"/>
    <s v=" Support 6-month Plan"/>
    <x v="11"/>
    <s v="US"/>
    <s v="Chat"/>
    <s v="AQ_9"/>
    <n v="336"/>
    <n v="0"/>
    <n v="0"/>
    <n v="0"/>
    <n v="0"/>
    <x v="198"/>
    <d v="2022-02-08T18:26:14"/>
    <d v="2022-02-08T13:26:14"/>
    <m/>
    <m/>
    <m/>
    <m/>
    <s v="январь 24460122"/>
  </r>
  <r>
    <s v="GYB220208-4977-27132"/>
    <s v=" Support Multiple Device Monthly Subscription"/>
    <x v="1"/>
    <s v="US"/>
    <s v="Call"/>
    <s v="AQ_25"/>
    <n v="64.349999999999994"/>
    <n v="0"/>
    <n v="0"/>
    <n v="34.65"/>
    <n v="0"/>
    <x v="199"/>
    <d v="2022-02-08T19:25:05"/>
    <d v="2022-02-08T14:25:05"/>
    <m/>
    <m/>
    <m/>
    <m/>
    <s v="январь 24460122"/>
  </r>
  <r>
    <s v="GYB220208-5179-29145"/>
    <s v=" Support Single Device Monthly Subscription"/>
    <x v="11"/>
    <s v="US"/>
    <s v="Chat"/>
    <s v="AQ_9"/>
    <n v="99"/>
    <n v="0"/>
    <n v="0"/>
    <n v="0"/>
    <n v="0"/>
    <x v="200"/>
    <d v="2022-02-08T20:22:51"/>
    <d v="2022-02-08T15:22:51"/>
    <m/>
    <m/>
    <m/>
    <m/>
    <s v="январь 24460122"/>
  </r>
  <r>
    <s v="GYB220208-5179-48103"/>
    <s v=" Support 3-month Plan"/>
    <x v="5"/>
    <s v="US"/>
    <s v="Call"/>
    <s v="AQ_9"/>
    <n v="179.1"/>
    <n v="0"/>
    <n v="0"/>
    <n v="19.899999999999999"/>
    <n v="0"/>
    <x v="201"/>
    <d v="2022-02-08T08:20:53"/>
    <d v="2022-02-08T03:20:53"/>
    <m/>
    <m/>
    <m/>
    <m/>
    <s v="январь 24460022"/>
  </r>
  <r>
    <s v="GYB220208-9233-27117"/>
    <s v=" Support 3-month Plan"/>
    <x v="1"/>
    <s v="US"/>
    <s v="Call"/>
    <s v="AQ_9"/>
    <n v="478.44999999999902"/>
    <n v="339.14999999999901"/>
    <n v="17"/>
    <n v="59.7"/>
    <n v="0"/>
    <x v="202"/>
    <d v="2022-02-08T18:33:22"/>
    <d v="2022-02-08T13:33:22"/>
    <m/>
    <m/>
    <m/>
    <m/>
    <s v="январь 24460122"/>
  </r>
  <r>
    <s v="GYB220209-5179-18117"/>
    <s v=" Support 36-month Plan"/>
    <x v="9"/>
    <s v="US"/>
    <s v="From Support"/>
    <s v="BF.Upgrade"/>
    <n v="0"/>
    <n v="0"/>
    <n v="0"/>
    <n v="0"/>
    <n v="684"/>
    <x v="203"/>
    <d v="2022-02-09T02:59:37"/>
    <d v="2022-02-08T21:59:37"/>
    <d v="2022-02-09T14:47:35"/>
    <d v="2022-02-09T12:47:35"/>
    <d v="2022-02-09T07:47:35"/>
    <n v="0"/>
    <s v="январь 24460122"/>
  </r>
  <r>
    <s v="GYB220209-6501-27122"/>
    <s v=" Support One Time PC Support "/>
    <x v="5"/>
    <s v="CA"/>
    <s v="Chat"/>
    <s v="AQ_9"/>
    <n v="111.74"/>
    <n v="0"/>
    <n v="0"/>
    <n v="37.25"/>
    <n v="0"/>
    <x v="204"/>
    <d v="2022-02-09T19:41:47"/>
    <d v="2022-02-09T14:41:47"/>
    <m/>
    <m/>
    <m/>
    <m/>
    <s v="январь 24460222"/>
  </r>
  <r>
    <s v="GYB220209-8017-14101"/>
    <s v=" Support 6-month Plan"/>
    <x v="16"/>
    <s v="US"/>
    <s v="Chat"/>
    <s v="AQ_9"/>
    <n v="478.49999999999898"/>
    <n v="279.29999999999899"/>
    <n v="14"/>
    <n v="49.8"/>
    <n v="0"/>
    <x v="205"/>
    <d v="2022-02-09T02:19:13"/>
    <d v="2022-02-08T21:19:13"/>
    <m/>
    <m/>
    <m/>
    <m/>
    <s v="январь 24460122"/>
  </r>
  <r>
    <s v="GYB220209-8017-43125"/>
    <s v=" Support 24-month Plan"/>
    <x v="9"/>
    <s v="CA"/>
    <s v="Call"/>
    <s v="AQ_9"/>
    <n v="31.759999999999899"/>
    <n v="0"/>
    <n v="0"/>
    <n v="115.11"/>
    <n v="428.67"/>
    <x v="206"/>
    <d v="2022-02-09T03:22:05"/>
    <d v="2022-02-08T22:22:05"/>
    <d v="2022-03-14T12:05:25"/>
    <d v="2022-03-14T10:05:25"/>
    <d v="2022-03-14T06:05:25"/>
    <n v="33"/>
    <s v="январь 24460122"/>
  </r>
  <r>
    <s v="GYB220209-9233-48119"/>
    <s v=" Support 36-month Plan"/>
    <x v="9"/>
    <s v="US"/>
    <s v="From Support"/>
    <s v="BF.Upgrade"/>
    <n v="478.8"/>
    <n v="0"/>
    <n v="0"/>
    <n v="205.2"/>
    <n v="0"/>
    <x v="207"/>
    <d v="2022-02-09T02:42:35"/>
    <d v="2022-02-08T21:42:35"/>
    <m/>
    <m/>
    <m/>
    <m/>
    <s v="январь 24460122"/>
  </r>
  <r>
    <s v="GYB220210-1230-62119"/>
    <s v=" Support 6-month Plan"/>
    <x v="8"/>
    <s v="CA"/>
    <s v="Call"/>
    <s v="AQ_1"/>
    <n v="268.95"/>
    <n v="0"/>
    <n v="0"/>
    <n v="67.239999999999995"/>
    <n v="0"/>
    <x v="208"/>
    <d v="2022-02-10T22:48:55"/>
    <d v="2022-02-10T17:48:55"/>
    <m/>
    <m/>
    <m/>
    <m/>
    <s v="январь 24460322"/>
  </r>
  <r>
    <s v="GYB220210-1469-55133"/>
    <s v=" Support Single Device Monthly Subscription"/>
    <x v="4"/>
    <s v="US"/>
    <s v="Call"/>
    <s v="AQ_9"/>
    <n v="383.54999999999899"/>
    <n v="319.19999999999902"/>
    <n v="16"/>
    <n v="34.65"/>
    <n v="0"/>
    <x v="209"/>
    <d v="2022-02-10T22:45:17"/>
    <d v="2022-02-10T17:45:17"/>
    <m/>
    <m/>
    <m/>
    <m/>
    <s v="январь 24460322"/>
  </r>
  <r>
    <s v="GYB220210-1469-74113"/>
    <s v=" Support 24-month Plan"/>
    <x v="12"/>
    <s v="US"/>
    <s v="Chat"/>
    <s v="AQ_9"/>
    <n v="460.8"/>
    <n v="0"/>
    <n v="0"/>
    <n v="115.2"/>
    <n v="0"/>
    <x v="210"/>
    <d v="2022-02-10T20:37:25"/>
    <d v="2022-02-10T15:37:25"/>
    <m/>
    <m/>
    <m/>
    <m/>
    <s v="январь 24460322"/>
  </r>
  <r>
    <s v="GYB220210-1833-24119"/>
    <s v=" Support One Time PC Support "/>
    <x v="1"/>
    <s v="US"/>
    <s v="Call"/>
    <s v="AQ_1"/>
    <n v="74.5"/>
    <n v="0"/>
    <n v="0"/>
    <n v="74.5"/>
    <n v="0"/>
    <x v="211"/>
    <d v="2022-02-10T16:36:47"/>
    <d v="2022-02-10T11:36:47"/>
    <m/>
    <m/>
    <m/>
    <m/>
    <s v="январь 24460322"/>
  </r>
  <r>
    <s v="GYB220210-2092-53113"/>
    <s v=" Support One Time PC Support "/>
    <x v="10"/>
    <s v="AU"/>
    <s v="Chat"/>
    <s v="AQ_9"/>
    <n v="149.11000000000001"/>
    <n v="0"/>
    <n v="0"/>
    <n v="0"/>
    <n v="0"/>
    <x v="212"/>
    <d v="2022-02-10T13:48:48"/>
    <d v="2022-02-10T08:48:48"/>
    <m/>
    <m/>
    <m/>
    <m/>
    <s v="январь 24460322"/>
  </r>
  <r>
    <s v="GYB220210-2756-95124"/>
    <s v=" Support 36-month Plan"/>
    <x v="0"/>
    <s v="US"/>
    <s v="Call"/>
    <s v="AQ_9"/>
    <n v="684"/>
    <n v="0"/>
    <n v="0"/>
    <n v="0"/>
    <n v="0"/>
    <x v="213"/>
    <d v="2022-02-10T04:21:56"/>
    <d v="2022-02-09T23:21:56"/>
    <m/>
    <m/>
    <m/>
    <m/>
    <s v="январь 24460222"/>
  </r>
  <r>
    <s v="GYB220210-3843-19147"/>
    <s v=" Support One Time PC Support "/>
    <x v="12"/>
    <s v="US"/>
    <s v="Chat"/>
    <s v="AQ_9"/>
    <n v="149"/>
    <n v="0"/>
    <n v="0"/>
    <n v="0"/>
    <n v="0"/>
    <x v="214"/>
    <d v="2022-02-10T21:05:27"/>
    <d v="2022-02-10T16:05:27"/>
    <m/>
    <m/>
    <m/>
    <m/>
    <s v="январь 24460322"/>
  </r>
  <r>
    <s v="GYB220210-4943-65122"/>
    <s v=" Support One Time PC Support "/>
    <x v="12"/>
    <s v="US"/>
    <s v="Chat"/>
    <s v="AQ_9"/>
    <n v="119.2"/>
    <n v="0"/>
    <n v="0"/>
    <n v="29.8"/>
    <n v="0"/>
    <x v="215"/>
    <d v="2022-02-10T16:52:15"/>
    <d v="2022-02-10T11:52:15"/>
    <m/>
    <m/>
    <m/>
    <m/>
    <s v="январь 24460322"/>
  </r>
  <r>
    <s v="GYB220210-5240-20112"/>
    <s v=" Support One Time PC Support "/>
    <x v="1"/>
    <s v="US"/>
    <s v="Call"/>
    <s v="AQ_9"/>
    <n v="149"/>
    <n v="0"/>
    <n v="0"/>
    <n v="0"/>
    <n v="0"/>
    <x v="216"/>
    <d v="2022-02-10T21:54:16"/>
    <d v="2022-02-10T16:54:16"/>
    <m/>
    <m/>
    <m/>
    <m/>
    <s v="январь 24460322"/>
  </r>
  <r>
    <s v="GYB220211-1469-20108"/>
    <s v=" Support Single Device Monthly Subscription"/>
    <x v="5"/>
    <s v="MT"/>
    <s v="Chat"/>
    <s v="AQ_9"/>
    <n v="194.6"/>
    <n v="95.53"/>
    <n v="5"/>
    <n v="0"/>
    <n v="0"/>
    <x v="217"/>
    <d v="2022-02-11T01:34:21"/>
    <d v="2022-02-10T20:34:21"/>
    <m/>
    <m/>
    <m/>
    <m/>
    <s v="январь 24460322"/>
  </r>
  <r>
    <s v="GYB220211-1469-33138"/>
    <s v=" Support 36-month Plan"/>
    <x v="4"/>
    <s v="AU"/>
    <s v="Call"/>
    <s v="AQ_7"/>
    <n v="683.91"/>
    <n v="0"/>
    <n v="0"/>
    <n v="0"/>
    <n v="0"/>
    <x v="218"/>
    <d v="2022-02-11T03:10:53"/>
    <d v="2022-02-10T22:10:53"/>
    <m/>
    <m/>
    <m/>
    <m/>
    <s v="январь 24460322"/>
  </r>
  <r>
    <s v="GYB220211-1469-65159"/>
    <s v=" Support 36-month Plan"/>
    <x v="0"/>
    <s v="US"/>
    <s v="Call"/>
    <s v="AQ_25"/>
    <n v="0"/>
    <n v="0"/>
    <n v="0"/>
    <n v="0"/>
    <n v="684"/>
    <x v="219"/>
    <d v="2022-02-11T17:59:25"/>
    <d v="2022-02-11T12:59:25"/>
    <d v="2022-03-04T20:01:46"/>
    <d v="2022-03-04T18:01:46"/>
    <d v="2022-03-04T13:01:46"/>
    <n v="21"/>
    <s v="январь 24460422"/>
  </r>
  <r>
    <s v="GYB220211-1469-74188"/>
    <s v=" Support 3-month Plan"/>
    <x v="7"/>
    <s v="US"/>
    <s v="Call"/>
    <s v="AQ_9"/>
    <n v="149.25"/>
    <n v="0"/>
    <n v="0"/>
    <n v="49.75"/>
    <n v="0"/>
    <x v="220"/>
    <d v="2022-02-11T18:09:38"/>
    <d v="2022-02-11T13:09:38"/>
    <m/>
    <m/>
    <m/>
    <m/>
    <s v="январь 24460422"/>
  </r>
  <r>
    <s v="GYB220211-1596-53140"/>
    <s v=" Support 24-month Plan"/>
    <x v="1"/>
    <s v="CA"/>
    <s v="Call"/>
    <s v="AQ_1"/>
    <n v="576"/>
    <n v="0"/>
    <n v="0"/>
    <n v="0"/>
    <n v="0"/>
    <x v="221"/>
    <d v="2022-02-12T00:27:41"/>
    <d v="2022-02-11T19:27:41"/>
    <m/>
    <m/>
    <m/>
    <m/>
    <s v="январь 24460422"/>
  </r>
  <r>
    <s v="GYB220211-1596-92116"/>
    <s v=" Support One Time PC Support "/>
    <x v="10"/>
    <s v="US"/>
    <s v="Chat"/>
    <s v="AQ_9"/>
    <n v="149"/>
    <n v="0"/>
    <n v="0"/>
    <n v="0"/>
    <n v="0"/>
    <x v="222"/>
    <d v="2022-02-11T22:16:55"/>
    <d v="2022-02-11T17:16:55"/>
    <m/>
    <m/>
    <m/>
    <m/>
    <s v="январь 24460422"/>
  </r>
  <r>
    <s v="GYB220211-3843-60119"/>
    <s v=" Support Single Device Monthly Subscription"/>
    <x v="7"/>
    <s v="US"/>
    <s v="Call"/>
    <s v="AQ_5"/>
    <n v="74.25"/>
    <n v="0"/>
    <n v="0"/>
    <n v="24.75"/>
    <n v="0"/>
    <x v="223"/>
    <d v="2022-02-11T17:07:38"/>
    <d v="2022-02-11T12:07:38"/>
    <m/>
    <m/>
    <m/>
    <m/>
    <s v="январь 24460422"/>
  </r>
  <r>
    <s v="GYB220211-3843-87152"/>
    <s v=" Support 3-month Plan"/>
    <x v="9"/>
    <s v="US"/>
    <s v="Call"/>
    <s v="AQ_9"/>
    <n v="159.19999999999999"/>
    <n v="0"/>
    <n v="0"/>
    <n v="39.799999999999997"/>
    <n v="0"/>
    <x v="224"/>
    <d v="2022-02-11T20:36:46"/>
    <d v="2022-02-11T15:36:46"/>
    <m/>
    <m/>
    <m/>
    <m/>
    <s v="январь 24460422"/>
  </r>
  <r>
    <s v="GYB220211-5240-78127"/>
    <s v=" Support 24-month Plan"/>
    <x v="5"/>
    <s v="US"/>
    <s v="Chat"/>
    <s v="AQ_9"/>
    <n v="150"/>
    <n v="0"/>
    <n v="0"/>
    <n v="0"/>
    <n v="426"/>
    <x v="225"/>
    <d v="2022-02-11T01:01:19"/>
    <d v="2022-02-10T20:01:19"/>
    <d v="2022-03-21T11:12:20"/>
    <d v="2022-03-21T09:12:20"/>
    <d v="2022-03-21T05:12:20"/>
    <n v="38"/>
    <s v="январь 24460322"/>
  </r>
  <r>
    <s v="GYB220211-6036-80122"/>
    <s v=" Support 36-month Plan"/>
    <x v="1"/>
    <s v="US"/>
    <s v="Call"/>
    <s v="AQ_1"/>
    <n v="581.4"/>
    <n v="0"/>
    <n v="0"/>
    <n v="102.6"/>
    <n v="0"/>
    <x v="226"/>
    <d v="2022-02-11T22:20:38"/>
    <d v="2022-02-11T17:20:38"/>
    <m/>
    <m/>
    <m/>
    <m/>
    <s v="январь 24460422"/>
  </r>
  <r>
    <s v="GYB220212-1230-50107"/>
    <s v=" Support Single Device Monthly Subscription"/>
    <x v="1"/>
    <s v="US"/>
    <s v="Call"/>
    <s v="AQ_9"/>
    <n v="49.5"/>
    <n v="0"/>
    <n v="0"/>
    <n v="49.5"/>
    <n v="0"/>
    <x v="227"/>
    <d v="2022-02-12T05:43:02"/>
    <d v="2022-02-12T00:43:02"/>
    <m/>
    <m/>
    <m/>
    <m/>
    <s v="январь 24460422"/>
  </r>
  <r>
    <s v="GYB220212-1469-14155"/>
    <s v=" Support Single Device Monthly Subscription"/>
    <x v="7"/>
    <s v="US"/>
    <s v="Call"/>
    <s v="AQ_1"/>
    <n v="74.25"/>
    <n v="0"/>
    <n v="0"/>
    <n v="24.75"/>
    <n v="0"/>
    <x v="228"/>
    <d v="2022-02-12T23:04:19"/>
    <d v="2022-02-12T18:04:19"/>
    <m/>
    <m/>
    <m/>
    <m/>
    <s v="январь 24460522"/>
  </r>
  <r>
    <s v="GYB220212-4018-20134"/>
    <s v=" Support Single Device Monthly Subscription"/>
    <x v="3"/>
    <s v="IL"/>
    <s v="Chat"/>
    <s v="AQ_9"/>
    <n v="99"/>
    <n v="0"/>
    <n v="0"/>
    <n v="0"/>
    <n v="0"/>
    <x v="229"/>
    <d v="2022-02-12T15:48:48"/>
    <d v="2022-02-12T10:48:48"/>
    <m/>
    <m/>
    <m/>
    <m/>
    <s v="январь 24460522"/>
  </r>
  <r>
    <s v="GYB220212-4018-47111"/>
    <s v=" Support 12-month Plan"/>
    <x v="9"/>
    <s v="US"/>
    <s v="Call"/>
    <s v="AQ_9"/>
    <n v="302.39999999999998"/>
    <n v="0"/>
    <n v="0"/>
    <n v="129.6"/>
    <n v="0"/>
    <x v="230"/>
    <d v="2022-02-12T01:45:35"/>
    <d v="2022-02-11T20:45:35"/>
    <m/>
    <m/>
    <m/>
    <m/>
    <s v="январь 24460422"/>
  </r>
  <r>
    <s v="GYB220212-5240-72122"/>
    <s v=" Support 12-month Plan"/>
    <x v="1"/>
    <s v="US"/>
    <s v="Call"/>
    <s v="AQ_9"/>
    <n v="324"/>
    <n v="0"/>
    <n v="0"/>
    <n v="108"/>
    <n v="0"/>
    <x v="231"/>
    <d v="2022-02-12T03:22:59"/>
    <d v="2022-02-11T22:22:59"/>
    <m/>
    <m/>
    <m/>
    <m/>
    <s v="январь 24460422"/>
  </r>
  <r>
    <s v="GYB220212-7843-23149"/>
    <s v=" Support 6-month Plan"/>
    <x v="1"/>
    <s v="US"/>
    <s v="Call"/>
    <s v="AQ_9"/>
    <n v="308.85000000000002"/>
    <n v="59.849999999999902"/>
    <n v="3"/>
    <n v="0"/>
    <n v="0"/>
    <x v="232"/>
    <d v="2022-02-12T20:27:48"/>
    <d v="2022-02-12T15:27:48"/>
    <m/>
    <m/>
    <m/>
    <m/>
    <s v="январь 24460522"/>
  </r>
  <r>
    <s v="GYB220212-7843-92119"/>
    <s v=" Support One Time PC Support "/>
    <x v="10"/>
    <s v="US"/>
    <s v="Chat"/>
    <s v="AQ_9"/>
    <n v="149"/>
    <n v="0"/>
    <n v="0"/>
    <n v="0"/>
    <n v="0"/>
    <x v="233"/>
    <d v="2022-02-12T06:24:33"/>
    <d v="2022-02-12T01:24:33"/>
    <m/>
    <m/>
    <m/>
    <m/>
    <s v="январь 24460422"/>
  </r>
  <r>
    <s v="GYB220213-1230-82119"/>
    <s v=" Support Single Device Monthly Subscription"/>
    <x v="2"/>
    <s v="CA"/>
    <s v="Call"/>
    <s v="AQ_1"/>
    <n v="99.28"/>
    <n v="0"/>
    <n v="0"/>
    <n v="0"/>
    <n v="0"/>
    <x v="234"/>
    <d v="2022-02-13T19:16:06"/>
    <d v="2022-02-13T14:16:06"/>
    <m/>
    <m/>
    <m/>
    <m/>
    <s v="январь 24460622"/>
  </r>
  <r>
    <s v="GYB220213-1469-14128"/>
    <s v=" Support 12-month Plan"/>
    <x v="16"/>
    <s v="US"/>
    <s v="Chat"/>
    <s v="AQ_9"/>
    <n v="432"/>
    <n v="0"/>
    <n v="0"/>
    <n v="0"/>
    <n v="0"/>
    <x v="235"/>
    <d v="2022-02-13T14:57:20"/>
    <d v="2022-02-13T09:57:20"/>
    <m/>
    <m/>
    <m/>
    <m/>
    <s v="январь 24460622"/>
  </r>
  <r>
    <s v="GYB220213-1596-48133"/>
    <s v=" Support 24-month Plan"/>
    <x v="9"/>
    <s v="US"/>
    <s v="Call"/>
    <s v="AQ_9"/>
    <n v="576"/>
    <n v="0"/>
    <n v="0"/>
    <n v="0"/>
    <n v="0"/>
    <x v="236"/>
    <d v="2022-02-13T20:34:23"/>
    <d v="2022-02-13T15:34:23"/>
    <m/>
    <m/>
    <m/>
    <m/>
    <s v="январь 24460622"/>
  </r>
  <r>
    <s v="GYB220213-3843-45125"/>
    <s v=" Support 36-month Plan"/>
    <x v="12"/>
    <s v="US"/>
    <s v="Chat"/>
    <s v="AQ_9"/>
    <n v="684"/>
    <n v="0"/>
    <n v="0"/>
    <n v="0"/>
    <n v="0"/>
    <x v="237"/>
    <d v="2022-02-13T23:10:48"/>
    <d v="2022-02-13T18:10:48"/>
    <m/>
    <m/>
    <m/>
    <m/>
    <s v="январь 24460622"/>
  </r>
  <r>
    <s v="GYB220213-5240-26132"/>
    <s v=" Support Single Device Monthly Subscription"/>
    <x v="1"/>
    <s v="US"/>
    <s v="Call"/>
    <s v="AQ_9"/>
    <n v="0"/>
    <n v="0"/>
    <n v="0"/>
    <n v="34.65"/>
    <n v="64.349999999999994"/>
    <x v="238"/>
    <d v="2022-02-13T01:46:05"/>
    <d v="2022-02-12T20:46:05"/>
    <d v="2022-02-14T14:39:59"/>
    <d v="2022-02-14T12:39:59"/>
    <d v="2022-02-14T07:39:59"/>
    <n v="1"/>
    <s v="январь 24460522"/>
  </r>
  <r>
    <s v="GYB220213-6036-64129"/>
    <s v=" Support One Time PC Support "/>
    <x v="1"/>
    <s v="US"/>
    <s v="Call"/>
    <s v="AQ_9"/>
    <n v="74.5"/>
    <n v="0"/>
    <n v="0"/>
    <n v="74.5"/>
    <n v="0"/>
    <x v="239"/>
    <d v="2022-02-13T17:05:45"/>
    <d v="2022-02-13T12:05:45"/>
    <m/>
    <m/>
    <m/>
    <m/>
    <s v="январь 24460622"/>
  </r>
  <r>
    <s v="GYB220214-1469-52121"/>
    <s v=" Support One Time PC Support "/>
    <x v="16"/>
    <s v="US"/>
    <s v="Chat"/>
    <s v="AQ_9"/>
    <n v="149"/>
    <n v="0"/>
    <n v="0"/>
    <n v="0"/>
    <n v="0"/>
    <x v="240"/>
    <d v="2022-02-14T23:18:17"/>
    <d v="2022-02-14T18:18:17"/>
    <m/>
    <m/>
    <m/>
    <m/>
    <s v="январь 24460722"/>
  </r>
  <r>
    <s v="GYB220214-1469-56156"/>
    <s v=" Support Single Device Monthly Subscription"/>
    <x v="2"/>
    <s v="CA"/>
    <s v="Call"/>
    <s v="AQ_1"/>
    <n v="49.64"/>
    <n v="0"/>
    <n v="0"/>
    <n v="49.64"/>
    <n v="0"/>
    <x v="241"/>
    <d v="2022-02-14T23:22:49"/>
    <d v="2022-02-14T18:22:49"/>
    <m/>
    <m/>
    <m/>
    <m/>
    <s v="январь 24460722"/>
  </r>
  <r>
    <s v="GYB220214-6036-21125"/>
    <s v=" Support 36-month Plan"/>
    <x v="2"/>
    <s v="US"/>
    <s v="Call"/>
    <s v="AQ_9"/>
    <n v="684"/>
    <n v="0"/>
    <n v="0"/>
    <n v="0"/>
    <n v="0"/>
    <x v="242"/>
    <d v="2022-02-14T16:38:46"/>
    <d v="2022-02-14T11:38:46"/>
    <m/>
    <m/>
    <m/>
    <m/>
    <s v="январь 24460722"/>
  </r>
  <r>
    <s v="GYB220214-6036-72107"/>
    <s v=" Support One Time PC Support "/>
    <x v="6"/>
    <s v="US"/>
    <s v="N/A"/>
    <s v="N/A"/>
    <n v="96.85"/>
    <n v="0"/>
    <n v="0"/>
    <n v="52.15"/>
    <n v="0"/>
    <x v="243"/>
    <d v="2022-02-14T14:59:32"/>
    <d v="2022-02-14T09:59:32"/>
    <m/>
    <m/>
    <m/>
    <m/>
    <s v="январь 24460722"/>
  </r>
  <r>
    <s v="GYB220215-1469-62125"/>
    <s v=" Support 24-month Plan"/>
    <x v="4"/>
    <s v="US"/>
    <s v="Call"/>
    <s v="AQ_9"/>
    <n v="276"/>
    <n v="0"/>
    <n v="0"/>
    <n v="0"/>
    <n v="300"/>
    <x v="244"/>
    <d v="2022-02-15T20:28:32"/>
    <d v="2022-02-15T15:28:32"/>
    <d v="2022-04-07T11:08:06"/>
    <d v="2022-04-07T08:08:06"/>
    <d v="2022-04-07T04:08:06"/>
    <n v="51"/>
    <s v="январь 24460822"/>
  </r>
  <r>
    <s v="GYB220215-1596-15110"/>
    <s v=" Support 36-month Plan"/>
    <x v="8"/>
    <s v="US"/>
    <s v="Call"/>
    <s v="AQ_9"/>
    <n v="0"/>
    <n v="0"/>
    <n v="0"/>
    <n v="0"/>
    <n v="684"/>
    <x v="245"/>
    <d v="2022-02-15T18:03:24"/>
    <d v="2022-02-15T13:03:24"/>
    <d v="2022-02-24T08:02:25"/>
    <d v="2022-02-24T06:02:25"/>
    <d v="2022-02-24T01:02:25"/>
    <n v="9"/>
    <s v="январь 24460822"/>
  </r>
  <r>
    <s v="GYB220215-5240-75172"/>
    <s v=" Support One Time PC Support "/>
    <x v="11"/>
    <s v="US"/>
    <s v="Chat"/>
    <s v="AQ_9"/>
    <n v="149"/>
    <n v="0"/>
    <n v="0"/>
    <n v="0"/>
    <n v="0"/>
    <x v="246"/>
    <d v="2022-02-15T23:22:57"/>
    <d v="2022-02-15T18:22:57"/>
    <m/>
    <m/>
    <m/>
    <m/>
    <s v="январь 24460822"/>
  </r>
  <r>
    <s v="GYB220215-5240-93129"/>
    <s v=" Support Single Device Monthly Subscription"/>
    <x v="2"/>
    <s v="CA"/>
    <s v="Call"/>
    <s v="AQ_1"/>
    <n v="70.12"/>
    <n v="20.509999999999899"/>
    <n v="2"/>
    <n v="49.61"/>
    <n v="0"/>
    <x v="247"/>
    <d v="2022-02-15T22:42:50"/>
    <d v="2022-02-15T17:42:50"/>
    <m/>
    <m/>
    <m/>
    <m/>
    <s v="январь 24460822"/>
  </r>
  <r>
    <s v="GYB220216-3843-67122"/>
    <s v=" Support One Time PC Support "/>
    <x v="1"/>
    <s v="US"/>
    <s v="Call"/>
    <s v="AQ_25"/>
    <n v="96.85"/>
    <n v="0"/>
    <n v="0"/>
    <n v="52.15"/>
    <n v="0"/>
    <x v="248"/>
    <d v="2022-02-16T19:07:08"/>
    <d v="2022-02-16T14:07:08"/>
    <m/>
    <m/>
    <m/>
    <m/>
    <s v="январь 24460922"/>
  </r>
  <r>
    <s v="GYB220216-4018-97119"/>
    <s v=" Support 36-month Plan"/>
    <x v="10"/>
    <s v="GB"/>
    <s v="Chat"/>
    <s v="AQ_9"/>
    <n v="683.77"/>
    <n v="0"/>
    <n v="0"/>
    <n v="0"/>
    <n v="0"/>
    <x v="249"/>
    <d v="2022-02-16T17:26:51"/>
    <d v="2022-02-16T12:26:51"/>
    <m/>
    <m/>
    <m/>
    <m/>
    <s v="январь 24460922"/>
  </r>
  <r>
    <s v="GYB220216-9780-48120"/>
    <s v=" Support 36-month Plan"/>
    <x v="2"/>
    <s v="AU"/>
    <s v="Call"/>
    <s v="AQ_7"/>
    <n v="683.38"/>
    <n v="0"/>
    <n v="0"/>
    <n v="0"/>
    <n v="0"/>
    <x v="250"/>
    <d v="2022-02-16T02:34:33"/>
    <d v="2022-02-15T21:34:33"/>
    <m/>
    <m/>
    <m/>
    <m/>
    <s v="январь 24460822"/>
  </r>
  <r>
    <s v="GYB220217-1324-28136"/>
    <s v=" Support 3-month Plan"/>
    <x v="9"/>
    <s v="US"/>
    <s v="Call"/>
    <s v="AQ_9"/>
    <n v="159.25"/>
    <n v="19.95"/>
    <n v="1"/>
    <n v="59.7"/>
    <n v="0"/>
    <x v="251"/>
    <d v="2022-02-17T19:38:47"/>
    <d v="2022-02-17T14:38:47"/>
    <m/>
    <m/>
    <m/>
    <m/>
    <s v="январь 24461022"/>
  </r>
  <r>
    <s v="GYB220217-1324-81112"/>
    <s v=" Support 12-month Plan"/>
    <x v="12"/>
    <s v="US"/>
    <s v="Chat"/>
    <s v="AQ_9"/>
    <n v="132"/>
    <n v="0"/>
    <n v="0"/>
    <n v="0"/>
    <n v="300"/>
    <x v="252"/>
    <d v="2022-02-17T17:34:25"/>
    <d v="2022-02-17T12:34:25"/>
    <d v="2022-02-28T13:32:31"/>
    <d v="2022-02-28T11:32:31"/>
    <d v="2022-02-28T06:32:31"/>
    <n v="11"/>
    <s v="январь 24461022"/>
  </r>
  <r>
    <s v="GYB220217-1791-56133"/>
    <s v=" Support 24-month Plan"/>
    <x v="4"/>
    <s v="CA"/>
    <s v="Call"/>
    <s v="AQ_1"/>
    <n v="576.04999999999995"/>
    <n v="0"/>
    <n v="0"/>
    <n v="0"/>
    <n v="0"/>
    <x v="253"/>
    <d v="2022-02-17T03:23:32"/>
    <d v="2022-02-16T22:23:32"/>
    <m/>
    <m/>
    <m/>
    <m/>
    <s v="январь 24460922"/>
  </r>
  <r>
    <s v="GYB220217-2723-85130"/>
    <s v=" Support 36-month Plan"/>
    <x v="1"/>
    <s v="US"/>
    <s v="Call"/>
    <s v="AQ.Upgrade"/>
    <n v="615.6"/>
    <n v="0"/>
    <n v="0"/>
    <n v="68.400000000000006"/>
    <n v="0"/>
    <x v="254"/>
    <d v="2022-02-17T16:07:48"/>
    <d v="2022-02-17T11:07:48"/>
    <m/>
    <m/>
    <m/>
    <m/>
    <s v="январь 24461022"/>
  </r>
  <r>
    <s v="GYB220217-4103-59140"/>
    <s v=" Support 12-month Plan"/>
    <x v="0"/>
    <s v="PA"/>
    <s v="Call"/>
    <s v="AQ_9"/>
    <n v="149"/>
    <n v="0"/>
    <n v="0"/>
    <n v="0"/>
    <n v="283"/>
    <x v="255"/>
    <d v="2022-02-17T22:41:57"/>
    <d v="2022-02-17T17:41:57"/>
    <d v="2022-03-18T11:23:47"/>
    <d v="2022-03-18T09:23:47"/>
    <d v="2022-03-18T05:23:47"/>
    <n v="28"/>
    <s v="январь 24461022"/>
  </r>
  <r>
    <s v="GYB220217-4827-85118"/>
    <s v=" Support One Time PC Support "/>
    <x v="7"/>
    <s v="US"/>
    <s v="Call"/>
    <s v="AQ_9"/>
    <n v="96.85"/>
    <n v="0"/>
    <n v="0"/>
    <n v="52.15"/>
    <n v="0"/>
    <x v="256"/>
    <d v="2022-02-17T22:25:07"/>
    <d v="2022-02-17T17:25:07"/>
    <m/>
    <m/>
    <m/>
    <m/>
    <s v="январь 24461022"/>
  </r>
  <r>
    <s v="GYB220217-7423-36114"/>
    <s v=" Support 6-month Plan"/>
    <x v="0"/>
    <s v="US"/>
    <s v="Call"/>
    <s v="AQ_9"/>
    <n v="259.04999999999899"/>
    <n v="59.849999999999902"/>
    <n v="3"/>
    <n v="49.8"/>
    <n v="0"/>
    <x v="257"/>
    <d v="2022-02-17T23:47:20"/>
    <d v="2022-02-17T18:47:20"/>
    <m/>
    <m/>
    <m/>
    <m/>
    <s v="январь 24461022"/>
  </r>
  <r>
    <s v="GYB220217-8578-93123"/>
    <s v=" Support One Time PC Support "/>
    <x v="5"/>
    <s v="US"/>
    <s v="Chat"/>
    <s v="PDFSuite.CTA"/>
    <n v="149"/>
    <n v="0"/>
    <n v="0"/>
    <n v="0"/>
    <n v="0"/>
    <x v="258"/>
    <d v="2022-02-17T01:14:16"/>
    <d v="2022-02-16T20:14:16"/>
    <m/>
    <m/>
    <m/>
    <m/>
    <s v="январь 24460922"/>
  </r>
  <r>
    <s v="GYB220217-9979-62120"/>
    <s v=" Support Multiple Device Monthly Subscription"/>
    <x v="9"/>
    <s v="US"/>
    <s v="Call"/>
    <s v="AQ_25"/>
    <n v="124.32"/>
    <n v="74.819999999999993"/>
    <n v="6"/>
    <n v="49.5"/>
    <n v="0"/>
    <x v="259"/>
    <d v="2022-02-17T15:32:58"/>
    <d v="2022-02-17T10:32:58"/>
    <m/>
    <m/>
    <m/>
    <m/>
    <s v="январь 24461022"/>
  </r>
  <r>
    <s v="GYB220218-1719-79130"/>
    <s v=" Support 36-month Plan"/>
    <x v="6"/>
    <s v="GB"/>
    <s v="N/A"/>
    <s v="N/A"/>
    <n v="260.49999999999898"/>
    <n v="57.77"/>
    <n v="3"/>
    <n v="0"/>
    <n v="372.83"/>
    <x v="260"/>
    <d v="2022-02-18T19:17:42"/>
    <d v="2022-02-18T14:17:42"/>
    <d v="2022-03-13T12:25:52"/>
    <d v="2022-03-13T10:25:52"/>
    <d v="2022-03-13T06:25:52"/>
    <n v="23"/>
    <s v="январь 24461122"/>
  </r>
  <r>
    <s v="GYB220218-1719-97110"/>
    <s v=" Support One Time PC Support "/>
    <x v="0"/>
    <s v="US"/>
    <s v="Call"/>
    <s v="AQ_9"/>
    <n v="149"/>
    <n v="0"/>
    <n v="0"/>
    <n v="0"/>
    <n v="0"/>
    <x v="261"/>
    <d v="2022-02-18T04:33:46"/>
    <d v="2022-02-17T23:33:46"/>
    <m/>
    <m/>
    <m/>
    <m/>
    <s v="январь 24461022"/>
  </r>
  <r>
    <s v="GYB220218-6894-75107"/>
    <s v=" Support Multiple Device Monthly Subscription"/>
    <x v="9"/>
    <s v="US"/>
    <s v="Call"/>
    <s v="AQ_9"/>
    <n v="74.44"/>
    <n v="24.94"/>
    <n v="2"/>
    <n v="49.5"/>
    <n v="0"/>
    <x v="262"/>
    <d v="2022-02-18T20:19:02"/>
    <d v="2022-02-18T15:19:02"/>
    <m/>
    <m/>
    <m/>
    <m/>
    <s v="январь 24461122"/>
  </r>
  <r>
    <s v="GYB220218-6894-79140"/>
    <s v=" Support One Time PC Support "/>
    <x v="10"/>
    <s v="US"/>
    <s v="Chat"/>
    <s v="AQ_9"/>
    <n v="149"/>
    <n v="0"/>
    <n v="0"/>
    <n v="0"/>
    <n v="0"/>
    <x v="263"/>
    <d v="2022-02-18T21:42:46"/>
    <d v="2022-02-18T16:42:46"/>
    <m/>
    <m/>
    <m/>
    <m/>
    <s v="январь 24461122"/>
  </r>
  <r>
    <s v="GYB220218-7311-61120"/>
    <s v=" Support 12-month Plan"/>
    <x v="9"/>
    <s v="US"/>
    <s v="From Support"/>
    <s v="AQ.Upgrade"/>
    <n v="302.39999999999998"/>
    <n v="0"/>
    <n v="0"/>
    <n v="129.6"/>
    <n v="0"/>
    <x v="264"/>
    <d v="2022-02-18T17:54:19"/>
    <d v="2022-02-18T12:54:19"/>
    <m/>
    <m/>
    <m/>
    <m/>
    <s v="январь 24461122"/>
  </r>
  <r>
    <s v="GYB220218-8715-39126"/>
    <s v=" Support 24-month Plan"/>
    <x v="9"/>
    <s v="US"/>
    <s v="Call"/>
    <s v="AQ_1"/>
    <n v="576"/>
    <n v="0"/>
    <n v="0"/>
    <n v="0"/>
    <n v="0"/>
    <x v="265"/>
    <d v="2022-02-18T15:02:48"/>
    <d v="2022-02-18T10:02:48"/>
    <m/>
    <m/>
    <m/>
    <m/>
    <s v="январь 24461122"/>
  </r>
  <r>
    <s v="GYB220219-3437-51117"/>
    <s v=" Support 36-month Plan"/>
    <x v="2"/>
    <s v="GB"/>
    <s v="Call"/>
    <s v="AQ_9"/>
    <n v="683.91"/>
    <n v="0"/>
    <n v="0"/>
    <n v="0"/>
    <n v="0"/>
    <x v="266"/>
    <d v="2022-02-19T15:44:49"/>
    <d v="2022-02-19T10:44:49"/>
    <m/>
    <m/>
    <m/>
    <m/>
    <s v="январь 24461222"/>
  </r>
  <r>
    <s v="GYB220219-6344-17113"/>
    <s v=" Support Single Device Monthly Subscription"/>
    <x v="9"/>
    <s v="AU"/>
    <s v="Call"/>
    <s v="AQ_7"/>
    <n v="84.24"/>
    <n v="0"/>
    <n v="0"/>
    <n v="14.87"/>
    <n v="0"/>
    <x v="267"/>
    <d v="2022-02-19T22:04:29"/>
    <d v="2022-02-19T17:04:29"/>
    <m/>
    <m/>
    <m/>
    <m/>
    <s v="январь 24461222"/>
  </r>
  <r>
    <s v="GYB220219-6643-35171"/>
    <s v=" Support One Time PC Support "/>
    <x v="15"/>
    <s v="US"/>
    <s v="Chat"/>
    <s v="AQ_9"/>
    <n v="149"/>
    <n v="0"/>
    <n v="0"/>
    <n v="0"/>
    <n v="0"/>
    <x v="268"/>
    <d v="2022-02-19T23:05:01"/>
    <d v="2022-02-19T18:05:01"/>
    <m/>
    <m/>
    <m/>
    <m/>
    <s v="январь 24461222"/>
  </r>
  <r>
    <s v="GYB220219-6643-41143"/>
    <s v=" Support Single Device Monthly Subscription"/>
    <x v="9"/>
    <s v="US"/>
    <s v="Call"/>
    <s v="AQ_9"/>
    <n v="84.15"/>
    <n v="0"/>
    <n v="0"/>
    <n v="14.85"/>
    <n v="0"/>
    <x v="269"/>
    <d v="2022-02-19T20:47:16"/>
    <d v="2022-02-19T15:47:16"/>
    <m/>
    <m/>
    <m/>
    <m/>
    <s v="январь 24461222"/>
  </r>
  <r>
    <s v="GYB220219-6643-67120"/>
    <s v=" Support 12-month Plan"/>
    <x v="16"/>
    <s v="US"/>
    <s v="Chat"/>
    <s v="AQ_9"/>
    <n v="432"/>
    <n v="0"/>
    <n v="0"/>
    <n v="0"/>
    <n v="0"/>
    <x v="270"/>
    <d v="2022-02-19T19:10:00"/>
    <d v="2022-02-19T14:10:00"/>
    <m/>
    <m/>
    <m/>
    <m/>
    <s v="январь 24461222"/>
  </r>
  <r>
    <s v="GYB220219-6894-98116"/>
    <s v=" Support 3-month Plan"/>
    <x v="2"/>
    <s v="US"/>
    <s v="Call"/>
    <s v="AQ_9"/>
    <n v="199.1"/>
    <n v="39.9"/>
    <n v="2"/>
    <n v="39.799999999999997"/>
    <n v="0"/>
    <x v="271"/>
    <d v="2022-02-19T20:00:32"/>
    <d v="2022-02-19T15:00:32"/>
    <m/>
    <m/>
    <m/>
    <m/>
    <s v="январь 24461222"/>
  </r>
  <r>
    <s v="GYB220219-7341-65119"/>
    <s v=" Support 36-month Plan"/>
    <x v="6"/>
    <s v="US"/>
    <s v="N/A"/>
    <s v="N/A"/>
    <n v="547.20000000000005"/>
    <n v="0"/>
    <n v="0"/>
    <n v="136.80000000000001"/>
    <n v="0"/>
    <x v="272"/>
    <d v="2022-02-19T01:32:18"/>
    <d v="2022-02-18T20:32:18"/>
    <m/>
    <m/>
    <m/>
    <m/>
    <s v="январь 24461122"/>
  </r>
  <r>
    <s v="GYB220220-6344-60136"/>
    <s v=" Support One Time PC Support "/>
    <x v="16"/>
    <s v="US"/>
    <s v="Chat"/>
    <s v="AQ_9"/>
    <n v="119.2"/>
    <n v="0"/>
    <n v="0"/>
    <n v="29.8"/>
    <n v="0"/>
    <x v="273"/>
    <d v="2022-02-21T00:21:09"/>
    <d v="2022-02-20T19:21:09"/>
    <m/>
    <m/>
    <m/>
    <m/>
    <s v="январь 24461322"/>
  </r>
  <r>
    <s v="GYB220220-6894-55191"/>
    <s v=" Support 36-month Plan"/>
    <x v="9"/>
    <s v="US"/>
    <s v="Call"/>
    <s v="BF.Upgrade"/>
    <n v="576"/>
    <n v="0"/>
    <n v="0"/>
    <n v="0"/>
    <n v="0"/>
    <x v="274"/>
    <d v="2022-02-21T00:15:25"/>
    <d v="2022-02-20T19:15:25"/>
    <m/>
    <m/>
    <m/>
    <m/>
    <s v="январь 24461322"/>
  </r>
  <r>
    <s v="GYB220220-6894-63128"/>
    <s v=" Support One Time PC Support "/>
    <x v="6"/>
    <s v="US"/>
    <s v="N/A"/>
    <s v="N/A"/>
    <n v="149"/>
    <n v="0"/>
    <n v="0"/>
    <n v="0"/>
    <n v="0"/>
    <x v="275"/>
    <d v="2022-02-20T18:42:21"/>
    <d v="2022-02-20T13:42:21"/>
    <m/>
    <m/>
    <m/>
    <m/>
    <s v="январь 24461322"/>
  </r>
  <r>
    <s v="GYB220220-7341-39112"/>
    <s v=" Support One Time PC Support "/>
    <x v="2"/>
    <s v="AU"/>
    <s v="Call"/>
    <s v="AQ_7"/>
    <n v="74.67"/>
    <n v="0"/>
    <n v="0"/>
    <n v="74.67"/>
    <n v="0"/>
    <x v="276"/>
    <d v="2022-02-20T21:06:15"/>
    <d v="2022-02-20T16:06:15"/>
    <m/>
    <m/>
    <m/>
    <m/>
    <s v="январь 24461322"/>
  </r>
  <r>
    <s v="GYB220221-3437-92119"/>
    <s v=" Support One Time PC Support "/>
    <x v="4"/>
    <s v="US"/>
    <s v="Call"/>
    <s v="AQ_1"/>
    <n v="74.5"/>
    <n v="0"/>
    <n v="0"/>
    <n v="74.5"/>
    <n v="0"/>
    <x v="277"/>
    <d v="2022-02-21T22:51:59"/>
    <d v="2022-02-21T17:51:59"/>
    <m/>
    <m/>
    <m/>
    <m/>
    <s v="январь 24461422"/>
  </r>
  <r>
    <s v="GYB220221-3925-60124"/>
    <s v=" Support Single Device Monthly Subscription"/>
    <x v="6"/>
    <s v="US"/>
    <s v="N/A"/>
    <s v="N/A"/>
    <n v="49.5"/>
    <n v="0"/>
    <n v="0"/>
    <n v="49.5"/>
    <n v="0"/>
    <x v="278"/>
    <d v="2022-02-21T15:09:04"/>
    <d v="2022-02-21T10:09:04"/>
    <m/>
    <m/>
    <m/>
    <m/>
    <s v="январь 24461422"/>
  </r>
  <r>
    <s v="GYB220221-3925-93142"/>
    <s v=" Support One Time PC Support "/>
    <x v="6"/>
    <s v="US"/>
    <s v="N/A"/>
    <s v="N/A"/>
    <n v="74.5"/>
    <n v="0"/>
    <n v="0"/>
    <n v="74.5"/>
    <n v="0"/>
    <x v="279"/>
    <d v="2022-02-21T18:52:26"/>
    <d v="2022-02-21T13:52:26"/>
    <m/>
    <m/>
    <m/>
    <m/>
    <s v="январь 24461422"/>
  </r>
  <r>
    <s v="GYB220221-6643-26110"/>
    <s v=" Support Single Device Monthly Subscription"/>
    <x v="9"/>
    <s v="US"/>
    <s v="Call"/>
    <s v="AQ_9"/>
    <n v="49.5"/>
    <n v="0"/>
    <n v="0"/>
    <n v="49.5"/>
    <n v="0"/>
    <x v="280"/>
    <d v="2022-02-21T03:13:13"/>
    <d v="2022-02-20T22:13:13"/>
    <m/>
    <m/>
    <m/>
    <m/>
    <s v="январь 24461322"/>
  </r>
  <r>
    <s v="GYB220221-7341-37129"/>
    <s v=" Support 36-month Plan"/>
    <x v="6"/>
    <s v="US"/>
    <s v="N/A"/>
    <s v="N/A"/>
    <n v="684"/>
    <n v="0"/>
    <n v="0"/>
    <n v="0"/>
    <n v="0"/>
    <x v="281"/>
    <d v="2022-02-21T19:33:16"/>
    <d v="2022-02-21T14:33:16"/>
    <m/>
    <m/>
    <m/>
    <m/>
    <s v="январь 24461422"/>
  </r>
  <r>
    <s v="GYB220221-9523-16124"/>
    <s v=" Support 12-month Plan"/>
    <x v="9"/>
    <s v="AU"/>
    <s v="Call"/>
    <s v="AQ_7"/>
    <n v="321.83999999999997"/>
    <n v="19.28"/>
    <n v="1"/>
    <n v="129.66999999999999"/>
    <n v="0"/>
    <x v="282"/>
    <d v="2022-02-21T05:18:29"/>
    <d v="2022-02-21T00:18:29"/>
    <m/>
    <m/>
    <m/>
    <m/>
    <s v="январь 24461322"/>
  </r>
  <r>
    <s v="GYB220221-9523-20157"/>
    <s v=" Support 36-month Plan"/>
    <x v="6"/>
    <s v="US"/>
    <s v="N/A"/>
    <s v="N/A"/>
    <n v="81.399999999999906"/>
    <n v="0"/>
    <n v="0"/>
    <n v="102.6"/>
    <n v="500"/>
    <x v="283"/>
    <d v="2022-02-21T18:38:21"/>
    <d v="2022-02-21T13:38:21"/>
    <d v="2022-02-25T16:45:46"/>
    <d v="2022-02-25T14:45:46"/>
    <d v="2022-02-25T09:45:46"/>
    <n v="4"/>
    <s v="январь 24461422"/>
  </r>
  <r>
    <s v="GYB220222-1825-75144"/>
    <s v=" Support One Time PC Support "/>
    <x v="6"/>
    <s v="CA"/>
    <s v="N/A"/>
    <s v="N/A"/>
    <n v="111.9"/>
    <n v="0"/>
    <n v="0"/>
    <n v="37.299999999999997"/>
    <n v="0"/>
    <x v="284"/>
    <d v="2022-02-22T20:18:40"/>
    <d v="2022-02-22T15:18:40"/>
    <m/>
    <m/>
    <m/>
    <m/>
    <s v="январь 24461522"/>
  </r>
  <r>
    <s v="GYB220222-3437-12141"/>
    <s v=" Support Single Device Monthly Subscription"/>
    <x v="6"/>
    <s v="US"/>
    <s v="N/A"/>
    <s v="N/A"/>
    <n v="49.5"/>
    <n v="0"/>
    <n v="0"/>
    <n v="49.5"/>
    <n v="0"/>
    <x v="285"/>
    <d v="2022-02-23T00:16:11"/>
    <d v="2022-02-22T19:16:11"/>
    <m/>
    <m/>
    <m/>
    <m/>
    <s v="январь 24461522"/>
  </r>
  <r>
    <s v="GYB220222-3437-47118"/>
    <s v=" Support 12-month Plan"/>
    <x v="6"/>
    <s v="US"/>
    <s v="N/A"/>
    <s v="N/A"/>
    <n v="305.55"/>
    <n v="19.95"/>
    <n v="1"/>
    <n v="50.4"/>
    <n v="0"/>
    <x v="286"/>
    <d v="2022-02-22T15:58:51"/>
    <d v="2022-02-22T10:58:51"/>
    <m/>
    <m/>
    <m/>
    <m/>
    <s v="январь 24461522"/>
  </r>
  <r>
    <s v="GYB220222-3925-33137"/>
    <s v=" Support 3-month Plan"/>
    <x v="17"/>
    <s v="US"/>
    <s v="Chat"/>
    <s v="AQ_21"/>
    <n v="199"/>
    <n v="0"/>
    <n v="0"/>
    <n v="0"/>
    <n v="0"/>
    <x v="287"/>
    <d v="2022-02-22T06:03:42"/>
    <d v="2022-02-22T01:03:42"/>
    <m/>
    <m/>
    <m/>
    <m/>
    <s v="январь 24461422"/>
  </r>
  <r>
    <s v="GYB220222-3925-65102"/>
    <s v=" Support 36-month Plan"/>
    <x v="6"/>
    <s v="US"/>
    <s v="N/A"/>
    <s v="N/A"/>
    <n v="0"/>
    <n v="0"/>
    <n v="0"/>
    <n v="171"/>
    <n v="513"/>
    <x v="288"/>
    <d v="2022-02-22T01:16:26"/>
    <d v="2022-02-21T20:16:26"/>
    <d v="2022-04-04T10:03:17"/>
    <d v="2022-04-04T07:03:17"/>
    <d v="2022-04-04T03:03:17"/>
    <n v="41"/>
    <s v="январь 24461422"/>
  </r>
  <r>
    <s v="GYB220222-3925-79198"/>
    <s v=" Support 12-month Plan"/>
    <x v="6"/>
    <s v="GB"/>
    <s v="N/A"/>
    <s v="N/A"/>
    <n v="432.46"/>
    <n v="0"/>
    <n v="0"/>
    <n v="0"/>
    <n v="0"/>
    <x v="289"/>
    <d v="2022-02-22T23:20:57"/>
    <d v="2022-02-22T18:20:57"/>
    <m/>
    <m/>
    <m/>
    <m/>
    <s v="январь 24461522"/>
  </r>
  <r>
    <s v="GYB220222-6643-83126"/>
    <s v=" Support Single Device Monthly Subscription"/>
    <x v="6"/>
    <s v="CA"/>
    <s v="N/A"/>
    <s v="N/A"/>
    <n v="6.6099999999999897"/>
    <n v="0"/>
    <n v="0"/>
    <n v="0"/>
    <n v="92.61"/>
    <x v="290"/>
    <d v="2022-02-22T19:20:45"/>
    <d v="2022-02-22T14:20:45"/>
    <d v="2022-05-05T05:24:23"/>
    <d v="2022-05-05T02:24:23"/>
    <d v="2022-05-04T22:24:23"/>
    <n v="72"/>
    <s v="январь 24461522"/>
  </r>
  <r>
    <s v="GYB220222-6643-85114"/>
    <s v=" Support 12-month Plan"/>
    <x v="6"/>
    <s v="AU"/>
    <s v="N/A"/>
    <s v="N/A"/>
    <n v="432.2"/>
    <n v="0"/>
    <n v="0"/>
    <n v="0"/>
    <n v="0"/>
    <x v="291"/>
    <d v="2022-02-22T03:55:28"/>
    <d v="2022-02-21T22:55:28"/>
    <m/>
    <m/>
    <m/>
    <m/>
    <s v="январь 24461422"/>
  </r>
  <r>
    <s v="GYB220222-6643-97159"/>
    <s v=" Support Multiple Device Monthly Subscription"/>
    <x v="0"/>
    <s v="US"/>
    <s v="N/A"/>
    <s v="N/A"/>
    <n v="128.69999999999999"/>
    <n v="0"/>
    <n v="0"/>
    <n v="69.3"/>
    <n v="0"/>
    <x v="292"/>
    <d v="2022-02-22T22:57:31"/>
    <d v="2022-02-22T17:57:31"/>
    <m/>
    <m/>
    <m/>
    <m/>
    <s v="январь 24461522"/>
  </r>
  <r>
    <s v="GYB220222-7341-41104"/>
    <s v=" Support Multiple Device Monthly Subscription"/>
    <x v="9"/>
    <s v="CA"/>
    <s v="Call"/>
    <s v="AQ_1"/>
    <n v="99.22"/>
    <n v="0"/>
    <n v="0"/>
    <n v="0"/>
    <n v="0"/>
    <x v="293"/>
    <d v="2022-02-22T21:28:02"/>
    <d v="2022-02-22T16:28:02"/>
    <m/>
    <m/>
    <m/>
    <m/>
    <s v="январь 24461522"/>
  </r>
  <r>
    <s v="GYB220223-6894-83113"/>
    <s v=" Support 12-month Plan"/>
    <x v="6"/>
    <s v="US"/>
    <s v="N/A"/>
    <s v="N/A"/>
    <n v="432"/>
    <n v="0"/>
    <n v="0"/>
    <n v="0"/>
    <n v="0"/>
    <x v="294"/>
    <d v="2022-02-23T20:05:50"/>
    <d v="2022-02-23T15:05:50"/>
    <m/>
    <m/>
    <m/>
    <m/>
    <s v="январь 24461622"/>
  </r>
  <r>
    <s v="GYB220223-7341-49130"/>
    <s v=" Support Multiple Device Monthly Subscription"/>
    <x v="9"/>
    <s v="US"/>
    <s v="Call"/>
    <s v="AQ_9"/>
    <n v="74.44"/>
    <n v="24.94"/>
    <n v="2"/>
    <n v="49.5"/>
    <n v="0"/>
    <x v="295"/>
    <d v="2022-02-23T21:12:52"/>
    <d v="2022-02-23T16:12:52"/>
    <m/>
    <m/>
    <m/>
    <m/>
    <s v="январь 24461622"/>
  </r>
  <r>
    <s v="GYB220224-3437-55128"/>
    <s v=" Support 6-month Plan"/>
    <x v="15"/>
    <s v="CA"/>
    <s v="Ticket"/>
    <s v="AQ_21"/>
    <n v="288.64"/>
    <n v="39.22"/>
    <n v="2"/>
    <n v="0"/>
    <n v="0"/>
    <x v="296"/>
    <d v="2022-02-24T18:25:09"/>
    <d v="2022-02-24T13:25:09"/>
    <m/>
    <m/>
    <m/>
    <m/>
    <s v="январь 24461722"/>
  </r>
  <r>
    <s v="GYB220224-6344-94127"/>
    <s v=" Support 12-month Plan"/>
    <x v="6"/>
    <s v="US"/>
    <s v="N/A"/>
    <s v="N/A"/>
    <n v="324"/>
    <n v="0"/>
    <n v="0"/>
    <n v="108"/>
    <n v="0"/>
    <x v="297"/>
    <d v="2022-02-24T01:32:47"/>
    <d v="2022-02-23T20:32:47"/>
    <m/>
    <m/>
    <m/>
    <m/>
    <s v="январь 24461622"/>
  </r>
  <r>
    <s v="GYB220224-7955-11142"/>
    <s v=" Support One Time PC Support "/>
    <x v="6"/>
    <s v="CA"/>
    <s v="N/A"/>
    <s v="N/A"/>
    <n v="74.680000000000007"/>
    <n v="0"/>
    <n v="0"/>
    <n v="74.680000000000007"/>
    <n v="0"/>
    <x v="298"/>
    <d v="2022-02-24T23:10:04"/>
    <d v="2022-02-24T18:10:04"/>
    <m/>
    <m/>
    <m/>
    <m/>
    <s v="январь 24461722"/>
  </r>
  <r>
    <s v="GYB220224-9523-71127"/>
    <s v=" Support One Time PC Support "/>
    <x v="6"/>
    <s v="US"/>
    <s v="N/A"/>
    <s v="N/A"/>
    <n v="96.85"/>
    <n v="0"/>
    <n v="0"/>
    <n v="52.15"/>
    <n v="0"/>
    <x v="299"/>
    <d v="2022-02-24T03:05:49"/>
    <d v="2022-02-23T22:05:49"/>
    <m/>
    <m/>
    <m/>
    <m/>
    <s v="январь 24461622"/>
  </r>
  <r>
    <s v="GYB220225-6849-52135"/>
    <s v=" Support Single Device Monthly Subscription"/>
    <x v="2"/>
    <s v="US"/>
    <s v="Call"/>
    <s v="AQ_9"/>
    <n v="238.93"/>
    <n v="189.43"/>
    <n v="19"/>
    <n v="49.5"/>
    <n v="0"/>
    <x v="300"/>
    <d v="2022-02-25T17:11:29"/>
    <d v="2022-02-25T12:11:29"/>
    <m/>
    <m/>
    <m/>
    <m/>
    <s v="январь 24461822"/>
  </r>
  <r>
    <s v="GYB220226-3969-68106"/>
    <s v=" Support One Time PC Support "/>
    <x v="4"/>
    <s v="US"/>
    <s v="Call"/>
    <s v="AQ_9"/>
    <n v="74.5"/>
    <n v="0"/>
    <n v="0"/>
    <n v="74.5"/>
    <n v="0"/>
    <x v="301"/>
    <d v="2022-02-26T15:49:22"/>
    <d v="2022-02-26T10:49:22"/>
    <m/>
    <m/>
    <m/>
    <m/>
    <s v="январь 24461922"/>
  </r>
  <r>
    <s v="GYB220227-3240-47111"/>
    <s v=" Support One Time PC Support "/>
    <x v="6"/>
    <s v="GB"/>
    <s v="N/A"/>
    <s v="N/A"/>
    <n v="149.80000000000001"/>
    <n v="0"/>
    <n v="0"/>
    <n v="0"/>
    <n v="0"/>
    <x v="302"/>
    <d v="2022-02-27T08:10:56"/>
    <d v="2022-02-27T03:10:56"/>
    <m/>
    <m/>
    <m/>
    <m/>
    <s v="январь 24461922"/>
  </r>
  <r>
    <s v="GYB220227-3969-54123"/>
    <s v=" Support 36-month Plan"/>
    <x v="6"/>
    <s v="US"/>
    <s v="N/A"/>
    <s v="N/A"/>
    <n v="547.20000000000005"/>
    <n v="0"/>
    <n v="0"/>
    <n v="136.80000000000001"/>
    <n v="0"/>
    <x v="303"/>
    <d v="2022-02-27T21:38:06"/>
    <d v="2022-02-27T16:38:06"/>
    <m/>
    <m/>
    <m/>
    <m/>
    <s v="январь 24462022"/>
  </r>
  <r>
    <s v="GYB220227-6206-73123"/>
    <s v=" Support 36-month Plan"/>
    <x v="16"/>
    <s v="US"/>
    <s v="Chat"/>
    <s v="AQ_9"/>
    <n v="684"/>
    <n v="0"/>
    <n v="0"/>
    <n v="0"/>
    <n v="0"/>
    <x v="304"/>
    <d v="2022-02-27T01:11:12"/>
    <d v="2022-02-26T20:11:12"/>
    <m/>
    <m/>
    <m/>
    <m/>
    <s v="январь 24461922"/>
  </r>
  <r>
    <s v="GYB220227-6206-97164"/>
    <s v=" Support One Time PC Support "/>
    <x v="6"/>
    <s v="US"/>
    <s v="N/A"/>
    <s v="N/A"/>
    <n v="149"/>
    <n v="0"/>
    <n v="0"/>
    <n v="0"/>
    <n v="0"/>
    <x v="305"/>
    <d v="2022-02-27T20:08:51"/>
    <d v="2022-02-27T15:08:51"/>
    <m/>
    <m/>
    <m/>
    <m/>
    <s v="январь 24462022"/>
  </r>
  <r>
    <s v="GYB220228-5377-43114"/>
    <s v=" Support 3-month Plan"/>
    <x v="17"/>
    <s v="GB"/>
    <s v="Chat"/>
    <s v="AQ_21"/>
    <n v="199.56"/>
    <n v="0"/>
    <n v="0"/>
    <n v="0"/>
    <n v="0"/>
    <x v="306"/>
    <d v="2022-02-28T22:16:51"/>
    <d v="2022-02-28T17:16:51"/>
    <m/>
    <m/>
    <m/>
    <m/>
    <s v="январь 24462122"/>
  </r>
  <r>
    <s v="GYB220228-6206-73107"/>
    <s v=" Support 12-month Plan"/>
    <x v="6"/>
    <s v="US"/>
    <s v="N/A"/>
    <s v="N/A"/>
    <n v="302.39999999999998"/>
    <n v="0"/>
    <n v="0"/>
    <n v="129.6"/>
    <n v="0"/>
    <x v="307"/>
    <d v="2022-02-28T17:20:05"/>
    <d v="2022-02-28T12:20:05"/>
    <m/>
    <m/>
    <m/>
    <m/>
    <s v="январь 24462122"/>
  </r>
  <r>
    <s v="GYB220228-6849-15105"/>
    <s v=" Support 12-month Plan"/>
    <x v="6"/>
    <s v="CA"/>
    <s v="N/A"/>
    <s v="N/A"/>
    <n v="302.58"/>
    <n v="0"/>
    <n v="0"/>
    <n v="129.68"/>
    <n v="0"/>
    <x v="308"/>
    <d v="2022-02-28T22:23:34"/>
    <d v="2022-02-28T17:23:34"/>
    <m/>
    <m/>
    <m/>
    <m/>
    <s v="январь 24462122"/>
  </r>
  <r>
    <s v="GYB220301-3240-50125"/>
    <s v=" Support Single Device Monthly Subscription"/>
    <x v="2"/>
    <s v="CA"/>
    <s v="Call"/>
    <s v="AQ.Upgrade"/>
    <n v="433.18"/>
    <n v="333.92"/>
    <n v="17"/>
    <n v="0"/>
    <n v="0"/>
    <x v="309"/>
    <d v="2022-03-01T18:47:42"/>
    <d v="2022-03-01T13:47:42"/>
    <m/>
    <m/>
    <m/>
    <m/>
    <s v="январь 24462222"/>
  </r>
  <r>
    <s v="GYB220301-3969-41127"/>
    <s v=" Support 36-month Plan"/>
    <x v="16"/>
    <s v="US"/>
    <s v="Chat"/>
    <s v="AQ_9"/>
    <n v="684"/>
    <n v="0"/>
    <n v="0"/>
    <n v="0"/>
    <n v="0"/>
    <x v="310"/>
    <d v="2022-03-01T07:36:33"/>
    <d v="2022-03-01T02:36:33"/>
    <m/>
    <m/>
    <m/>
    <m/>
    <s v="январь 24462122"/>
  </r>
  <r>
    <s v="GYB220301-6206-89120"/>
    <s v=" Support One Time PC Support "/>
    <x v="16"/>
    <s v="IL"/>
    <s v="Chat"/>
    <s v="AQ_9"/>
    <n v="149"/>
    <n v="0"/>
    <n v="0"/>
    <n v="0"/>
    <n v="0"/>
    <x v="311"/>
    <d v="2022-03-01T12:22:27"/>
    <d v="2022-03-01T07:22:27"/>
    <m/>
    <m/>
    <m/>
    <m/>
    <s v="январь 24462222"/>
  </r>
  <r>
    <s v="GYB220302-3240-59133"/>
    <s v=" Support 36-month Plan"/>
    <x v="9"/>
    <s v="US"/>
    <s v="From Support"/>
    <s v="BF.Upgrade"/>
    <n v="478.8"/>
    <n v="0"/>
    <n v="0"/>
    <n v="205.2"/>
    <n v="0"/>
    <x v="312"/>
    <d v="2022-03-02T15:55:07"/>
    <d v="2022-03-02T10:55:07"/>
    <m/>
    <m/>
    <m/>
    <m/>
    <s v="январь 24462322"/>
  </r>
  <r>
    <s v="GYB220302-5377-65116"/>
    <s v=" Support 3-month Plan"/>
    <x v="17"/>
    <s v="US"/>
    <s v="Chat"/>
    <s v="AQ_21"/>
    <n v="258.85000000000002"/>
    <n v="59.849999999999902"/>
    <n v="3"/>
    <n v="0"/>
    <n v="0"/>
    <x v="313"/>
    <d v="2022-03-02T02:13:44"/>
    <d v="2022-03-01T21:13:44"/>
    <m/>
    <m/>
    <m/>
    <m/>
    <s v="январь 24462222"/>
  </r>
  <r>
    <s v="GYB220303-5377-72116"/>
    <s v=" Support One Time PC Support "/>
    <x v="6"/>
    <s v="US"/>
    <s v="N/A"/>
    <s v="N/A"/>
    <n v="149"/>
    <n v="0"/>
    <n v="0"/>
    <n v="0"/>
    <n v="0"/>
    <x v="314"/>
    <d v="2022-03-03T21:39:31"/>
    <d v="2022-03-03T16:39:31"/>
    <m/>
    <m/>
    <m/>
    <m/>
    <s v="январь 24462422"/>
  </r>
  <r>
    <s v="GYB220303-7835-78112"/>
    <s v=" Support 36-month Plan"/>
    <x v="6"/>
    <s v="SG"/>
    <s v="N/A"/>
    <s v="N/A"/>
    <n v="580.85"/>
    <n v="0"/>
    <n v="0"/>
    <n v="102.5"/>
    <n v="0"/>
    <x v="315"/>
    <d v="2022-03-03T14:29:22"/>
    <d v="2022-03-03T09:29:22"/>
    <m/>
    <m/>
    <m/>
    <m/>
    <s v="январь 24462422"/>
  </r>
  <r>
    <s v="GYB220304-3969-90145"/>
    <s v=" Support 12-month Plan"/>
    <x v="16"/>
    <s v="US"/>
    <s v="Chat"/>
    <s v="AQ_9"/>
    <n v="505.2"/>
    <n v="159.6"/>
    <n v="8"/>
    <n v="86.4"/>
    <n v="0"/>
    <x v="316"/>
    <d v="2022-03-05T00:41:44"/>
    <d v="2022-03-04T19:41:44"/>
    <m/>
    <m/>
    <m/>
    <m/>
    <s v="январь 24462522"/>
  </r>
  <r>
    <s v="GYB220304-5377-70126"/>
    <s v=" Support 3-month Plan"/>
    <x v="2"/>
    <s v="US"/>
    <s v="Call"/>
    <s v="AQ_9"/>
    <n v="388.65"/>
    <n v="239.39999999999901"/>
    <n v="12"/>
    <n v="49.75"/>
    <n v="0"/>
    <x v="317"/>
    <d v="2022-03-05T00:09:08"/>
    <d v="2022-03-04T19:09:08"/>
    <m/>
    <m/>
    <m/>
    <m/>
    <s v="январь 24462522"/>
  </r>
  <r>
    <s v="GYB220304-6849-18122"/>
    <s v=" Support One Time PC Support "/>
    <x v="2"/>
    <s v="US"/>
    <s v="Call"/>
    <s v="AQ_25"/>
    <n v="0"/>
    <n v="0"/>
    <n v="0"/>
    <n v="37.25"/>
    <n v="111.75"/>
    <x v="318"/>
    <d v="2022-03-04T17:43:08"/>
    <d v="2022-03-04T12:43:08"/>
    <d v="2022-03-04T16:11:00"/>
    <d v="2022-03-04T14:11:00"/>
    <d v="2022-03-04T09:11:00"/>
    <n v="0"/>
    <s v="январь 24462522"/>
  </r>
  <r>
    <s v="GYB220304-7955-24111"/>
    <s v=" Support One Time PC Support "/>
    <x v="2"/>
    <s v="US"/>
    <s v="Call"/>
    <s v="AQ_9"/>
    <n v="96.85"/>
    <n v="0"/>
    <n v="0"/>
    <n v="52.15"/>
    <n v="0"/>
    <x v="319"/>
    <d v="2022-03-04T21:39:48"/>
    <d v="2022-03-04T16:39:48"/>
    <m/>
    <m/>
    <m/>
    <m/>
    <s v="январь 24462522"/>
  </r>
  <r>
    <s v="GYB220305-3969-90131"/>
    <s v=" Support One Time PC Support "/>
    <x v="6"/>
    <s v="US"/>
    <s v="N/A"/>
    <s v="N/A"/>
    <n v="149"/>
    <n v="0"/>
    <n v="0"/>
    <n v="0"/>
    <n v="0"/>
    <x v="320"/>
    <d v="2022-03-05T20:32:10"/>
    <d v="2022-03-05T15:32:10"/>
    <m/>
    <m/>
    <m/>
    <m/>
    <s v="январь 24462622"/>
  </r>
  <r>
    <s v="GYB220306-5675-78115"/>
    <s v=" Support Multiple Device Monthly Subscription"/>
    <x v="4"/>
    <s v="US"/>
    <s v="Call"/>
    <s v="AQ_9"/>
    <n v="79.2"/>
    <n v="0"/>
    <n v="0"/>
    <n v="19.8"/>
    <n v="0"/>
    <x v="321"/>
    <d v="2022-03-07T00:10:58"/>
    <d v="2022-03-06T19:10:58"/>
    <m/>
    <m/>
    <m/>
    <m/>
    <s v="январь 24462722"/>
  </r>
  <r>
    <s v="GYB220306-6206-92115"/>
    <s v=" Support One Time PC Support "/>
    <x v="6"/>
    <s v="US"/>
    <s v="N/A"/>
    <s v="N/A"/>
    <n v="149"/>
    <n v="0"/>
    <n v="0"/>
    <n v="0"/>
    <n v="0"/>
    <x v="322"/>
    <d v="2022-03-06T14:08:15"/>
    <d v="2022-03-06T09:08:15"/>
    <m/>
    <m/>
    <m/>
    <m/>
    <s v="январь 24462722"/>
  </r>
  <r>
    <s v="GYB220306-7835-66111"/>
    <s v=" Support 3-month Plan"/>
    <x v="17"/>
    <s v="US"/>
    <s v="Chat"/>
    <s v="AQ_21"/>
    <n v="238.9"/>
    <n v="39.9"/>
    <n v="2"/>
    <n v="0"/>
    <n v="0"/>
    <x v="323"/>
    <d v="2022-03-06T21:20:16"/>
    <d v="2022-03-06T16:20:16"/>
    <m/>
    <m/>
    <m/>
    <m/>
    <s v="январь 24462722"/>
  </r>
  <r>
    <s v="GYB220307-3969-17116"/>
    <s v=" Support 36-month Plan"/>
    <x v="6"/>
    <s v="US"/>
    <s v="N/A"/>
    <s v="N/A"/>
    <n v="149"/>
    <n v="0"/>
    <n v="0"/>
    <n v="0"/>
    <n v="535"/>
    <x v="324"/>
    <d v="2022-03-07T13:12:49"/>
    <d v="2022-03-07T08:12:49"/>
    <d v="2022-04-11T10:41:35"/>
    <d v="2022-04-11T07:41:35"/>
    <d v="2022-04-11T03:41:35"/>
    <n v="35"/>
    <s v="январь 24462822"/>
  </r>
  <r>
    <s v="GYB220307-3969-71174"/>
    <s v=" Support 12-month Plan"/>
    <x v="6"/>
    <s v="US"/>
    <s v="N/A"/>
    <s v="N/A"/>
    <n v="591.6"/>
    <n v="159.6"/>
    <n v="8"/>
    <n v="0"/>
    <n v="0"/>
    <x v="325"/>
    <d v="2022-03-08T00:25:07"/>
    <d v="2022-03-07T19:25:07"/>
    <m/>
    <m/>
    <m/>
    <m/>
    <s v="январь 24462822"/>
  </r>
  <r>
    <s v="GYB220307-6206-11131"/>
    <s v=" Support 36-month Plan"/>
    <x v="16"/>
    <s v="US"/>
    <s v="Chat"/>
    <s v="AQ_9"/>
    <n v="684"/>
    <n v="0"/>
    <n v="0"/>
    <n v="0"/>
    <n v="0"/>
    <x v="326"/>
    <d v="2022-03-07T02:48:42"/>
    <d v="2022-03-06T21:48:42"/>
    <m/>
    <m/>
    <m/>
    <m/>
    <s v="январь 24462722"/>
  </r>
  <r>
    <s v="GYB220308-5377-94125"/>
    <s v=" Support 12-month Plan"/>
    <x v="6"/>
    <s v="CA"/>
    <s v="N/A"/>
    <s v="N/A"/>
    <n v="323.66000000000003"/>
    <n v="0"/>
    <n v="0"/>
    <n v="107.89"/>
    <n v="0"/>
    <x v="327"/>
    <d v="2022-03-08T16:02:16"/>
    <d v="2022-03-08T11:02:16"/>
    <m/>
    <m/>
    <m/>
    <m/>
    <s v="январь 24462922"/>
  </r>
  <r>
    <s v="GYB220308-5675-30119"/>
    <s v=" Support 12-month Plan"/>
    <x v="6"/>
    <s v="US"/>
    <s v="N/A"/>
    <s v="N/A"/>
    <n v="471.9"/>
    <n v="39.9"/>
    <n v="2"/>
    <n v="0"/>
    <n v="0"/>
    <x v="328"/>
    <d v="2022-03-08T02:20:05"/>
    <d v="2022-03-07T21:20:05"/>
    <m/>
    <m/>
    <m/>
    <m/>
    <s v="январь 24462822"/>
  </r>
  <r>
    <s v="GYB220308-5675-46158"/>
    <s v=" Support One Time PC Support "/>
    <x v="2"/>
    <s v="US"/>
    <s v="Call"/>
    <s v="AQ_9"/>
    <n v="96.85"/>
    <n v="0"/>
    <n v="0"/>
    <n v="52.15"/>
    <n v="0"/>
    <x v="329"/>
    <d v="2022-03-08T05:37:29"/>
    <d v="2022-03-08T00:37:29"/>
    <m/>
    <m/>
    <m/>
    <m/>
    <s v="январь 24462822"/>
  </r>
  <r>
    <s v="GYB220308-5675-51176"/>
    <s v=" Support Single Device Monthly Subscription"/>
    <x v="6"/>
    <s v="US"/>
    <s v="N/A"/>
    <s v="N/A"/>
    <n v="458.24999999999898"/>
    <n v="379.04999999999899"/>
    <n v="19"/>
    <n v="19.8"/>
    <n v="0"/>
    <x v="330"/>
    <d v="2022-03-08T18:32:42"/>
    <d v="2022-03-08T13:32:42"/>
    <m/>
    <m/>
    <m/>
    <m/>
    <s v="январь 24462922"/>
  </r>
  <r>
    <s v="GYB220308-5837-29131"/>
    <s v=" Support 12-month Plan"/>
    <x v="6"/>
    <s v="UA"/>
    <s v="N/A"/>
    <s v="N/A"/>
    <n v="355.95"/>
    <n v="19.95"/>
    <n v="1"/>
    <n v="0"/>
    <n v="0"/>
    <x v="331"/>
    <d v="2022-03-08T17:39:07"/>
    <d v="2022-03-08T12:39:07"/>
    <m/>
    <m/>
    <m/>
    <m/>
    <s v="январь 24462922"/>
  </r>
  <r>
    <s v="GYB220308-7955-34117"/>
    <s v=" Support One Time PC Support "/>
    <x v="6"/>
    <s v="US"/>
    <s v="N/A"/>
    <s v="N/A"/>
    <n v="149"/>
    <n v="0"/>
    <n v="0"/>
    <n v="0"/>
    <n v="0"/>
    <x v="332"/>
    <d v="2022-03-08T15:15:51"/>
    <d v="2022-03-08T10:15:51"/>
    <m/>
    <m/>
    <m/>
    <m/>
    <s v="январь 24462922"/>
  </r>
  <r>
    <s v="GYB220309-5377-12149"/>
    <s v=" Support 12-month Plan"/>
    <x v="6"/>
    <s v="US"/>
    <s v="N/A"/>
    <s v="N/A"/>
    <n v="302.39999999999998"/>
    <n v="0"/>
    <n v="0"/>
    <n v="129.6"/>
    <n v="0"/>
    <x v="333"/>
    <d v="2022-03-10T00:38:10"/>
    <d v="2022-03-09T19:38:10"/>
    <m/>
    <m/>
    <m/>
    <m/>
    <s v="январь 24463022"/>
  </r>
  <r>
    <s v="GYB220309-5377-23103"/>
    <s v=" Support 36-month Plan"/>
    <x v="9"/>
    <s v="US"/>
    <s v="Call"/>
    <s v="AQ_9"/>
    <n v="513"/>
    <n v="0"/>
    <n v="0"/>
    <n v="171"/>
    <n v="0"/>
    <x v="334"/>
    <d v="2022-03-09T18:30:33"/>
    <d v="2022-03-09T13:30:33"/>
    <m/>
    <m/>
    <m/>
    <m/>
    <s v="январь 24463022"/>
  </r>
  <r>
    <s v="GYB220309-6206-26109"/>
    <s v=" Support 12-month Plan"/>
    <x v="16"/>
    <s v="PR"/>
    <s v="Chat"/>
    <s v="AQ_9"/>
    <n v="491.85"/>
    <n v="59.849999999999902"/>
    <n v="3"/>
    <n v="0"/>
    <n v="0"/>
    <x v="335"/>
    <d v="2022-03-09T20:52:37"/>
    <d v="2022-03-09T15:52:37"/>
    <m/>
    <m/>
    <m/>
    <m/>
    <s v="январь 24463022"/>
  </r>
  <r>
    <s v="GYB220309-7835-25156"/>
    <s v=" Support Multiple Device Monthly Subscription"/>
    <x v="16"/>
    <s v="US"/>
    <s v="Chat"/>
    <s v="AQ_9"/>
    <n v="173.85"/>
    <n v="74.849999999999994"/>
    <n v="3"/>
    <n v="0"/>
    <n v="0"/>
    <x v="336"/>
    <d v="2022-03-09T18:55:08"/>
    <d v="2022-03-09T13:55:08"/>
    <m/>
    <m/>
    <m/>
    <m/>
    <s v="январь 24463022"/>
  </r>
  <r>
    <s v="GYB220309-7835-43137"/>
    <s v=" Support One Time PC Support "/>
    <x v="2"/>
    <s v="US"/>
    <s v="Call"/>
    <s v="AQ_9"/>
    <n v="96.85"/>
    <n v="0"/>
    <n v="0"/>
    <n v="52.15"/>
    <n v="0"/>
    <x v="337"/>
    <d v="2022-03-09T18:07:07"/>
    <d v="2022-03-09T13:07:07"/>
    <m/>
    <m/>
    <m/>
    <m/>
    <s v="январь 24463022"/>
  </r>
  <r>
    <s v="GYB220309-7835-70196"/>
    <s v=" Support 36-month Plan"/>
    <x v="9"/>
    <s v="US"/>
    <s v="Call"/>
    <s v="AQ.Upgrade"/>
    <n v="576"/>
    <n v="0"/>
    <n v="0"/>
    <n v="0"/>
    <n v="0"/>
    <x v="338"/>
    <d v="2022-03-09T23:22:44"/>
    <d v="2022-03-09T18:22:44"/>
    <m/>
    <m/>
    <m/>
    <m/>
    <s v="январь 24463022"/>
  </r>
  <r>
    <s v="GYB220309-7955-90110"/>
    <s v=" Support Single Device Monthly Subscription"/>
    <x v="9"/>
    <s v="US"/>
    <s v="Call"/>
    <s v="AQ_9"/>
    <n v="69.44"/>
    <n v="19.940000000000001"/>
    <n v="2"/>
    <n v="49.5"/>
    <n v="0"/>
    <x v="339"/>
    <d v="2022-03-09T19:46:09"/>
    <d v="2022-03-09T14:46:09"/>
    <m/>
    <m/>
    <m/>
    <m/>
    <s v="январь 24463022"/>
  </r>
  <r>
    <s v="GYB220309-7955-91130"/>
    <s v=" Support 12-month Plan"/>
    <x v="6"/>
    <s v="US"/>
    <s v="N/A"/>
    <s v="N/A"/>
    <n v="432"/>
    <n v="0"/>
    <n v="0"/>
    <n v="0"/>
    <n v="0"/>
    <x v="340"/>
    <d v="2022-03-09T21:23:32"/>
    <d v="2022-03-09T16:23:32"/>
    <m/>
    <m/>
    <m/>
    <m/>
    <s v="январь 24463022"/>
  </r>
  <r>
    <s v="GYB220310-3240-23126"/>
    <s v=" Support 36-month Plan"/>
    <x v="6"/>
    <s v="US"/>
    <s v="N/A"/>
    <s v="N/A"/>
    <n v="684"/>
    <n v="0"/>
    <n v="0"/>
    <n v="0"/>
    <n v="0"/>
    <x v="341"/>
    <d v="2022-03-10T20:34:33"/>
    <d v="2022-03-10T15:34:33"/>
    <m/>
    <m/>
    <m/>
    <m/>
    <s v="январь 24463122"/>
  </r>
  <r>
    <s v="GYB220310-3240-37168"/>
    <s v=" Support Single Device Monthly Subscription"/>
    <x v="9"/>
    <s v="CA"/>
    <s v="Call"/>
    <s v="AQ_1"/>
    <n v="84.33"/>
    <n v="0"/>
    <n v="0"/>
    <n v="14.88"/>
    <n v="0"/>
    <x v="342"/>
    <d v="2022-03-10T22:15:08"/>
    <d v="2022-03-10T17:15:08"/>
    <m/>
    <m/>
    <m/>
    <m/>
    <s v="январь 24463122"/>
  </r>
  <r>
    <s v="GYB220310-3969-28120"/>
    <s v=" Support Single Device Monthly Subscription"/>
    <x v="0"/>
    <s v="US"/>
    <s v="From Support"/>
    <s v="ByteFence.CTA"/>
    <n v="138.9"/>
    <n v="39.9"/>
    <n v="2"/>
    <n v="0"/>
    <n v="0"/>
    <x v="343"/>
    <d v="2022-03-10T05:35:46"/>
    <d v="2022-03-10T00:35:46"/>
    <m/>
    <m/>
    <m/>
    <m/>
    <s v="январь 24463022"/>
  </r>
  <r>
    <s v="GYB220310-7835-69114"/>
    <s v=" Support Single Device Monthly Subscription"/>
    <x v="6"/>
    <s v="US"/>
    <s v="N/A"/>
    <s v="N/A"/>
    <n v="64.349999999999994"/>
    <n v="0"/>
    <n v="0"/>
    <n v="34.65"/>
    <n v="0"/>
    <x v="344"/>
    <d v="2022-03-10T17:14:17"/>
    <d v="2022-03-10T12:14:17"/>
    <m/>
    <m/>
    <m/>
    <m/>
    <s v="январь 24463122"/>
  </r>
  <r>
    <s v="GYB220311-6876-27174"/>
    <s v=" Support 12-month Plan"/>
    <x v="6"/>
    <s v="US"/>
    <s v="N/A"/>
    <s v="N/A"/>
    <n v="302.39999999999998"/>
    <n v="0"/>
    <n v="0"/>
    <n v="129.6"/>
    <n v="0"/>
    <x v="345"/>
    <d v="2022-03-11T21:12:58"/>
    <d v="2022-03-11T16:12:58"/>
    <m/>
    <m/>
    <m/>
    <m/>
    <s v="январь 24463222"/>
  </r>
  <r>
    <s v="GYB220311-6876-33119"/>
    <s v=" Support 12-month Plan"/>
    <x v="6"/>
    <s v="US"/>
    <s v="N/A"/>
    <s v="N/A"/>
    <n v="324"/>
    <n v="0"/>
    <n v="0"/>
    <n v="108"/>
    <n v="0"/>
    <x v="346"/>
    <d v="2022-03-11T18:49:29"/>
    <d v="2022-03-11T13:49:29"/>
    <m/>
    <m/>
    <m/>
    <m/>
    <s v="январь 24463222"/>
  </r>
  <r>
    <s v="GYB220311-6876-90159"/>
    <s v=" Support 36-month Plan"/>
    <x v="6"/>
    <s v="US"/>
    <s v="N/A"/>
    <s v="N/A"/>
    <n v="684"/>
    <n v="0"/>
    <n v="0"/>
    <n v="0"/>
    <n v="0"/>
    <x v="347"/>
    <d v="2022-03-11T18:56:42"/>
    <d v="2022-03-11T13:56:42"/>
    <m/>
    <m/>
    <m/>
    <m/>
    <s v="январь 24463222"/>
  </r>
  <r>
    <s v="GYB220311-7311-68115"/>
    <s v=" Support Single Device Monthly Subscription"/>
    <x v="9"/>
    <s v="US"/>
    <s v="Call"/>
    <s v="AQ_9"/>
    <n v="49.5"/>
    <n v="0"/>
    <n v="0"/>
    <n v="49.5"/>
    <n v="0"/>
    <x v="348"/>
    <d v="2022-03-11T04:03:49"/>
    <d v="2022-03-10T23:03:49"/>
    <m/>
    <m/>
    <m/>
    <m/>
    <s v="январь 24463122"/>
  </r>
  <r>
    <s v="GYB220312-7311-15116"/>
    <s v=" Support 12-month Plan"/>
    <x v="6"/>
    <s v="US"/>
    <s v="N/A"/>
    <s v="N/A"/>
    <n v="591.6"/>
    <n v="159.6"/>
    <n v="8"/>
    <n v="0"/>
    <n v="0"/>
    <x v="349"/>
    <d v="2022-03-12T23:49:17"/>
    <d v="2022-03-12T18:49:17"/>
    <m/>
    <m/>
    <m/>
    <m/>
    <s v="январь 24463322"/>
  </r>
  <r>
    <s v="GYB220312-7871-21132"/>
    <s v=" Support Single Device Monthly Subscription"/>
    <x v="6"/>
    <s v="CA"/>
    <s v="N/A"/>
    <s v="N/A"/>
    <n v="64.430000000000007"/>
    <n v="0"/>
    <n v="0"/>
    <n v="34.69"/>
    <n v="0"/>
    <x v="350"/>
    <d v="2022-03-12T18:11:28"/>
    <d v="2022-03-12T13:11:28"/>
    <m/>
    <m/>
    <m/>
    <m/>
    <s v="январь 24463322"/>
  </r>
  <r>
    <s v="GYB220312-7910-19108"/>
    <s v=" Support One Time PC Support "/>
    <x v="6"/>
    <s v="US"/>
    <s v="N/A"/>
    <s v="N/A"/>
    <n v="149"/>
    <n v="0"/>
    <n v="0"/>
    <n v="0"/>
    <n v="0"/>
    <x v="351"/>
    <d v="2022-03-12T23:24:23"/>
    <d v="2022-03-12T18:24:23"/>
    <m/>
    <m/>
    <m/>
    <m/>
    <s v="январь 24463322"/>
  </r>
  <r>
    <s v="GYB220312-8911-53140"/>
    <s v=" Support Single Device Monthly Subscription"/>
    <x v="6"/>
    <s v="US"/>
    <s v="N/A"/>
    <s v="N/A"/>
    <n v="64.349999999999994"/>
    <n v="0"/>
    <n v="0"/>
    <n v="34.65"/>
    <n v="0"/>
    <x v="352"/>
    <d v="2022-03-12T17:05:58"/>
    <d v="2022-03-12T12:05:58"/>
    <m/>
    <m/>
    <m/>
    <m/>
    <s v="январь 24463322"/>
  </r>
  <r>
    <s v="GYB220312-8911-80109"/>
    <s v=" Support One Time PC Support "/>
    <x v="6"/>
    <s v="GB"/>
    <s v="N/A"/>
    <s v="N/A"/>
    <n v="149.29"/>
    <n v="0"/>
    <n v="0"/>
    <n v="0"/>
    <n v="0"/>
    <x v="353"/>
    <d v="2022-03-12T12:28:38"/>
    <d v="2022-03-12T07:28:38"/>
    <m/>
    <m/>
    <m/>
    <m/>
    <s v="январь 24463322"/>
  </r>
  <r>
    <s v="GYB220313-3044-21132"/>
    <s v=" Support 12-month Plan"/>
    <x v="4"/>
    <s v="US"/>
    <s v="Call"/>
    <s v="AQ_9"/>
    <n v="451.95"/>
    <n v="19.95"/>
    <n v="1"/>
    <n v="0"/>
    <n v="0"/>
    <x v="354"/>
    <d v="2022-03-13T03:10:29"/>
    <d v="2022-03-12T22:10:29"/>
    <m/>
    <m/>
    <m/>
    <m/>
    <s v="январь 24463322"/>
  </r>
  <r>
    <s v="GYB220313-7311-52163"/>
    <s v=" Support Single Device Monthly Subscription"/>
    <x v="6"/>
    <s v="US"/>
    <s v="N/A"/>
    <s v="N/A"/>
    <n v="64.349999999999994"/>
    <n v="0"/>
    <n v="0"/>
    <n v="34.65"/>
    <n v="0"/>
    <x v="355"/>
    <d v="2022-03-13T21:51:45"/>
    <d v="2022-03-13T17:51:45"/>
    <m/>
    <m/>
    <m/>
    <m/>
    <s v="январь 24463422"/>
  </r>
  <r>
    <s v="GYB220313-7311-69134"/>
    <s v=" Support 36-month Plan"/>
    <x v="6"/>
    <s v="US"/>
    <s v="N/A"/>
    <s v="N/A"/>
    <n v="684"/>
    <n v="0"/>
    <n v="0"/>
    <n v="0"/>
    <n v="0"/>
    <x v="356"/>
    <d v="2022-03-13T18:11:13"/>
    <d v="2022-03-13T14:11:13"/>
    <m/>
    <m/>
    <m/>
    <m/>
    <s v="январь 24463422"/>
  </r>
  <r>
    <s v="GYB220313-7871-16146"/>
    <s v=" Support 6-month Plan"/>
    <x v="6"/>
    <s v="US"/>
    <s v="N/A"/>
    <s v="N/A"/>
    <n v="199"/>
    <n v="0"/>
    <n v="0"/>
    <n v="19.95"/>
    <n v="0"/>
    <x v="357"/>
    <d v="2022-03-13T23:40:38"/>
    <d v="2022-03-13T19:40:38"/>
    <m/>
    <m/>
    <m/>
    <m/>
    <s v="январь 24463422"/>
  </r>
  <r>
    <s v="GYB220313-8911-62133"/>
    <s v=" Support Single Device Monthly Subscription"/>
    <x v="6"/>
    <s v="GB"/>
    <s v="N/A"/>
    <s v="N/A"/>
    <n v="49.8"/>
    <n v="0"/>
    <n v="0"/>
    <n v="49.8"/>
    <n v="0"/>
    <x v="358"/>
    <d v="2022-03-13T19:31:47"/>
    <d v="2022-03-13T15:31:47"/>
    <m/>
    <m/>
    <m/>
    <m/>
    <s v="январь 24463422"/>
  </r>
  <r>
    <s v="GYB220314-6422-50130"/>
    <s v=" Support 3-month Plan"/>
    <x v="17"/>
    <s v="US"/>
    <s v="Chat"/>
    <s v="AQ_21"/>
    <n v="238.9"/>
    <n v="39.9"/>
    <n v="2"/>
    <n v="0"/>
    <n v="0"/>
    <x v="359"/>
    <d v="2022-03-14T02:35:58"/>
    <d v="2022-03-13T22:35:58"/>
    <m/>
    <m/>
    <m/>
    <m/>
    <s v="январь 24463422"/>
  </r>
  <r>
    <s v="GYB220314-7311-89114"/>
    <s v=" Support One Time PC Support "/>
    <x v="9"/>
    <s v="US"/>
    <s v="Call"/>
    <s v="AQ_9"/>
    <n v="149"/>
    <n v="0"/>
    <n v="0"/>
    <n v="0"/>
    <n v="0"/>
    <x v="360"/>
    <d v="2022-03-14T19:04:00"/>
    <d v="2022-03-14T15:04:00"/>
    <m/>
    <m/>
    <m/>
    <m/>
    <s v="январь 24463522"/>
  </r>
  <r>
    <s v="GYB220314-7910-44104"/>
    <s v=" Support 12-month Plan"/>
    <x v="9"/>
    <s v="US"/>
    <s v="Call"/>
    <s v="AQ_9"/>
    <n v="394.79999999999899"/>
    <n v="159.6"/>
    <n v="8"/>
    <n v="100.8"/>
    <n v="0"/>
    <x v="361"/>
    <d v="2022-03-14T17:19:51"/>
    <d v="2022-03-14T13:19:51"/>
    <m/>
    <m/>
    <m/>
    <m/>
    <s v="январь 24463522"/>
  </r>
  <r>
    <s v="GYB220315-2559-11126"/>
    <s v=" Support Single Device Monthly Subscription"/>
    <x v="6"/>
    <s v="US"/>
    <s v="N/A"/>
    <s v="N/A"/>
    <n v="99"/>
    <n v="0"/>
    <n v="0"/>
    <n v="0"/>
    <n v="0"/>
    <x v="362"/>
    <d v="2022-03-16T00:54:55"/>
    <d v="2022-03-15T20:54:55"/>
    <m/>
    <m/>
    <m/>
    <m/>
    <s v="январь 24463622"/>
  </r>
  <r>
    <s v="GYB220315-3044-50134"/>
    <s v=" Support 6-month Plan"/>
    <x v="15"/>
    <s v="US"/>
    <s v="Ticket"/>
    <s v="AQ_21"/>
    <n v="249"/>
    <n v="0"/>
    <n v="0"/>
    <n v="0"/>
    <n v="0"/>
    <x v="363"/>
    <d v="2022-03-15T14:36:40"/>
    <d v="2022-03-15T10:36:40"/>
    <m/>
    <m/>
    <m/>
    <m/>
    <s v="январь 24463622"/>
  </r>
  <r>
    <s v="GYB220315-3044-51110"/>
    <s v=" Support One Time PC Support "/>
    <x v="6"/>
    <s v="US"/>
    <s v="N/A"/>
    <s v="N/A"/>
    <n v="149"/>
    <n v="0"/>
    <n v="0"/>
    <n v="0"/>
    <n v="0"/>
    <x v="364"/>
    <d v="2022-03-15T01:16:30"/>
    <d v="2022-03-14T21:16:30"/>
    <m/>
    <m/>
    <m/>
    <m/>
    <s v="январь 24463522"/>
  </r>
  <r>
    <s v="GYB220315-3044-57179"/>
    <s v=" Support 12-month Plan"/>
    <x v="16"/>
    <s v="US"/>
    <s v="Chat"/>
    <s v="AQ_9"/>
    <n v="0"/>
    <n v="0"/>
    <n v="0"/>
    <n v="0"/>
    <n v="432"/>
    <x v="365"/>
    <d v="2022-03-15T20:47:41"/>
    <d v="2022-03-15T16:47:41"/>
    <d v="2022-05-02T10:46:53"/>
    <d v="2022-05-02T07:46:53"/>
    <d v="2022-05-02T03:46:53"/>
    <n v="48"/>
    <s v="январь 24463622"/>
  </r>
  <r>
    <s v="GYB220315-7477-94120"/>
    <s v=" Support One Time PC Support "/>
    <x v="6"/>
    <s v="ZA"/>
    <s v="N/A"/>
    <s v="N/A"/>
    <n v="149"/>
    <n v="0"/>
    <n v="0"/>
    <n v="0"/>
    <n v="0"/>
    <x v="366"/>
    <d v="2022-03-15T10:03:15"/>
    <d v="2022-03-15T06:03:15"/>
    <m/>
    <m/>
    <m/>
    <m/>
    <s v="январь 24463622"/>
  </r>
  <r>
    <s v="GYB220315-7871-53127"/>
    <s v=" Support 36-month Plan"/>
    <x v="2"/>
    <s v="US"/>
    <s v="Call"/>
    <s v="AQ_9"/>
    <n v="581.4"/>
    <n v="0"/>
    <n v="0"/>
    <n v="102.6"/>
    <n v="0"/>
    <x v="367"/>
    <d v="2022-03-15T17:51:42"/>
    <d v="2022-03-15T13:51:42"/>
    <m/>
    <m/>
    <m/>
    <m/>
    <s v="январь 24463622"/>
  </r>
  <r>
    <s v="GYB220316-2559-24124"/>
    <s v=" Support 24-month Plan"/>
    <x v="11"/>
    <s v="US"/>
    <s v="Chat"/>
    <s v="AQ_9"/>
    <n v="576"/>
    <n v="0"/>
    <n v="0"/>
    <n v="0"/>
    <n v="0"/>
    <x v="368"/>
    <d v="2022-03-16T18:17:52"/>
    <d v="2022-03-16T14:17:52"/>
    <m/>
    <m/>
    <m/>
    <m/>
    <s v="январь 24463722"/>
  </r>
  <r>
    <s v="GYB220316-3044-53129"/>
    <s v=" Support 36-month Plan"/>
    <x v="4"/>
    <s v="US"/>
    <s v="Call"/>
    <s v="AQ_9"/>
    <n v="0"/>
    <n v="0"/>
    <n v="0"/>
    <n v="0"/>
    <n v="684"/>
    <x v="369"/>
    <d v="2022-03-16T15:14:26"/>
    <d v="2022-03-16T11:14:26"/>
    <d v="2022-03-18T13:34:08"/>
    <d v="2022-03-18T11:34:08"/>
    <d v="2022-03-18T07:34:08"/>
    <n v="2"/>
    <s v="январь 24463722"/>
  </r>
  <r>
    <s v="GYB220316-7477-67124"/>
    <s v=" Support 36-month Plan"/>
    <x v="16"/>
    <s v="US"/>
    <s v="Chat"/>
    <s v="AQ_9"/>
    <n v="684"/>
    <n v="0"/>
    <n v="0"/>
    <n v="0"/>
    <n v="0"/>
    <x v="370"/>
    <d v="2022-03-16T23:43:44"/>
    <d v="2022-03-16T19:43:44"/>
    <m/>
    <m/>
    <m/>
    <m/>
    <s v="январь 24463722"/>
  </r>
  <r>
    <s v="GYB220316-7871-56152"/>
    <s v=" Support One Time PC Support "/>
    <x v="2"/>
    <s v="US"/>
    <s v="Call"/>
    <s v="AQ_25"/>
    <n v="96.85"/>
    <n v="0"/>
    <n v="0"/>
    <n v="52.15"/>
    <n v="0"/>
    <x v="371"/>
    <d v="2022-03-16T21:50:38"/>
    <d v="2022-03-16T17:50:38"/>
    <m/>
    <m/>
    <m/>
    <m/>
    <s v="январь 24463722"/>
  </r>
  <r>
    <s v="GYB220317-2559-72126"/>
    <s v=" Support 36-month Plan"/>
    <x v="6"/>
    <s v="US"/>
    <s v="N/A"/>
    <s v="N/A"/>
    <n v="684"/>
    <n v="0"/>
    <n v="0"/>
    <n v="0"/>
    <n v="0"/>
    <x v="372"/>
    <d v="2022-03-17T23:44:14"/>
    <d v="2022-03-17T19:44:14"/>
    <m/>
    <m/>
    <m/>
    <m/>
    <s v="январь 24463822"/>
  </r>
  <r>
    <s v="GYB220317-7910-35122"/>
    <s v=" Support 6-month Plan"/>
    <x v="9"/>
    <s v="CA"/>
    <s v="Call"/>
    <s v="AQ_1"/>
    <n v="269.05"/>
    <n v="134.62"/>
    <n v="7"/>
    <n v="57.61"/>
    <n v="0"/>
    <x v="373"/>
    <d v="2022-03-17T02:36:16"/>
    <d v="2022-03-16T22:36:16"/>
    <m/>
    <m/>
    <m/>
    <m/>
    <s v="январь 24463722"/>
  </r>
  <r>
    <s v="GYB220317-8911-29119"/>
    <s v=" Support 12-month Plan"/>
    <x v="6"/>
    <s v="US"/>
    <s v="N/A"/>
    <s v="N/A"/>
    <n v="451.95"/>
    <n v="19.95"/>
    <n v="1"/>
    <n v="0"/>
    <n v="0"/>
    <x v="374"/>
    <d v="2022-03-17T15:18:44"/>
    <d v="2022-03-17T11:18:44"/>
    <m/>
    <m/>
    <m/>
    <m/>
    <s v="январь 24463822"/>
  </r>
  <r>
    <s v="GYB220318-2559-54136"/>
    <s v=" Support 12-month Plan"/>
    <x v="6"/>
    <s v="US"/>
    <s v="N/A"/>
    <s v="N/A"/>
    <n v="345.6"/>
    <n v="0"/>
    <n v="0"/>
    <n v="86.4"/>
    <n v="0"/>
    <x v="375"/>
    <d v="2022-03-18T19:11:51"/>
    <d v="2022-03-18T15:11:51"/>
    <m/>
    <m/>
    <m/>
    <m/>
    <s v="январь 24463922"/>
  </r>
  <r>
    <s v="GYB220318-3044-81133"/>
    <s v=" Support One Time PC Support "/>
    <x v="6"/>
    <s v="US"/>
    <s v="N/A"/>
    <s v="N/A"/>
    <n v="149"/>
    <n v="0"/>
    <n v="0"/>
    <n v="0"/>
    <n v="0"/>
    <x v="376"/>
    <d v="2022-03-18T19:30:38"/>
    <d v="2022-03-18T15:30:38"/>
    <m/>
    <m/>
    <m/>
    <m/>
    <s v="январь 24463922"/>
  </r>
  <r>
    <s v="GYB220318-7477-36126"/>
    <s v=" Support 36-month Plan"/>
    <x v="6"/>
    <s v="US"/>
    <s v="N/A"/>
    <s v="N/A"/>
    <n v="684"/>
    <n v="0"/>
    <n v="0"/>
    <n v="0"/>
    <n v="0"/>
    <x v="377"/>
    <d v="2022-03-19T00:32:30"/>
    <d v="2022-03-18T20:32:30"/>
    <m/>
    <m/>
    <m/>
    <m/>
    <s v="январь 24463922"/>
  </r>
  <r>
    <s v="GYB220319-2559-14135"/>
    <s v=" Support 36-month Plan"/>
    <x v="6"/>
    <s v="US"/>
    <s v="N/A"/>
    <s v="N/A"/>
    <n v="684"/>
    <n v="0"/>
    <n v="0"/>
    <n v="0"/>
    <n v="0"/>
    <x v="378"/>
    <d v="2022-03-19T16:37:12"/>
    <d v="2022-03-19T12:37:12"/>
    <m/>
    <m/>
    <m/>
    <m/>
    <s v="январь 24464022"/>
  </r>
  <r>
    <s v="GYB220319-2559-92174"/>
    <s v=" Support 12-month Plan"/>
    <x v="6"/>
    <s v="IL"/>
    <s v="N/A"/>
    <s v="N/A"/>
    <n v="432"/>
    <n v="0"/>
    <n v="0"/>
    <n v="0"/>
    <n v="0"/>
    <x v="379"/>
    <d v="2022-03-19T17:02:48"/>
    <d v="2022-03-19T13:02:48"/>
    <m/>
    <m/>
    <m/>
    <m/>
    <s v="январь 24464022"/>
  </r>
  <r>
    <s v="GYB220319-3044-54117"/>
    <s v=" Support One Time PC Support "/>
    <x v="6"/>
    <s v="US"/>
    <s v="N/A"/>
    <s v="N/A"/>
    <n v="104.3"/>
    <n v="0"/>
    <n v="0"/>
    <n v="44.7"/>
    <n v="0"/>
    <x v="380"/>
    <d v="2022-03-19T14:03:30"/>
    <d v="2022-03-19T10:03:30"/>
    <m/>
    <m/>
    <m/>
    <m/>
    <s v="январь 24464022"/>
  </r>
  <r>
    <s v="GYB220319-3588-53150"/>
    <s v=" Support 24-month Plan"/>
    <x v="6"/>
    <s v="UA"/>
    <s v="N/A"/>
    <s v="N/A"/>
    <n v="399"/>
    <n v="0"/>
    <n v="0"/>
    <n v="19.95"/>
    <n v="0"/>
    <x v="381"/>
    <d v="2022-03-19T20:40:33"/>
    <d v="2022-03-19T16:40:33"/>
    <m/>
    <m/>
    <m/>
    <m/>
    <s v="январь 24464022"/>
  </r>
  <r>
    <s v="GYB220319-3588-69199"/>
    <s v=" Support 24-month Plan"/>
    <x v="6"/>
    <s v="UA"/>
    <s v="N/A"/>
    <s v="N/A"/>
    <n v="399"/>
    <n v="0"/>
    <n v="0"/>
    <n v="19.95"/>
    <n v="0"/>
    <x v="382"/>
    <d v="2022-03-19T20:57:22"/>
    <d v="2022-03-19T16:57:22"/>
    <m/>
    <m/>
    <m/>
    <m/>
    <s v="январь 24464022"/>
  </r>
  <r>
    <s v="GYB220319-3588-77240"/>
    <s v=" Support 24-month Plan"/>
    <x v="6"/>
    <s v="UA"/>
    <s v="N/A"/>
    <s v="N/A"/>
    <n v="0"/>
    <n v="0"/>
    <n v="0"/>
    <n v="19.95"/>
    <n v="399"/>
    <x v="383"/>
    <d v="2022-03-19T21:21:56"/>
    <d v="2022-03-19T17:21:56"/>
    <d v="2022-03-20T06:47:14"/>
    <d v="2022-03-20T04:47:14"/>
    <d v="2022-03-20T00:47:14"/>
    <n v="1"/>
    <s v="январь 24464022"/>
  </r>
  <r>
    <s v="GYB220319-3588-82300"/>
    <s v=" Support 12-month Plan"/>
    <x v="6"/>
    <s v="UA"/>
    <s v="N/A"/>
    <s v="N/A"/>
    <n v="0"/>
    <n v="0"/>
    <n v="0"/>
    <n v="19.95"/>
    <n v="299"/>
    <x v="384"/>
    <d v="2022-03-19T21:57:01"/>
    <d v="2022-03-19T17:57:01"/>
    <d v="2022-03-20T06:21:18"/>
    <d v="2022-03-20T04:21:18"/>
    <d v="2022-03-20T00:21:18"/>
    <n v="1"/>
    <s v="январь 24464022"/>
  </r>
  <r>
    <s v="GYB220319-3588-83135"/>
    <s v=" Support 12-month Plan"/>
    <x v="6"/>
    <s v="UA"/>
    <s v="N/A"/>
    <s v="N/A"/>
    <n v="299"/>
    <n v="0"/>
    <n v="0"/>
    <n v="19.95"/>
    <n v="0"/>
    <x v="385"/>
    <d v="2022-03-19T20:36:39"/>
    <d v="2022-03-19T16:36:39"/>
    <m/>
    <m/>
    <m/>
    <m/>
    <s v="январь 24464022"/>
  </r>
  <r>
    <s v="GYB220319-3588-93223"/>
    <s v=" Support 24-month Plan"/>
    <x v="6"/>
    <s v="UA"/>
    <s v="N/A"/>
    <s v="N/A"/>
    <n v="399"/>
    <n v="0"/>
    <n v="0"/>
    <n v="19.95"/>
    <n v="0"/>
    <x v="386"/>
    <d v="2022-03-19T21:19:02"/>
    <d v="2022-03-19T17:19:02"/>
    <m/>
    <m/>
    <m/>
    <m/>
    <s v="январь 24464022"/>
  </r>
  <r>
    <s v="GYB220319-3588-94264"/>
    <s v=" Support 24-month Plan"/>
    <x v="6"/>
    <s v="UA"/>
    <s v="N/A"/>
    <s v="N/A"/>
    <n v="0"/>
    <n v="0"/>
    <n v="0"/>
    <n v="19.95"/>
    <n v="399"/>
    <x v="387"/>
    <d v="2022-03-19T21:32:33"/>
    <d v="2022-03-19T17:32:33"/>
    <d v="2022-03-20T06:37:55"/>
    <d v="2022-03-20T04:37:55"/>
    <d v="2022-03-20T00:37:55"/>
    <n v="1"/>
    <s v="январь 24464022"/>
  </r>
  <r>
    <s v="GYB220319-3588-96171"/>
    <s v=" Support 24-month Plan"/>
    <x v="6"/>
    <s v="UA"/>
    <s v="N/A"/>
    <s v="N/A"/>
    <n v="399"/>
    <n v="0"/>
    <n v="0"/>
    <n v="19.95"/>
    <n v="0"/>
    <x v="388"/>
    <d v="2022-03-19T20:46:22"/>
    <d v="2022-03-19T16:46:22"/>
    <m/>
    <m/>
    <m/>
    <m/>
    <s v="январь 24464022"/>
  </r>
  <r>
    <s v="GYB220319-3588-98121"/>
    <s v=" Support 12-month Plan"/>
    <x v="6"/>
    <s v="UA"/>
    <s v="N/A"/>
    <s v="N/A"/>
    <n v="299"/>
    <n v="0"/>
    <n v="0"/>
    <n v="19.95"/>
    <n v="0"/>
    <x v="389"/>
    <d v="2022-03-19T20:28:50"/>
    <d v="2022-03-19T16:28:50"/>
    <m/>
    <m/>
    <m/>
    <m/>
    <s v="январь 24464022"/>
  </r>
  <r>
    <s v="GYB220319-3588-98185"/>
    <s v=" Support 24-month Plan"/>
    <x v="6"/>
    <s v="UA"/>
    <s v="N/A"/>
    <s v="N/A"/>
    <n v="399"/>
    <n v="0"/>
    <n v="0"/>
    <n v="19.95"/>
    <n v="0"/>
    <x v="390"/>
    <d v="2022-03-19T20:50:06"/>
    <d v="2022-03-19T16:50:06"/>
    <m/>
    <m/>
    <m/>
    <m/>
    <s v="январь 24464022"/>
  </r>
  <r>
    <s v="GYB220319-7477-26118"/>
    <s v=" Support 36-month Plan"/>
    <x v="6"/>
    <s v="US"/>
    <s v="N/A"/>
    <s v="N/A"/>
    <n v="684"/>
    <n v="0"/>
    <n v="0"/>
    <n v="0"/>
    <n v="0"/>
    <x v="391"/>
    <d v="2022-03-19T21:17:36"/>
    <d v="2022-03-19T17:17:36"/>
    <m/>
    <m/>
    <m/>
    <m/>
    <s v="январь 24464022"/>
  </r>
  <r>
    <s v="GYB220319-8911-82128"/>
    <s v=" Support 6-month Plan"/>
    <x v="15"/>
    <s v="US"/>
    <s v="Ticket"/>
    <s v="AQ_21"/>
    <n v="186.75"/>
    <n v="0"/>
    <n v="0"/>
    <n v="62.25"/>
    <n v="0"/>
    <x v="392"/>
    <d v="2022-03-19T21:41:42"/>
    <d v="2022-03-19T17:41:42"/>
    <m/>
    <m/>
    <m/>
    <m/>
    <s v="январь 24464022"/>
  </r>
  <r>
    <s v="GYB220320-2559-75114"/>
    <s v=" Support 24-month Plan"/>
    <x v="15"/>
    <s v="GB"/>
    <s v="Chat"/>
    <s v="AQ_9"/>
    <n v="575.51"/>
    <n v="0"/>
    <n v="0"/>
    <n v="0"/>
    <n v="0"/>
    <x v="393"/>
    <d v="2022-03-20T18:10:49"/>
    <d v="2022-03-20T14:10:49"/>
    <m/>
    <m/>
    <m/>
    <m/>
    <s v="январь 24464122"/>
  </r>
  <r>
    <s v="GYB220320-3044-85111"/>
    <s v=" Support 36-month Plan"/>
    <x v="6"/>
    <s v="AU"/>
    <s v="N/A"/>
    <s v="N/A"/>
    <n v="683.76"/>
    <n v="0"/>
    <n v="0"/>
    <n v="0"/>
    <n v="0"/>
    <x v="394"/>
    <d v="2022-03-20T03:44:28"/>
    <d v="2022-03-19T23:44:28"/>
    <m/>
    <m/>
    <m/>
    <m/>
    <s v="январь 24464022"/>
  </r>
  <r>
    <s v="GYB220320-3588-47137"/>
    <s v=" Support 12-month Plan"/>
    <x v="6"/>
    <s v="UA"/>
    <s v="N/A"/>
    <s v="N/A"/>
    <n v="0"/>
    <n v="0"/>
    <n v="0"/>
    <n v="19.95"/>
    <n v="299"/>
    <x v="395"/>
    <d v="2022-03-20T11:48:52"/>
    <d v="2022-03-20T07:48:52"/>
    <d v="2022-03-20T06:50:12"/>
    <d v="2022-03-20T04:50:12"/>
    <d v="2022-03-20T00:50:12"/>
    <n v="0"/>
    <s v="январь 24464122"/>
  </r>
  <r>
    <s v="GYB220320-3588-60157"/>
    <s v=" Support 24-month Plan"/>
    <x v="6"/>
    <s v="UA"/>
    <s v="N/A"/>
    <s v="N/A"/>
    <n v="0"/>
    <n v="0"/>
    <n v="0"/>
    <n v="19.95"/>
    <n v="399"/>
    <x v="396"/>
    <d v="2022-03-20T12:01:45"/>
    <d v="2022-03-20T08:01:45"/>
    <d v="2022-03-20T07:02:06"/>
    <d v="2022-03-20T05:02:06"/>
    <d v="2022-03-20T01:02:06"/>
    <n v="0"/>
    <s v="январь 24464122"/>
  </r>
  <r>
    <s v="GYB220320-3588-72169"/>
    <s v=" Support 12-month Plan"/>
    <x v="6"/>
    <s v="UA"/>
    <s v="N/A"/>
    <s v="N/A"/>
    <n v="0"/>
    <n v="0"/>
    <n v="0"/>
    <n v="19.95"/>
    <n v="299"/>
    <x v="397"/>
    <d v="2022-03-20T12:26:09"/>
    <d v="2022-03-20T08:26:09"/>
    <d v="2022-03-20T07:50:58"/>
    <d v="2022-03-20T05:50:58"/>
    <d v="2022-03-20T01:50:58"/>
    <n v="0"/>
    <s v="январь 24464122"/>
  </r>
  <r>
    <s v="GYB220320-8911-47122"/>
    <s v=" Support One Time PC Support "/>
    <x v="6"/>
    <s v="US"/>
    <s v="N/A"/>
    <s v="N/A"/>
    <n v="149"/>
    <n v="0"/>
    <n v="0"/>
    <n v="0"/>
    <n v="0"/>
    <x v="398"/>
    <d v="2022-03-20T01:28:36"/>
    <d v="2022-03-19T21:28:36"/>
    <m/>
    <m/>
    <m/>
    <m/>
    <s v="январь 24464022"/>
  </r>
  <r>
    <s v="GYB220321-2559-12110"/>
    <s v=" Support 24-month Plan"/>
    <x v="18"/>
    <s v="US"/>
    <s v="Chat"/>
    <s v="PDFSuite.CTA"/>
    <n v="1152"/>
    <n v="0"/>
    <n v="0"/>
    <n v="0"/>
    <n v="0"/>
    <x v="399"/>
    <d v="2022-03-21T01:18:13"/>
    <d v="2022-03-20T21:18:13"/>
    <m/>
    <m/>
    <m/>
    <m/>
    <s v="январь 24464122"/>
  </r>
  <r>
    <s v="GYB220321-3044-31104"/>
    <s v=" Support 12-month Plan"/>
    <x v="6"/>
    <s v="US"/>
    <s v="N/A"/>
    <s v="N/A"/>
    <n v="0"/>
    <n v="0"/>
    <n v="0"/>
    <n v="86.4"/>
    <n v="345.6"/>
    <x v="400"/>
    <d v="2022-03-21T22:04:58"/>
    <d v="2022-03-21T18:04:58"/>
    <d v="2022-04-04T14:36:50"/>
    <d v="2022-04-04T11:36:50"/>
    <d v="2022-04-04T07:36:50"/>
    <n v="13"/>
    <s v="январь 24464222"/>
  </r>
  <r>
    <s v="GYB220321-6422-62105"/>
    <s v=" Support Single Device Monthly Subscription"/>
    <x v="6"/>
    <s v="US"/>
    <s v="N/A"/>
    <s v="N/A"/>
    <n v="179.11"/>
    <n v="129.61000000000001"/>
    <n v="13"/>
    <n v="49.5"/>
    <n v="0"/>
    <x v="401"/>
    <d v="2022-03-21T03:32:52"/>
    <d v="2022-03-20T23:32:52"/>
    <m/>
    <m/>
    <m/>
    <m/>
    <s v="январь 24464122"/>
  </r>
  <r>
    <s v="GYB220321-6422-79117"/>
    <s v=" Support 3-month Plan"/>
    <x v="16"/>
    <s v="GB"/>
    <s v="Chat"/>
    <s v="AQ_9"/>
    <n v="159.38999999999999"/>
    <n v="0"/>
    <n v="0"/>
    <n v="39.85"/>
    <n v="0"/>
    <x v="402"/>
    <d v="2022-03-21T19:58:23"/>
    <d v="2022-03-21T15:58:23"/>
    <m/>
    <m/>
    <m/>
    <m/>
    <s v="январь 24464222"/>
  </r>
  <r>
    <s v="GYB220321-6876-69144"/>
    <s v=" Support 36-month Plan"/>
    <x v="9"/>
    <s v="CA"/>
    <s v="Call"/>
    <s v="AQ.Upgrade"/>
    <n v="460.69"/>
    <n v="0"/>
    <n v="0"/>
    <n v="115.17"/>
    <n v="0"/>
    <x v="403"/>
    <d v="2022-03-21T18:26:46"/>
    <d v="2022-03-21T14:26:46"/>
    <m/>
    <m/>
    <m/>
    <m/>
    <s v="январь 24464222"/>
  </r>
  <r>
    <s v="GYB220321-7477-75133"/>
    <s v=" Support 3-month Plan"/>
    <x v="16"/>
    <s v="US"/>
    <s v="Chat"/>
    <s v="AQ_9"/>
    <n v="219.04999999999899"/>
    <n v="59.849999999999902"/>
    <n v="3"/>
    <n v="39.799999999999997"/>
    <n v="0"/>
    <x v="404"/>
    <d v="2022-03-21T16:35:29"/>
    <d v="2022-03-21T12:35:29"/>
    <m/>
    <m/>
    <m/>
    <m/>
    <s v="январь 24464222"/>
  </r>
  <r>
    <s v="GYB220321-7871-31130"/>
    <s v=" Support Multiple Device Monthly Subscription"/>
    <x v="9"/>
    <s v="US"/>
    <s v="Call"/>
    <s v="AQ_9"/>
    <n v="49.5"/>
    <n v="0"/>
    <n v="0"/>
    <n v="49.5"/>
    <n v="0"/>
    <x v="405"/>
    <d v="2022-03-21T21:59:39"/>
    <d v="2022-03-21T17:59:39"/>
    <m/>
    <m/>
    <m/>
    <m/>
    <s v="январь 24464222"/>
  </r>
  <r>
    <s v="GYB220321-8911-82143"/>
    <s v=" Support 24-month Plan"/>
    <x v="9"/>
    <s v="US"/>
    <s v="Call"/>
    <s v="AQ.Upgrade"/>
    <n v="302.39999999999998"/>
    <n v="0"/>
    <n v="0"/>
    <n v="129.6"/>
    <n v="0"/>
    <x v="406"/>
    <d v="2022-03-21T19:30:42"/>
    <d v="2022-03-21T15:30:42"/>
    <m/>
    <m/>
    <m/>
    <m/>
    <s v="январь 24464222"/>
  </r>
  <r>
    <s v="GYB220321-8911-85117"/>
    <s v=" Support 12-month Plan"/>
    <x v="6"/>
    <s v="CA"/>
    <s v="N/A"/>
    <s v="N/A"/>
    <n v="345.52"/>
    <n v="0"/>
    <n v="0"/>
    <n v="86.38"/>
    <n v="0"/>
    <x v="407"/>
    <d v="2022-03-21T05:15:30"/>
    <d v="2022-03-21T01:15:30"/>
    <m/>
    <m/>
    <m/>
    <m/>
    <s v="январь 24464122"/>
  </r>
  <r>
    <s v="GYB220322-3044-14111"/>
    <s v=" Support 3-month Plan"/>
    <x v="17"/>
    <s v="US"/>
    <s v="Chat"/>
    <s v="AQ_21"/>
    <n v="199"/>
    <n v="0"/>
    <n v="0"/>
    <n v="0"/>
    <n v="0"/>
    <x v="408"/>
    <d v="2022-03-22T16:38:15"/>
    <d v="2022-03-22T12:38:15"/>
    <m/>
    <m/>
    <m/>
    <m/>
    <s v="январь 24464322"/>
  </r>
  <r>
    <s v="GYB220322-6876-72112"/>
    <s v=" Support 12-month Plan"/>
    <x v="6"/>
    <s v="US"/>
    <s v="N/A"/>
    <s v="N/A"/>
    <n v="302.23"/>
    <n v="0"/>
    <n v="0"/>
    <n v="129.53"/>
    <n v="0"/>
    <x v="409"/>
    <d v="2022-03-22T08:03:47"/>
    <d v="2022-03-22T04:03:47"/>
    <m/>
    <m/>
    <m/>
    <m/>
    <s v="январь 24464222"/>
  </r>
  <r>
    <s v="GYB220322-7871-42114"/>
    <s v=" Support Single Device Monthly Subscription"/>
    <x v="9"/>
    <s v="US"/>
    <s v="Call"/>
    <s v="AQ_9"/>
    <n v="0"/>
    <n v="0"/>
    <n v="0"/>
    <n v="0"/>
    <n v="99"/>
    <x v="410"/>
    <d v="2022-03-22T23:36:39"/>
    <d v="2022-03-22T19:36:39"/>
    <d v="2022-03-25T11:19:03"/>
    <d v="2022-03-25T09:19:03"/>
    <d v="2022-03-25T05:19:03"/>
    <n v="2"/>
    <s v="январь 24464322"/>
  </r>
  <r>
    <s v="GYB220322-8911-44118"/>
    <s v=" Support One Time PC Support "/>
    <x v="4"/>
    <s v="US"/>
    <s v="Call"/>
    <s v="AQ_9"/>
    <n v="74.5"/>
    <n v="0"/>
    <n v="0"/>
    <n v="74.5"/>
    <n v="0"/>
    <x v="411"/>
    <d v="2022-03-22T17:50:01"/>
    <d v="2022-03-22T13:50:01"/>
    <m/>
    <m/>
    <m/>
    <m/>
    <s v="январь 24464322"/>
  </r>
  <r>
    <s v="GYB220323-2559-96129"/>
    <s v=" Support One Time PC Support "/>
    <x v="6"/>
    <s v="US"/>
    <s v="N/A"/>
    <s v="N/A"/>
    <n v="119.2"/>
    <n v="0"/>
    <n v="0"/>
    <n v="29.8"/>
    <n v="0"/>
    <x v="412"/>
    <d v="2022-03-23T15:56:27"/>
    <d v="2022-03-23T11:56:27"/>
    <m/>
    <m/>
    <m/>
    <m/>
    <s v="январь 24464422"/>
  </r>
  <r>
    <s v="GYB220323-3044-52133"/>
    <s v=" Support One Time PC Support "/>
    <x v="6"/>
    <s v="CA"/>
    <s v="N/A"/>
    <s v="N/A"/>
    <n v="74.75"/>
    <n v="0"/>
    <n v="0"/>
    <n v="74.75"/>
    <n v="0"/>
    <x v="413"/>
    <d v="2022-03-23T17:26:56"/>
    <d v="2022-03-23T13:26:56"/>
    <m/>
    <m/>
    <m/>
    <m/>
    <s v="январь 24464422"/>
  </r>
  <r>
    <s v="GYB220323-6422-37181"/>
    <s v=" Support One Time PC Support "/>
    <x v="6"/>
    <s v="US"/>
    <s v="N/A"/>
    <s v="N/A"/>
    <n v="119.2"/>
    <n v="0"/>
    <n v="0"/>
    <n v="29.8"/>
    <n v="0"/>
    <x v="414"/>
    <d v="2022-03-23T15:47:03"/>
    <d v="2022-03-23T11:47:03"/>
    <m/>
    <m/>
    <m/>
    <m/>
    <s v="январь 24464422"/>
  </r>
  <r>
    <s v="GYB220323-6422-45118"/>
    <s v=" Support Multiple Device Monthly Subscription"/>
    <x v="9"/>
    <s v="US"/>
    <s v="Call"/>
    <s v="AQ_25"/>
    <n v="173.85"/>
    <n v="74.849999999999994"/>
    <n v="3"/>
    <n v="0"/>
    <n v="0"/>
    <x v="415"/>
    <d v="2022-03-23T02:37:44"/>
    <d v="2022-03-22T22:37:44"/>
    <m/>
    <m/>
    <m/>
    <m/>
    <s v="январь 24464322"/>
  </r>
  <r>
    <s v="GYB220323-6876-38166"/>
    <s v=" Support 36-month Plan"/>
    <x v="6"/>
    <s v="IL"/>
    <s v="N/A"/>
    <s v="N/A"/>
    <n v="0"/>
    <n v="0"/>
    <n v="0"/>
    <n v="0"/>
    <n v="684"/>
    <x v="416"/>
    <d v="2022-03-23T21:18:47"/>
    <d v="2022-03-23T17:18:47"/>
    <d v="2022-03-24T12:36:07"/>
    <d v="2022-03-24T10:36:07"/>
    <d v="2022-03-24T06:36:07"/>
    <n v="1"/>
    <s v="январь 24464422"/>
  </r>
  <r>
    <s v="GYB220323-6876-95130"/>
    <s v=" Support One Time PC Support "/>
    <x v="6"/>
    <s v="US"/>
    <s v="N/A"/>
    <s v="N/A"/>
    <n v="119.2"/>
    <n v="0"/>
    <n v="0"/>
    <n v="29.8"/>
    <n v="0"/>
    <x v="417"/>
    <d v="2022-03-23T16:24:36"/>
    <d v="2022-03-23T12:24:36"/>
    <m/>
    <m/>
    <m/>
    <m/>
    <s v="январь 24464422"/>
  </r>
  <r>
    <s v="GYB220323-7910-92132"/>
    <s v=" Support 6-month Plan"/>
    <x v="15"/>
    <s v="US"/>
    <s v="Ticket"/>
    <s v="AQ_21"/>
    <n v="249"/>
    <n v="0"/>
    <n v="0"/>
    <n v="0"/>
    <n v="0"/>
    <x v="418"/>
    <d v="2022-03-23T19:14:29"/>
    <d v="2022-03-23T15:14:29"/>
    <m/>
    <m/>
    <m/>
    <m/>
    <s v="январь 24464422"/>
  </r>
  <r>
    <s v="GYB220323-7910-93109"/>
    <s v=" Support 12-month Plan"/>
    <x v="9"/>
    <s v="US"/>
    <s v="Call"/>
    <s v="AQ_25"/>
    <n v="252"/>
    <n v="0"/>
    <n v="0"/>
    <n v="84"/>
    <n v="0"/>
    <x v="419"/>
    <d v="2022-03-23T15:08:04"/>
    <d v="2022-03-23T11:08:04"/>
    <m/>
    <m/>
    <m/>
    <m/>
    <s v="январь 24464422"/>
  </r>
  <r>
    <s v="GYB220324-2050-61128"/>
    <s v=" Support Single Device Monthly Subscription"/>
    <x v="6"/>
    <s v="US"/>
    <s v="N/A"/>
    <s v="N/A"/>
    <n v="178.8"/>
    <n v="79.8"/>
    <n v="4"/>
    <n v="0"/>
    <n v="0"/>
    <x v="420"/>
    <d v="2022-03-24T20:39:45"/>
    <d v="2022-03-24T16:39:45"/>
    <m/>
    <m/>
    <m/>
    <m/>
    <s v="январь 24464522"/>
  </r>
  <r>
    <s v="GYB220324-4913-69125"/>
    <s v=" Support 24-month Plan"/>
    <x v="5"/>
    <s v="US"/>
    <s v="Chat"/>
    <s v="PDFSuite.CTA"/>
    <n v="576"/>
    <n v="0"/>
    <n v="0"/>
    <n v="0"/>
    <n v="0"/>
    <x v="421"/>
    <d v="2022-03-24T20:11:07"/>
    <d v="2022-03-24T16:11:07"/>
    <m/>
    <m/>
    <m/>
    <m/>
    <s v="январь 24464522"/>
  </r>
  <r>
    <s v="GYB220324-5332-11174"/>
    <s v=" Support 24-month Plan"/>
    <x v="5"/>
    <s v="AU"/>
    <s v="Chat"/>
    <s v="PDFSuite.CTA"/>
    <n v="575.9"/>
    <n v="0"/>
    <n v="0"/>
    <n v="0"/>
    <n v="0"/>
    <x v="422"/>
    <d v="2022-03-25T00:50:05"/>
    <d v="2022-03-24T20:50:05"/>
    <m/>
    <m/>
    <m/>
    <m/>
    <s v="январь 24464522"/>
  </r>
  <r>
    <s v="GYB220324-5332-88130"/>
    <s v=" Support 12-month Plan"/>
    <x v="17"/>
    <s v="US"/>
    <s v="N/A"/>
    <s v="N/A"/>
    <n v="864"/>
    <n v="0"/>
    <n v="0"/>
    <n v="0"/>
    <n v="0"/>
    <x v="423"/>
    <d v="2022-03-24T21:45:29"/>
    <d v="2022-03-24T17:45:29"/>
    <m/>
    <m/>
    <m/>
    <m/>
    <s v="январь 24464522"/>
  </r>
  <r>
    <s v="GYB220324-7871-19116"/>
    <s v=" Support Single Device Monthly Subscription"/>
    <x v="6"/>
    <s v="US"/>
    <s v="N/A"/>
    <s v="N/A"/>
    <n v="49.5"/>
    <n v="0"/>
    <n v="0"/>
    <n v="49.5"/>
    <n v="0"/>
    <x v="424"/>
    <d v="2022-03-24T16:23:08"/>
    <d v="2022-03-24T12:23:08"/>
    <m/>
    <m/>
    <m/>
    <m/>
    <s v="январь 24464522"/>
  </r>
  <r>
    <s v="GYB220325-4913-56125"/>
    <s v=" Support 24-month Plan"/>
    <x v="5"/>
    <s v="US"/>
    <s v="Chat"/>
    <s v="PDFSuite.CTA"/>
    <n v="576"/>
    <n v="0"/>
    <n v="0"/>
    <n v="0"/>
    <n v="0"/>
    <x v="425"/>
    <d v="2022-03-25T01:13:55"/>
    <d v="2022-03-24T21:13:55"/>
    <m/>
    <m/>
    <m/>
    <m/>
    <s v="январь 24464522"/>
  </r>
  <r>
    <s v="GYB220325-4913-70155"/>
    <s v=" Support One Time PC Support "/>
    <x v="6"/>
    <s v="CA"/>
    <s v="N/A"/>
    <s v="N/A"/>
    <n v="119.11"/>
    <n v="0"/>
    <n v="0"/>
    <n v="29.78"/>
    <n v="0"/>
    <x v="426"/>
    <d v="2022-03-25T03:20:29"/>
    <d v="2022-03-24T23:20:29"/>
    <m/>
    <m/>
    <m/>
    <m/>
    <s v="январь 24464522"/>
  </r>
  <r>
    <s v="GYB220325-5541-34116"/>
    <s v=" Support 12-month Plan"/>
    <x v="6"/>
    <s v="GB"/>
    <s v="N/A"/>
    <s v="N/A"/>
    <n v="366.92"/>
    <n v="0"/>
    <n v="0"/>
    <n v="64.760000000000005"/>
    <n v="0"/>
    <x v="427"/>
    <d v="2022-03-25T19:28:46"/>
    <d v="2022-03-25T15:28:46"/>
    <m/>
    <m/>
    <m/>
    <m/>
    <s v="январь 24464622"/>
  </r>
  <r>
    <s v="GYB220325-5566-42122"/>
    <s v=" Support 3-month Plan"/>
    <x v="17"/>
    <s v="AU"/>
    <s v="Chat"/>
    <s v="AQ_21"/>
    <n v="365.53"/>
    <n v="166.27"/>
    <n v="9"/>
    <n v="0"/>
    <n v="0"/>
    <x v="428"/>
    <d v="2022-03-25T23:39:03"/>
    <d v="2022-03-25T19:39:03"/>
    <m/>
    <m/>
    <m/>
    <m/>
    <s v="январь 24464622"/>
  </r>
  <r>
    <s v="GYB220326-5541-91129"/>
    <s v=" Support 12-month Plan"/>
    <x v="9"/>
    <s v="US"/>
    <s v="Call"/>
    <s v="AQ_9"/>
    <n v="302.39999999999998"/>
    <n v="0"/>
    <n v="0"/>
    <n v="129.6"/>
    <n v="0"/>
    <x v="429"/>
    <d v="2022-03-26T15:01:11"/>
    <d v="2022-03-26T11:01:11"/>
    <m/>
    <m/>
    <m/>
    <m/>
    <s v="январь 24464722"/>
  </r>
  <r>
    <s v="GYB220326-5541-94114"/>
    <s v=" Support Single Device Monthly Subscription"/>
    <x v="6"/>
    <s v="AU"/>
    <s v="N/A"/>
    <s v="N/A"/>
    <n v="74.47"/>
    <n v="0"/>
    <n v="0"/>
    <n v="24.83"/>
    <n v="0"/>
    <x v="430"/>
    <d v="2022-03-26T05:42:28"/>
    <d v="2022-03-26T01:42:28"/>
    <m/>
    <m/>
    <m/>
    <m/>
    <s v="январь 24464622"/>
  </r>
  <r>
    <s v="GYB220326-5566-84101"/>
    <s v=" Support One Time PC Support "/>
    <x v="6"/>
    <s v="AU"/>
    <s v="N/A"/>
    <s v="N/A"/>
    <n v="74.64"/>
    <n v="0"/>
    <n v="0"/>
    <n v="74.64"/>
    <n v="0"/>
    <x v="431"/>
    <d v="2022-03-26T02:31:10"/>
    <d v="2022-03-25T22:31:10"/>
    <m/>
    <m/>
    <m/>
    <m/>
    <s v="январь 24464622"/>
  </r>
  <r>
    <s v="GYB220326-7711-42168"/>
    <s v=" Support 24-month Plan"/>
    <x v="9"/>
    <s v="US"/>
    <s v="Call"/>
    <s v="AQ_25"/>
    <n v="576"/>
    <n v="0"/>
    <n v="0"/>
    <n v="0"/>
    <n v="0"/>
    <x v="432"/>
    <d v="2022-03-26T17:54:33"/>
    <d v="2022-03-26T13:54:33"/>
    <m/>
    <m/>
    <m/>
    <m/>
    <s v="январь 24464722"/>
  </r>
  <r>
    <s v="GYB220326-7711-59144"/>
    <s v=" Support 12-month Plan"/>
    <x v="6"/>
    <s v="AU"/>
    <s v="N/A"/>
    <s v="N/A"/>
    <n v="432.06"/>
    <n v="0"/>
    <n v="0"/>
    <n v="0"/>
    <n v="0"/>
    <x v="433"/>
    <d v="2022-03-26T02:55:03"/>
    <d v="2022-03-25T22:55:03"/>
    <m/>
    <m/>
    <m/>
    <m/>
    <s v="январь 24464622"/>
  </r>
  <r>
    <s v="GYB220327-2543-77152"/>
    <s v=" Support 12-month Plan"/>
    <x v="2"/>
    <s v="US"/>
    <s v="Call"/>
    <s v="BF.Upgrade"/>
    <n v="324"/>
    <n v="0"/>
    <n v="0"/>
    <n v="108"/>
    <n v="0"/>
    <x v="434"/>
    <d v="2022-03-27T18:42:17"/>
    <d v="2022-03-27T14:42:17"/>
    <m/>
    <m/>
    <m/>
    <m/>
    <s v="январь 24464822"/>
  </r>
  <r>
    <s v="GYB220327-2543-96116"/>
    <s v=" Support 6-month Plan"/>
    <x v="15"/>
    <s v="US"/>
    <s v="Ticket"/>
    <s v="AQ_21"/>
    <n v="252"/>
    <n v="0"/>
    <n v="0"/>
    <n v="84"/>
    <n v="0"/>
    <x v="435"/>
    <d v="2022-03-27T15:33:18"/>
    <d v="2022-03-27T11:33:18"/>
    <m/>
    <m/>
    <m/>
    <m/>
    <s v="январь 24464822"/>
  </r>
  <r>
    <s v="GYB220327-4732-29120"/>
    <s v=" Support 36-month Plan"/>
    <x v="19"/>
    <s v="UA"/>
    <s v="Chat"/>
    <s v="N/A"/>
    <n v="576"/>
    <n v="0"/>
    <n v="0"/>
    <n v="0"/>
    <n v="0"/>
    <x v="436"/>
    <d v="2022-03-27T11:28:23"/>
    <d v="2022-03-27T07:28:23"/>
    <m/>
    <m/>
    <m/>
    <m/>
    <s v="январь 24464822"/>
  </r>
  <r>
    <s v="GYB220327-4732-57165"/>
    <s v=" Support 36-month Plan"/>
    <x v="6"/>
    <s v="UA"/>
    <s v="N/A"/>
    <s v="N/A"/>
    <n v="576"/>
    <n v="0"/>
    <n v="0"/>
    <n v="0"/>
    <n v="0"/>
    <x v="437"/>
    <d v="2022-03-27T11:38:15"/>
    <d v="2022-03-27T07:38:15"/>
    <m/>
    <m/>
    <m/>
    <m/>
    <s v="январь 24464822"/>
  </r>
  <r>
    <s v="GYB220327-4732-94144"/>
    <s v=" Support 36-month Plan"/>
    <x v="6"/>
    <s v="UA"/>
    <s v="N/A"/>
    <s v="N/A"/>
    <n v="576"/>
    <n v="0"/>
    <n v="0"/>
    <n v="0"/>
    <n v="0"/>
    <x v="438"/>
    <d v="2022-03-27T11:30:39"/>
    <d v="2022-03-27T07:30:39"/>
    <m/>
    <m/>
    <m/>
    <m/>
    <s v="январь 24464822"/>
  </r>
  <r>
    <s v="GYB220327-4913-74111"/>
    <s v=" Support 6-month Plan"/>
    <x v="16"/>
    <s v="GB"/>
    <s v="Chat"/>
    <s v="AQ_9"/>
    <n v="199.32"/>
    <n v="0"/>
    <n v="0"/>
    <n v="49.83"/>
    <n v="0"/>
    <x v="439"/>
    <d v="2022-03-27T12:25:55"/>
    <d v="2022-03-27T08:25:55"/>
    <m/>
    <m/>
    <m/>
    <m/>
    <s v="январь 24464822"/>
  </r>
  <r>
    <s v="GYB220327-5541-44119"/>
    <s v=" Support 12-month Plan"/>
    <x v="6"/>
    <s v="EG"/>
    <s v="N/A"/>
    <s v="N/A"/>
    <n v="425.4"/>
    <n v="79.8"/>
    <n v="4"/>
    <n v="86.4"/>
    <n v="0"/>
    <x v="440"/>
    <d v="2022-03-27T18:15:29"/>
    <d v="2022-03-27T14:15:29"/>
    <m/>
    <m/>
    <m/>
    <m/>
    <s v="январь 24464822"/>
  </r>
  <r>
    <s v="GYB220327-6791-67101"/>
    <s v=" Support 24-month Plan"/>
    <x v="9"/>
    <s v="BB"/>
    <s v="Call"/>
    <s v="AQ_9"/>
    <n v="432"/>
    <n v="0"/>
    <n v="0"/>
    <n v="144"/>
    <n v="0"/>
    <x v="441"/>
    <d v="2022-03-27T18:25:56"/>
    <d v="2022-03-27T14:25:56"/>
    <m/>
    <m/>
    <m/>
    <m/>
    <s v="январь 24464822"/>
  </r>
  <r>
    <s v="GYB220328-2050-88108"/>
    <s v=" Support 36-month Plan"/>
    <x v="11"/>
    <s v="US"/>
    <s v="Chat"/>
    <s v="AQ_9"/>
    <n v="684"/>
    <n v="0"/>
    <n v="0"/>
    <n v="0"/>
    <n v="0"/>
    <x v="442"/>
    <d v="2022-03-28T15:47:58"/>
    <d v="2022-03-28T11:47:58"/>
    <m/>
    <m/>
    <m/>
    <m/>
    <s v="январь 24464922"/>
  </r>
  <r>
    <s v="GYB220328-2543-42151"/>
    <s v=" Support 36-month Plan"/>
    <x v="9"/>
    <s v="US"/>
    <s v="From Support"/>
    <s v="AQ.Upgrade"/>
    <n v="478.8"/>
    <n v="0"/>
    <n v="0"/>
    <n v="205.2"/>
    <n v="0"/>
    <x v="443"/>
    <d v="2022-03-28T21:50:29"/>
    <d v="2022-03-28T17:50:29"/>
    <m/>
    <m/>
    <m/>
    <m/>
    <s v="январь 24464922"/>
  </r>
  <r>
    <s v="GYB220328-2543-92182"/>
    <s v=" Support 12-month Plan"/>
    <x v="9"/>
    <s v="US"/>
    <s v="Call"/>
    <s v="AQ.Upgrade"/>
    <n v="235.2"/>
    <n v="0"/>
    <n v="0"/>
    <n v="100.8"/>
    <n v="0"/>
    <x v="444"/>
    <d v="2022-03-28T22:20:56"/>
    <d v="2022-03-28T18:20:56"/>
    <m/>
    <m/>
    <m/>
    <m/>
    <s v="январь 24464922"/>
  </r>
  <r>
    <s v="GYB220328-4913-76127"/>
    <s v=" Support Single Device Monthly Subscription"/>
    <x v="6"/>
    <s v="AU"/>
    <s v="N/A"/>
    <s v="N/A"/>
    <n v="49.79"/>
    <n v="0"/>
    <n v="0"/>
    <n v="49.79"/>
    <n v="0"/>
    <x v="445"/>
    <d v="2022-03-28T01:21:46"/>
    <d v="2022-03-27T21:21:46"/>
    <m/>
    <m/>
    <m/>
    <m/>
    <s v="январь 24464822"/>
  </r>
  <r>
    <s v="GYB220328-5541-29163"/>
    <s v=" Support One Time PC Support "/>
    <x v="6"/>
    <s v="GB"/>
    <s v="N/A"/>
    <s v="N/A"/>
    <n v="119.59"/>
    <n v="0"/>
    <n v="0"/>
    <n v="29.9"/>
    <n v="0"/>
    <x v="446"/>
    <d v="2022-03-28T19:35:00"/>
    <d v="2022-03-28T15:35:00"/>
    <m/>
    <m/>
    <m/>
    <m/>
    <s v="январь 24464922"/>
  </r>
  <r>
    <s v="GYB220328-5541-76131"/>
    <s v=" Support One Time PC Support "/>
    <x v="6"/>
    <s v="US"/>
    <s v="N/A"/>
    <s v="N/A"/>
    <n v="74.5"/>
    <n v="0"/>
    <n v="0"/>
    <n v="74.5"/>
    <n v="0"/>
    <x v="447"/>
    <d v="2022-03-28T16:57:03"/>
    <d v="2022-03-28T12:57:03"/>
    <m/>
    <m/>
    <m/>
    <m/>
    <s v="январь 24464922"/>
  </r>
  <r>
    <s v="GYB220328-5566-93116"/>
    <s v=" Support 12-month Plan"/>
    <x v="6"/>
    <s v="CA"/>
    <s v="N/A"/>
    <s v="N/A"/>
    <n v="345.92"/>
    <n v="0"/>
    <n v="0"/>
    <n v="86.48"/>
    <n v="0"/>
    <x v="448"/>
    <d v="2022-03-28T15:12:29"/>
    <d v="2022-03-28T11:12:29"/>
    <m/>
    <m/>
    <m/>
    <m/>
    <s v="январь 24464922"/>
  </r>
  <r>
    <s v="GYB220328-7711-47169"/>
    <s v=" Support Single Device Monthly Subscription"/>
    <x v="2"/>
    <s v="US"/>
    <s v="Call"/>
    <s v="BF.Upgrade"/>
    <n v="158.85"/>
    <n v="59.849999999999902"/>
    <n v="3"/>
    <n v="0"/>
    <n v="0"/>
    <x v="449"/>
    <d v="2022-03-28T19:47:42"/>
    <d v="2022-03-28T15:47:42"/>
    <m/>
    <m/>
    <m/>
    <m/>
    <s v="январь 24464922"/>
  </r>
  <r>
    <s v="GYB220328-7711-85129"/>
    <s v=" Support Single Device Monthly Subscription"/>
    <x v="4"/>
    <s v="US"/>
    <s v="Call"/>
    <s v="AQ_25"/>
    <n v="49.5"/>
    <n v="0"/>
    <n v="0"/>
    <n v="49.5"/>
    <n v="0"/>
    <x v="450"/>
    <d v="2022-03-28T17:26:51"/>
    <d v="2022-03-28T13:26:51"/>
    <m/>
    <m/>
    <m/>
    <m/>
    <s v="январь 24464922"/>
  </r>
  <r>
    <s v="GYB220329-2050-12112"/>
    <s v=" Support 24-month Plan"/>
    <x v="2"/>
    <s v="CA"/>
    <s v="Call"/>
    <s v="AQ_1"/>
    <n v="489.08"/>
    <n v="0"/>
    <n v="0"/>
    <n v="86.31"/>
    <n v="0"/>
    <x v="451"/>
    <d v="2022-03-29T20:41:28"/>
    <d v="2022-03-29T16:41:28"/>
    <m/>
    <m/>
    <m/>
    <m/>
    <s v="январь 24465022"/>
  </r>
  <r>
    <s v="GYB220329-2543-35114"/>
    <s v=" Support 6-month Plan"/>
    <x v="16"/>
    <s v="GB"/>
    <s v="Chat"/>
    <s v="AQ_9"/>
    <n v="199.23"/>
    <n v="0"/>
    <n v="0"/>
    <n v="49.8"/>
    <n v="0"/>
    <x v="452"/>
    <d v="2022-03-29T16:21:56"/>
    <d v="2022-03-29T12:21:56"/>
    <m/>
    <m/>
    <m/>
    <m/>
    <s v="январь 24465022"/>
  </r>
  <r>
    <s v="GYB220329-6791-66123"/>
    <s v=" Support One Time PC Support "/>
    <x v="2"/>
    <s v="US"/>
    <s v="Call"/>
    <s v="AQ_21"/>
    <n v="104.3"/>
    <n v="0"/>
    <n v="0"/>
    <n v="44.7"/>
    <n v="0"/>
    <x v="453"/>
    <d v="2022-03-29T22:46:10"/>
    <d v="2022-03-29T18:46:10"/>
    <m/>
    <m/>
    <m/>
    <m/>
    <s v="январь 24465022"/>
  </r>
  <r>
    <s v="GYB220330-2050-28110"/>
    <s v=" Support One Time PC Support "/>
    <x v="6"/>
    <s v="US"/>
    <s v="N/A"/>
    <s v="N/A"/>
    <n v="74.5"/>
    <n v="0"/>
    <n v="0"/>
    <n v="74.5"/>
    <n v="0"/>
    <x v="454"/>
    <d v="2022-03-30T19:53:43"/>
    <d v="2022-03-30T15:53:43"/>
    <m/>
    <m/>
    <m/>
    <m/>
    <s v="январь 24465122"/>
  </r>
  <r>
    <s v="GYB220330-4913-68138"/>
    <s v=" Support 3-month Plan"/>
    <x v="17"/>
    <s v="US"/>
    <s v="Chat"/>
    <s v="AQ_21"/>
    <n v="199"/>
    <n v="0"/>
    <n v="0"/>
    <n v="0"/>
    <n v="0"/>
    <x v="455"/>
    <d v="2022-03-30T18:14:38"/>
    <d v="2022-03-30T14:14:38"/>
    <m/>
    <m/>
    <m/>
    <m/>
    <s v="январь 24465122"/>
  </r>
  <r>
    <s v="GYB220330-4913-72103"/>
    <s v=" Support 3-month Plan"/>
    <x v="17"/>
    <s v="GB"/>
    <s v="Chat"/>
    <s v="AQ_21"/>
    <n v="217.68"/>
    <n v="18.53"/>
    <n v="1"/>
    <n v="0"/>
    <n v="0"/>
    <x v="456"/>
    <d v="2022-03-30T15:20:28"/>
    <d v="2022-03-30T11:20:28"/>
    <m/>
    <m/>
    <m/>
    <m/>
    <s v="январь 24465122"/>
  </r>
  <r>
    <s v="GYB220330-5332-86110"/>
    <s v=" Support 3-month Plan"/>
    <x v="17"/>
    <s v="US"/>
    <s v="Chat"/>
    <s v="AQ_21"/>
    <n v="398.5"/>
    <n v="199.49999999999901"/>
    <n v="10"/>
    <n v="0"/>
    <n v="0"/>
    <x v="457"/>
    <d v="2022-03-30T20:17:03"/>
    <d v="2022-03-30T16:17:03"/>
    <m/>
    <m/>
    <m/>
    <m/>
    <s v="январь 24465122"/>
  </r>
  <r>
    <s v="GYB220330-5566-60139"/>
    <s v=" Support 36-month Plan"/>
    <x v="6"/>
    <s v="US"/>
    <s v="N/A"/>
    <s v="N/A"/>
    <n v="684"/>
    <n v="0"/>
    <n v="0"/>
    <n v="0"/>
    <n v="0"/>
    <x v="458"/>
    <d v="2022-03-30T16:31:36"/>
    <d v="2022-03-30T12:31:36"/>
    <m/>
    <m/>
    <m/>
    <m/>
    <s v="январь 24465122"/>
  </r>
  <r>
    <s v="GYB220330-6791-70119"/>
    <s v=" Support One Time PC Support "/>
    <x v="6"/>
    <s v="CA"/>
    <s v="N/A"/>
    <s v="N/A"/>
    <n v="148.94"/>
    <n v="0"/>
    <n v="0"/>
    <n v="0"/>
    <n v="0"/>
    <x v="459"/>
    <d v="2022-03-30T18:11:01"/>
    <d v="2022-03-30T14:11:01"/>
    <m/>
    <m/>
    <m/>
    <m/>
    <s v="январь 24465122"/>
  </r>
  <r>
    <s v="GYB220330-7323-80104"/>
    <s v=" Support One Time PC Support "/>
    <x v="4"/>
    <s v="US"/>
    <s v="Call"/>
    <s v="AQ_9"/>
    <n v="104.3"/>
    <n v="0"/>
    <n v="0"/>
    <n v="44.7"/>
    <n v="0"/>
    <x v="460"/>
    <d v="2022-03-30T23:51:30"/>
    <d v="2022-03-30T19:51:30"/>
    <m/>
    <m/>
    <m/>
    <m/>
    <s v="январь 24465122"/>
  </r>
  <r>
    <s v="GYB220331-2793-63106"/>
    <s v=" Support 36-month Plan"/>
    <x v="6"/>
    <s v="CA"/>
    <s v="N/A"/>
    <s v="N/A"/>
    <n v="546.86"/>
    <n v="0"/>
    <n v="0"/>
    <n v="136.71"/>
    <n v="0"/>
    <x v="461"/>
    <d v="2022-03-31T16:58:42"/>
    <d v="2022-03-31T12:58:42"/>
    <m/>
    <m/>
    <m/>
    <m/>
    <s v="январь 24465222"/>
  </r>
  <r>
    <s v="GYB220331-3150-41125"/>
    <s v=" Support One Time PC Support "/>
    <x v="6"/>
    <s v="AU"/>
    <s v="N/A"/>
    <s v="N/A"/>
    <n v="96.86"/>
    <n v="0"/>
    <n v="0"/>
    <n v="52.16"/>
    <n v="0"/>
    <x v="462"/>
    <d v="2022-03-31T23:02:46"/>
    <d v="2022-03-31T19:02:46"/>
    <m/>
    <m/>
    <m/>
    <m/>
    <s v="январь 24465222"/>
  </r>
  <r>
    <s v="GYB220331-3150-50104"/>
    <s v=" Support One Time PC Support "/>
    <x v="6"/>
    <s v="AU"/>
    <s v="N/A"/>
    <s v="N/A"/>
    <n v="149.01"/>
    <n v="0"/>
    <n v="0"/>
    <n v="0"/>
    <n v="0"/>
    <x v="463"/>
    <d v="2022-03-31T09:24:09"/>
    <d v="2022-03-31T05:24:09"/>
    <m/>
    <m/>
    <m/>
    <m/>
    <s v="январь 24465222"/>
  </r>
  <r>
    <s v="GYB220331-8709-50130"/>
    <s v=" Support 36-month Plan"/>
    <x v="6"/>
    <s v="US"/>
    <s v="N/A"/>
    <s v="N/A"/>
    <n v="684"/>
    <n v="0"/>
    <n v="0"/>
    <n v="0"/>
    <n v="0"/>
    <x v="464"/>
    <d v="2022-03-31T22:09:08"/>
    <d v="2022-03-31T18:09:08"/>
    <m/>
    <m/>
    <m/>
    <m/>
    <s v="январь 24465222"/>
  </r>
  <r>
    <s v="GYB220331-9703-13148"/>
    <s v=" Support 36-month Plan"/>
    <x v="6"/>
    <s v="US"/>
    <s v="N/A"/>
    <s v="N/A"/>
    <n v="0"/>
    <n v="0"/>
    <n v="0"/>
    <n v="136.80000000000001"/>
    <n v="547.20000000000005"/>
    <x v="465"/>
    <d v="2022-03-31T20:16:10"/>
    <d v="2022-03-31T16:16:10"/>
    <d v="2022-05-11T10:53:28"/>
    <d v="2022-05-11T07:53:28"/>
    <d v="2022-05-11T03:53:28"/>
    <n v="41"/>
    <s v="январь 24465222"/>
  </r>
  <r>
    <s v="GYB220331-9703-29106"/>
    <s v=" Support 6-month Plan"/>
    <x v="9"/>
    <s v="US"/>
    <s v="Call"/>
    <s v="AQ_9"/>
    <n v="163.95"/>
    <n v="19.95"/>
    <n v="1"/>
    <n v="48"/>
    <n v="0"/>
    <x v="466"/>
    <d v="2022-03-31T17:19:23"/>
    <d v="2022-03-31T13:19:23"/>
    <m/>
    <m/>
    <m/>
    <m/>
    <s v="январь 24465222"/>
  </r>
  <r>
    <s v="GYB220331-9703-51187"/>
    <s v=" Support 12-month Plan"/>
    <x v="6"/>
    <s v="US"/>
    <s v="N/A"/>
    <s v="N/A"/>
    <n v="0"/>
    <n v="0"/>
    <n v="0"/>
    <n v="0"/>
    <n v="432"/>
    <x v="467"/>
    <d v="2022-03-31T23:01:27"/>
    <d v="2022-03-31T19:01:27"/>
    <d v="2022-05-09T13:30:37"/>
    <d v="2022-05-09T10:30:37"/>
    <d v="2022-05-09T06:30:37"/>
    <n v="38"/>
    <s v="январь 24465222"/>
  </r>
  <r>
    <s v="GYB220401-2793-55124"/>
    <s v=" Support One Time PC Support "/>
    <x v="6"/>
    <s v="US"/>
    <s v="N/A"/>
    <s v="N/A"/>
    <n v="149"/>
    <n v="0"/>
    <n v="0"/>
    <n v="0"/>
    <n v="0"/>
    <x v="468"/>
    <d v="2022-04-01T20:25:26"/>
    <d v="2022-04-01T16:25:26"/>
    <m/>
    <m/>
    <m/>
    <m/>
    <s v="январь 24465322"/>
  </r>
  <r>
    <s v="GYB220401-3245-91126"/>
    <s v=" Support 12-month Plan"/>
    <x v="6"/>
    <s v="AU"/>
    <s v="N/A"/>
    <s v="N/A"/>
    <n v="235.4"/>
    <n v="0"/>
    <n v="0"/>
    <n v="100.88"/>
    <n v="0"/>
    <x v="469"/>
    <d v="2022-04-01T04:06:53"/>
    <d v="2022-04-01T00:06:53"/>
    <m/>
    <m/>
    <m/>
    <m/>
    <s v="январь 24465222"/>
  </r>
  <r>
    <s v="GYB220401-8709-29128"/>
    <s v=" Support 12-month Plan"/>
    <x v="9"/>
    <s v="AU"/>
    <s v="Call"/>
    <s v="AQ_7"/>
    <n v="289.18"/>
    <n v="53.78"/>
    <n v="3"/>
    <n v="100.88"/>
    <n v="0"/>
    <x v="470"/>
    <d v="2022-04-01T00:33:34"/>
    <d v="2022-03-31T20:33:34"/>
    <m/>
    <m/>
    <m/>
    <m/>
    <s v="январь 24465222"/>
  </r>
  <r>
    <s v="GYB220402-3245-21126"/>
    <s v=" Support One Time PC Support "/>
    <x v="2"/>
    <s v="US"/>
    <s v="Call"/>
    <s v="AQ_9"/>
    <n v="74.5"/>
    <n v="0"/>
    <n v="0"/>
    <n v="74.5"/>
    <n v="0"/>
    <x v="471"/>
    <d v="2022-04-02T12:36:09"/>
    <d v="2022-04-02T08:36:09"/>
    <m/>
    <m/>
    <m/>
    <m/>
    <s v="январь 24465422"/>
  </r>
  <r>
    <s v="GYB220402-8709-30113"/>
    <s v=" Support 12-month Plan"/>
    <x v="6"/>
    <s v="US"/>
    <s v="N/A"/>
    <s v="N/A"/>
    <n v="345.6"/>
    <n v="0"/>
    <n v="0"/>
    <n v="86.4"/>
    <n v="0"/>
    <x v="472"/>
    <d v="2022-04-02T20:50:05"/>
    <d v="2022-04-02T16:50:05"/>
    <m/>
    <m/>
    <m/>
    <m/>
    <s v="январь 24465422"/>
  </r>
  <r>
    <s v="GYB220402-8709-67143"/>
    <s v=" Support One Time PC Support "/>
    <x v="20"/>
    <s v="CA"/>
    <s v="Call"/>
    <s v="AQ_1"/>
    <n v="74.47"/>
    <n v="0"/>
    <n v="0"/>
    <n v="74.47"/>
    <n v="0"/>
    <x v="473"/>
    <d v="2022-04-02T22:19:05"/>
    <d v="2022-04-02T18:19:05"/>
    <m/>
    <m/>
    <m/>
    <m/>
    <s v="январь 24465422"/>
  </r>
  <r>
    <s v="GYB220403-2793-67119"/>
    <s v=" Support 36-month Plan"/>
    <x v="16"/>
    <s v="NZ"/>
    <s v="Chat"/>
    <s v="AQ_9"/>
    <n v="683.97"/>
    <n v="0"/>
    <n v="0"/>
    <n v="0"/>
    <n v="0"/>
    <x v="474"/>
    <d v="2022-04-03T22:30:27"/>
    <d v="2022-04-03T18:30:27"/>
    <m/>
    <m/>
    <m/>
    <m/>
    <s v="январь 24465522"/>
  </r>
  <r>
    <s v="GYB220403-3150-68119"/>
    <s v=" Support 3-month Plan"/>
    <x v="17"/>
    <s v="US"/>
    <s v="Chat"/>
    <s v="AQ_21"/>
    <n v="159.19999999999999"/>
    <n v="0"/>
    <n v="0"/>
    <n v="39.799999999999997"/>
    <n v="0"/>
    <x v="475"/>
    <d v="2022-04-03T05:37:18"/>
    <d v="2022-04-03T01:37:18"/>
    <m/>
    <m/>
    <m/>
    <m/>
    <s v="январь 24465422"/>
  </r>
  <r>
    <s v="GYB220403-7323-11118"/>
    <s v=" Support 24-month Plan"/>
    <x v="5"/>
    <s v="US"/>
    <s v="Chat"/>
    <s v="PDFSuite.CTA"/>
    <n v="403.2"/>
    <n v="0"/>
    <n v="0"/>
    <n v="172.8"/>
    <n v="0"/>
    <x v="476"/>
    <d v="2022-04-03T18:31:29"/>
    <d v="2022-04-03T14:31:29"/>
    <m/>
    <m/>
    <m/>
    <m/>
    <s v="январь 24465522"/>
  </r>
  <r>
    <s v="GYB220403-7323-58148"/>
    <s v=" Support 6-month Plan"/>
    <x v="16"/>
    <s v="PA"/>
    <s v="Chat"/>
    <s v="AQ_9"/>
    <n v="458.54999999999899"/>
    <n v="259.349999999999"/>
    <n v="13"/>
    <n v="49.8"/>
    <n v="0"/>
    <x v="477"/>
    <d v="2022-04-03T21:02:12"/>
    <d v="2022-04-03T17:02:12"/>
    <m/>
    <m/>
    <m/>
    <m/>
    <s v="январь 24465522"/>
  </r>
  <r>
    <s v="GYB220404-2793-83123"/>
    <s v=" Support One Time PC Support "/>
    <x v="11"/>
    <s v="US"/>
    <s v="Chat"/>
    <s v="AQ_9"/>
    <n v="149"/>
    <n v="0"/>
    <n v="0"/>
    <n v="0"/>
    <n v="0"/>
    <x v="478"/>
    <d v="2022-04-04T22:21:19"/>
    <d v="2022-04-04T18:21:19"/>
    <m/>
    <m/>
    <m/>
    <m/>
    <s v="январь 24465622"/>
  </r>
  <r>
    <s v="GYB220404-2833-39114"/>
    <s v=" Support 3-month Plan"/>
    <x v="17"/>
    <s v="CA"/>
    <s v="Chat"/>
    <s v="AQ_21"/>
    <n v="199.03"/>
    <n v="0"/>
    <n v="0"/>
    <n v="0"/>
    <n v="0"/>
    <x v="479"/>
    <d v="2022-04-04T07:42:03"/>
    <d v="2022-04-04T03:42:03"/>
    <m/>
    <m/>
    <m/>
    <m/>
    <s v="январь 24465522"/>
  </r>
  <r>
    <s v="GYB220404-3153-26121"/>
    <s v=" Support 6-month Plan"/>
    <x v="16"/>
    <s v="US"/>
    <s v="Chat"/>
    <s v="AQ_9"/>
    <n v="219.14999999999901"/>
    <n v="19.95"/>
    <n v="1"/>
    <n v="49.8"/>
    <n v="0"/>
    <x v="480"/>
    <d v="2022-04-04T04:09:45"/>
    <d v="2022-04-04T00:09:45"/>
    <m/>
    <m/>
    <m/>
    <m/>
    <s v="январь 24465522"/>
  </r>
  <r>
    <s v="GYB220404-9703-12140"/>
    <s v=" Support 12-month Plan"/>
    <x v="6"/>
    <s v="US"/>
    <s v="N/A"/>
    <s v="N/A"/>
    <n v="345.6"/>
    <n v="0"/>
    <n v="0"/>
    <n v="86.4"/>
    <n v="0"/>
    <x v="481"/>
    <d v="2022-04-04T18:03:19"/>
    <d v="2022-04-04T14:03:19"/>
    <m/>
    <m/>
    <m/>
    <m/>
    <s v="январь 24465622"/>
  </r>
  <r>
    <s v="GYB220405-2833-49117"/>
    <s v=" Support 12-month Plan"/>
    <x v="11"/>
    <s v="US"/>
    <s v="Chat"/>
    <s v="AQ_9"/>
    <n v="571.65"/>
    <n v="139.65"/>
    <n v="7"/>
    <n v="0"/>
    <n v="0"/>
    <x v="482"/>
    <d v="2022-04-05T14:12:01"/>
    <d v="2022-04-05T10:12:01"/>
    <m/>
    <m/>
    <m/>
    <m/>
    <s v="январь 24465722"/>
  </r>
  <r>
    <s v="GYB220405-3245-15115"/>
    <s v=" Support 24-month Plan"/>
    <x v="5"/>
    <s v="US"/>
    <s v="Chat"/>
    <s v="PDFSuite.CTA"/>
    <n v="576"/>
    <n v="0"/>
    <n v="0"/>
    <n v="0"/>
    <n v="0"/>
    <x v="483"/>
    <d v="2022-04-05T23:26:33"/>
    <d v="2022-04-05T19:26:33"/>
    <m/>
    <m/>
    <m/>
    <m/>
    <s v="январь 24465722"/>
  </r>
  <r>
    <s v="GYB220405-7323-63105"/>
    <s v=" Support 12-month Plan"/>
    <x v="6"/>
    <s v="US"/>
    <s v="N/A"/>
    <s v="N/A"/>
    <n v="491.85"/>
    <n v="59.849999999999902"/>
    <n v="3"/>
    <n v="0"/>
    <n v="0"/>
    <x v="484"/>
    <d v="2022-04-05T17:23:17"/>
    <d v="2022-04-05T13:23:17"/>
    <m/>
    <m/>
    <m/>
    <m/>
    <s v="январь 24465722"/>
  </r>
  <r>
    <s v="GYB220406-2793-14113"/>
    <s v=" Support 3-month Plan"/>
    <x v="17"/>
    <s v="US"/>
    <s v="Chat"/>
    <s v="AQ_21"/>
    <n v="199"/>
    <n v="0"/>
    <n v="0"/>
    <n v="0"/>
    <n v="0"/>
    <x v="485"/>
    <d v="2022-04-06T17:08:35"/>
    <d v="2022-04-06T13:08:35"/>
    <m/>
    <m/>
    <m/>
    <m/>
    <s v="январь 24465822"/>
  </r>
  <r>
    <s v="GYB220406-2793-69125"/>
    <s v=" Support Single Device Monthly Subscription"/>
    <x v="6"/>
    <s v="US"/>
    <s v="N/A"/>
    <s v="N/A"/>
    <n v="49.5"/>
    <n v="0"/>
    <n v="0"/>
    <n v="49.5"/>
    <n v="0"/>
    <x v="486"/>
    <d v="2022-04-06T17:43:04"/>
    <d v="2022-04-06T13:43:04"/>
    <m/>
    <m/>
    <m/>
    <m/>
    <s v="январь 24465822"/>
  </r>
  <r>
    <s v="GYB220406-3245-92115"/>
    <s v=" Support 24-month Plan"/>
    <x v="5"/>
    <s v="US"/>
    <s v="Chat"/>
    <s v="PDFSuite.CTA"/>
    <n v="576"/>
    <n v="0"/>
    <n v="0"/>
    <n v="0"/>
    <n v="0"/>
    <x v="487"/>
    <d v="2022-04-06T15:40:41"/>
    <d v="2022-04-06T11:40:41"/>
    <m/>
    <m/>
    <m/>
    <m/>
    <s v="январь 24465822"/>
  </r>
  <r>
    <s v="GYB220406-3245-93139"/>
    <s v=" Support 6-month Plan"/>
    <x v="20"/>
    <s v="US"/>
    <s v="Call"/>
    <s v="AQ_9"/>
    <n v="259.04999999999899"/>
    <n v="59.849999999999902"/>
    <n v="3"/>
    <n v="49.8"/>
    <n v="0"/>
    <x v="488"/>
    <d v="2022-04-06T22:54:16"/>
    <d v="2022-04-06T18:54:16"/>
    <m/>
    <m/>
    <m/>
    <m/>
    <s v="январь 24465822"/>
  </r>
  <r>
    <s v="GYB220407-2833-33148"/>
    <s v=" Support 12-month Plan"/>
    <x v="6"/>
    <s v="US"/>
    <s v="N/A"/>
    <s v="N/A"/>
    <n v="118.94999999999899"/>
    <n v="19.95"/>
    <n v="1"/>
    <n v="0"/>
    <n v="333"/>
    <x v="489"/>
    <d v="2022-04-07T17:38:13"/>
    <d v="2022-04-07T13:38:13"/>
    <d v="2022-04-27T11:05:39"/>
    <d v="2022-04-27T08:05:39"/>
    <d v="2022-04-27T04:05:39"/>
    <n v="20"/>
    <s v="январь 24465922"/>
  </r>
  <r>
    <s v="GYB220407-2833-71118"/>
    <s v=" Support 24-month Plan"/>
    <x v="9"/>
    <s v="US"/>
    <s v="Call"/>
    <s v="AQ_9"/>
    <n v="576"/>
    <n v="0"/>
    <n v="0"/>
    <n v="0"/>
    <n v="0"/>
    <x v="490"/>
    <d v="2022-04-07T17:05:50"/>
    <d v="2022-04-07T13:05:50"/>
    <m/>
    <m/>
    <m/>
    <m/>
    <s v="январь 24465922"/>
  </r>
  <r>
    <s v="GYB220407-3150-18113"/>
    <s v=" Support 36-month Plan"/>
    <x v="9"/>
    <s v="US"/>
    <s v="Call"/>
    <s v="AQ_9"/>
    <n v="576"/>
    <n v="0"/>
    <n v="0"/>
    <n v="0"/>
    <n v="0"/>
    <x v="491"/>
    <d v="2022-04-07T15:02:54"/>
    <d v="2022-04-07T11:02:54"/>
    <m/>
    <m/>
    <m/>
    <m/>
    <s v="январь 24465922"/>
  </r>
  <r>
    <s v="GYB220407-3245-93123"/>
    <s v=" Support 6-month Plan"/>
    <x v="9"/>
    <s v="CA"/>
    <s v="Call"/>
    <s v="AQ_1"/>
    <n v="247.2"/>
    <n v="55.239999999999903"/>
    <n v="3"/>
    <n v="0"/>
    <n v="0"/>
    <x v="492"/>
    <d v="2022-04-07T02:47:09"/>
    <d v="2022-04-06T22:47:09"/>
    <m/>
    <m/>
    <m/>
    <m/>
    <s v="январь 24465822"/>
  </r>
  <r>
    <s v="GYB220407-9368-20128"/>
    <s v=" Support Single Device Monthly Subscription"/>
    <x v="6"/>
    <s v="US"/>
    <s v="N/A"/>
    <s v="N/A"/>
    <n v="118.95"/>
    <n v="19.95"/>
    <n v="1"/>
    <n v="0"/>
    <n v="0"/>
    <x v="493"/>
    <d v="2022-04-07T23:11:51"/>
    <d v="2022-04-07T19:11:51"/>
    <m/>
    <m/>
    <m/>
    <m/>
    <s v="январь 24465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CF34B-53FC-47FE-B99A-AC25A4F80820}" name="Сводная таблица1" cacheId="2" applyNumberFormats="0" applyBorderFormats="0" applyFontFormats="0" applyPatternFormats="0" applyAlignmentFormats="0" applyWidthHeightFormats="1" dataCaption="Значения" grandTotalCaption="Total" updatedVersion="8" minRefreshableVersion="3" useAutoFormatting="1" itemPrintTitles="1" createdVersion="8" indent="0" outline="1" outlineData="1" multipleFieldFilters="0" rowHeaderCaption="Month">
  <location ref="A3:B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numFmtId="164" showAll="0"/>
    <pivotField numFmtId="164" showAll="0"/>
    <pivotField axis="axisRow" numFmtId="22" showAll="0">
      <items count="495">
        <item x="1"/>
        <item x="0"/>
        <item x="3"/>
        <item x="2"/>
        <item x="4"/>
        <item x="5"/>
        <item x="9"/>
        <item x="10"/>
        <item x="8"/>
        <item x="7"/>
        <item x="6"/>
        <item x="12"/>
        <item x="11"/>
        <item x="14"/>
        <item x="16"/>
        <item x="15"/>
        <item x="13"/>
        <item x="17"/>
        <item x="20"/>
        <item x="19"/>
        <item x="18"/>
        <item x="22"/>
        <item x="24"/>
        <item x="25"/>
        <item x="21"/>
        <item x="23"/>
        <item x="28"/>
        <item x="26"/>
        <item x="27"/>
        <item x="29"/>
        <item x="33"/>
        <item x="30"/>
        <item x="31"/>
        <item x="32"/>
        <item x="34"/>
        <item x="36"/>
        <item x="37"/>
        <item x="38"/>
        <item x="35"/>
        <item x="39"/>
        <item x="41"/>
        <item x="40"/>
        <item x="43"/>
        <item x="42"/>
        <item x="45"/>
        <item x="46"/>
        <item x="44"/>
        <item x="50"/>
        <item x="48"/>
        <item x="51"/>
        <item x="49"/>
        <item x="47"/>
        <item x="54"/>
        <item x="53"/>
        <item x="52"/>
        <item x="55"/>
        <item x="56"/>
        <item x="57"/>
        <item x="61"/>
        <item x="60"/>
        <item x="59"/>
        <item x="62"/>
        <item x="58"/>
        <item x="65"/>
        <item x="64"/>
        <item x="63"/>
        <item x="67"/>
        <item x="66"/>
        <item x="69"/>
        <item x="68"/>
        <item x="71"/>
        <item x="72"/>
        <item x="73"/>
        <item x="70"/>
        <item x="75"/>
        <item x="77"/>
        <item x="76"/>
        <item x="74"/>
        <item x="83"/>
        <item x="81"/>
        <item x="78"/>
        <item x="80"/>
        <item x="79"/>
        <item x="82"/>
        <item x="84"/>
        <item x="86"/>
        <item x="87"/>
        <item x="85"/>
        <item x="88"/>
        <item x="90"/>
        <item x="89"/>
        <item x="91"/>
        <item x="93"/>
        <item x="92"/>
        <item x="102"/>
        <item x="98"/>
        <item x="96"/>
        <item x="95"/>
        <item x="97"/>
        <item x="100"/>
        <item x="101"/>
        <item x="94"/>
        <item x="99"/>
        <item x="103"/>
        <item x="104"/>
        <item x="105"/>
        <item x="110"/>
        <item x="111"/>
        <item x="112"/>
        <item x="106"/>
        <item x="107"/>
        <item x="108"/>
        <item x="109"/>
        <item x="115"/>
        <item x="116"/>
        <item x="118"/>
        <item x="117"/>
        <item x="114"/>
        <item x="113"/>
        <item x="119"/>
        <item x="120"/>
        <item x="123"/>
        <item x="126"/>
        <item x="125"/>
        <item x="127"/>
        <item x="124"/>
        <item x="121"/>
        <item x="122"/>
        <item x="129"/>
        <item x="131"/>
        <item x="136"/>
        <item x="134"/>
        <item x="133"/>
        <item x="132"/>
        <item x="130"/>
        <item x="128"/>
        <item x="135"/>
        <item x="137"/>
        <item x="163"/>
        <item x="152"/>
        <item x="145"/>
        <item x="142"/>
        <item x="161"/>
        <item x="149"/>
        <item x="144"/>
        <item x="146"/>
        <item x="155"/>
        <item x="141"/>
        <item x="156"/>
        <item x="159"/>
        <item x="143"/>
        <item x="148"/>
        <item x="160"/>
        <item x="154"/>
        <item x="158"/>
        <item x="153"/>
        <item x="157"/>
        <item x="162"/>
        <item x="147"/>
        <item x="150"/>
        <item x="139"/>
        <item x="140"/>
        <item x="151"/>
        <item x="164"/>
        <item x="138"/>
        <item x="166"/>
        <item x="165"/>
        <item x="170"/>
        <item x="167"/>
        <item x="168"/>
        <item x="171"/>
        <item x="169"/>
        <item x="175"/>
        <item x="177"/>
        <item x="176"/>
        <item x="174"/>
        <item x="172"/>
        <item x="173"/>
        <item x="181"/>
        <item x="183"/>
        <item x="182"/>
        <item x="180"/>
        <item x="178"/>
        <item x="179"/>
        <item x="185"/>
        <item x="187"/>
        <item x="188"/>
        <item x="184"/>
        <item x="189"/>
        <item x="186"/>
        <item x="190"/>
        <item x="192"/>
        <item x="191"/>
        <item x="194"/>
        <item x="196"/>
        <item x="193"/>
        <item x="195"/>
        <item x="201"/>
        <item x="197"/>
        <item x="198"/>
        <item x="202"/>
        <item x="199"/>
        <item x="200"/>
        <item x="205"/>
        <item x="207"/>
        <item x="203"/>
        <item x="206"/>
        <item x="204"/>
        <item x="213"/>
        <item x="212"/>
        <item x="211"/>
        <item x="215"/>
        <item x="210"/>
        <item x="214"/>
        <item x="216"/>
        <item x="209"/>
        <item x="208"/>
        <item x="225"/>
        <item x="217"/>
        <item x="218"/>
        <item x="223"/>
        <item x="219"/>
        <item x="220"/>
        <item x="224"/>
        <item x="222"/>
        <item x="226"/>
        <item x="221"/>
        <item x="230"/>
        <item x="231"/>
        <item x="227"/>
        <item x="233"/>
        <item x="229"/>
        <item x="232"/>
        <item x="228"/>
        <item x="238"/>
        <item x="235"/>
        <item x="239"/>
        <item x="234"/>
        <item x="236"/>
        <item x="237"/>
        <item x="243"/>
        <item x="242"/>
        <item x="240"/>
        <item x="241"/>
        <item x="245"/>
        <item x="244"/>
        <item x="247"/>
        <item x="246"/>
        <item x="250"/>
        <item x="249"/>
        <item x="248"/>
        <item x="258"/>
        <item x="253"/>
        <item x="259"/>
        <item x="254"/>
        <item x="252"/>
        <item x="251"/>
        <item x="256"/>
        <item x="255"/>
        <item x="257"/>
        <item x="261"/>
        <item x="265"/>
        <item x="264"/>
        <item x="260"/>
        <item x="262"/>
        <item x="263"/>
        <item x="272"/>
        <item x="266"/>
        <item x="270"/>
        <item x="271"/>
        <item x="269"/>
        <item x="267"/>
        <item x="268"/>
        <item x="275"/>
        <item x="276"/>
        <item x="274"/>
        <item x="273"/>
        <item x="280"/>
        <item x="282"/>
        <item x="278"/>
        <item x="283"/>
        <item x="279"/>
        <item x="281"/>
        <item x="277"/>
        <item x="288"/>
        <item x="291"/>
        <item x="287"/>
        <item x="286"/>
        <item x="290"/>
        <item x="284"/>
        <item x="293"/>
        <item x="292"/>
        <item x="289"/>
        <item x="285"/>
        <item x="294"/>
        <item x="295"/>
        <item x="297"/>
        <item x="299"/>
        <item x="296"/>
        <item x="298"/>
        <item x="300"/>
        <item x="301"/>
        <item x="304"/>
        <item x="302"/>
        <item x="305"/>
        <item x="303"/>
        <item x="307"/>
        <item x="306"/>
        <item x="308"/>
        <item x="310"/>
        <item x="311"/>
        <item x="309"/>
        <item x="313"/>
        <item x="312"/>
        <item x="315"/>
        <item x="314"/>
        <item x="318"/>
        <item x="319"/>
        <item x="317"/>
        <item x="316"/>
        <item x="320"/>
        <item x="322"/>
        <item x="323"/>
        <item x="321"/>
        <item x="326"/>
        <item x="324"/>
        <item x="325"/>
        <item x="328"/>
        <item x="329"/>
        <item x="332"/>
        <item x="327"/>
        <item x="331"/>
        <item x="330"/>
        <item x="337"/>
        <item x="334"/>
        <item x="336"/>
        <item x="339"/>
        <item x="335"/>
        <item x="340"/>
        <item x="338"/>
        <item x="333"/>
        <item x="343"/>
        <item x="344"/>
        <item x="341"/>
        <item x="342"/>
        <item x="348"/>
        <item x="346"/>
        <item x="347"/>
        <item x="345"/>
        <item x="353"/>
        <item x="352"/>
        <item x="350"/>
        <item x="351"/>
        <item x="349"/>
        <item x="354"/>
        <item x="356"/>
        <item x="358"/>
        <item x="355"/>
        <item x="357"/>
        <item x="359"/>
        <item x="361"/>
        <item x="360"/>
        <item x="364"/>
        <item x="366"/>
        <item x="363"/>
        <item x="367"/>
        <item x="365"/>
        <item x="362"/>
        <item x="369"/>
        <item x="368"/>
        <item x="371"/>
        <item x="370"/>
        <item x="373"/>
        <item x="374"/>
        <item x="372"/>
        <item x="375"/>
        <item x="376"/>
        <item x="377"/>
        <item x="380"/>
        <item x="378"/>
        <item x="379"/>
        <item x="389"/>
        <item x="385"/>
        <item x="381"/>
        <item x="388"/>
        <item x="390"/>
        <item x="382"/>
        <item x="391"/>
        <item x="386"/>
        <item x="383"/>
        <item x="387"/>
        <item x="392"/>
        <item x="384"/>
        <item x="398"/>
        <item x="394"/>
        <item x="395"/>
        <item x="396"/>
        <item x="397"/>
        <item x="393"/>
        <item x="399"/>
        <item x="401"/>
        <item x="407"/>
        <item x="404"/>
        <item x="403"/>
        <item x="406"/>
        <item x="402"/>
        <item x="405"/>
        <item x="400"/>
        <item x="409"/>
        <item x="408"/>
        <item x="411"/>
        <item x="410"/>
        <item x="415"/>
        <item x="419"/>
        <item x="414"/>
        <item x="412"/>
        <item x="417"/>
        <item x="413"/>
        <item x="418"/>
        <item x="416"/>
        <item x="424"/>
        <item x="421"/>
        <item x="420"/>
        <item x="423"/>
        <item x="422"/>
        <item x="425"/>
        <item x="426"/>
        <item x="427"/>
        <item x="428"/>
        <item x="431"/>
        <item x="433"/>
        <item x="430"/>
        <item x="429"/>
        <item x="432"/>
        <item x="436"/>
        <item x="438"/>
        <item x="437"/>
        <item x="439"/>
        <item x="435"/>
        <item x="440"/>
        <item x="441"/>
        <item x="434"/>
        <item x="445"/>
        <item x="448"/>
        <item x="442"/>
        <item x="447"/>
        <item x="450"/>
        <item x="446"/>
        <item x="449"/>
        <item x="443"/>
        <item x="444"/>
        <item x="452"/>
        <item x="451"/>
        <item x="453"/>
        <item x="456"/>
        <item x="458"/>
        <item x="459"/>
        <item x="455"/>
        <item x="454"/>
        <item x="457"/>
        <item x="460"/>
        <item x="463"/>
        <item x="461"/>
        <item x="466"/>
        <item x="465"/>
        <item x="464"/>
        <item x="467"/>
        <item x="462"/>
        <item x="470"/>
        <item x="469"/>
        <item x="468"/>
        <item x="471"/>
        <item x="472"/>
        <item x="473"/>
        <item x="475"/>
        <item x="476"/>
        <item x="477"/>
        <item x="474"/>
        <item x="480"/>
        <item x="479"/>
        <item x="481"/>
        <item x="478"/>
        <item x="482"/>
        <item x="484"/>
        <item x="483"/>
        <item x="487"/>
        <item x="485"/>
        <item x="486"/>
        <item x="488"/>
        <item x="492"/>
        <item x="491"/>
        <item x="490"/>
        <item x="489"/>
        <item x="493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n="Jan" sd="0" x="1"/>
        <item n="Feb" sd="0" x="2"/>
        <item n="March" sd="0" x="3"/>
        <item n="Apr"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0"/>
    <field x="19"/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venue_total  " fld="6" baseField="0" baseItem="0" numFmtId="164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5FE6E3-10D4-4C9F-B3F9-04C9548000BC}" autoFormatId="16" applyNumberFormats="0" applyBorderFormats="0" applyFontFormats="0" applyPatternFormats="0" applyAlignmentFormats="0" applyWidthHeightFormats="0">
  <queryTableRefresh nextId="20">
    <queryTableFields count="18">
      <queryTableField id="1" name="reference_id" tableColumnId="1"/>
      <queryTableField id="2" name="product_name" tableColumnId="2"/>
      <queryTableField id="3" name="sales_agents" tableColumnId="3"/>
      <queryTableField id="4" name="country" tableColumnId="4"/>
      <queryTableField id="5" name="source" tableColumnId="5"/>
      <queryTableField id="6" name="campaign_name" tableColumnId="6"/>
      <queryTableField id="7" name="revenue_total" tableColumnId="7"/>
      <queryTableField id="8" name="revenue_rebill" tableColumnId="8"/>
      <queryTableField id="9" name="number_of_rebills" tableColumnId="9"/>
      <queryTableField id="10" name="discount_amount" tableColumnId="10"/>
      <queryTableField id="11" name="returned_amount" tableColumnId="11"/>
      <queryTableField id="12" name="order_date_kyiv" tableColumnId="12"/>
      <queryTableField id="13" name="order_date_utc" tableColumnId="13"/>
      <queryTableField id="14" name="order_date_ny" tableColumnId="14"/>
      <queryTableField id="15" name="return_date_kyiv" tableColumnId="15"/>
      <queryTableField id="16" name="return_date_utc" tableColumnId="16"/>
      <queryTableField id="17" name="return_date_ny" tableColumnId="17"/>
      <queryTableField id="18" name="days_diff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824A2D-F792-4AFD-BFB5-12E924075A5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ales_agent" tableColumnId="1"/>
      <queryTableField id="2" name="total_sales" tableColumnId="2"/>
      <queryTableField id="3" name="avg_revenue" tableColumnId="3"/>
      <queryTableField id="4" name="avg_discount" tableColumnId="4"/>
      <queryTableField id="5" name="total_revenue" tableColumnId="5"/>
      <queryTableField id="6" name="revenue_rank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437D9-2BB4-497B-A828-B85E3B478E63}" name="fct_sales" displayName="fct_sales" ref="A1:R495" tableType="queryTable" totalsRowShown="0">
  <autoFilter ref="A1:R495" xr:uid="{604437D9-2BB4-497B-A828-B85E3B478E63}"/>
  <tableColumns count="18">
    <tableColumn id="1" xr3:uid="{2C1D2C3D-E9E4-47E4-880E-02504E11EDD1}" uniqueName="1" name="reference_id" queryTableFieldId="1" dataDxfId="37"/>
    <tableColumn id="2" xr3:uid="{54CF41C5-2BA9-4415-A1F4-AD52A0B168C8}" uniqueName="2" name="product_name" queryTableFieldId="2" dataDxfId="36"/>
    <tableColumn id="3" xr3:uid="{66ADDDB8-A38F-4E34-8EBC-B75DEAC96AA8}" uniqueName="3" name="sales_agents" queryTableFieldId="3" dataDxfId="35"/>
    <tableColumn id="4" xr3:uid="{7E180EBD-0D62-4E4B-B711-DFB98A761316}" uniqueName="4" name="country" queryTableFieldId="4" dataDxfId="34"/>
    <tableColumn id="5" xr3:uid="{63F38DDA-9247-401E-82EA-8BE0FACBE621}" uniqueName="5" name="source" queryTableFieldId="5" dataDxfId="33"/>
    <tableColumn id="6" xr3:uid="{E87D0E25-7B9F-41A0-8DF7-8A20508A43CF}" uniqueName="6" name="campaign_name" queryTableFieldId="6" dataDxfId="32"/>
    <tableColumn id="7" xr3:uid="{19DDE43E-916F-43EF-B0B2-1CCD264516C9}" uniqueName="7" name="revenue_total" queryTableFieldId="7" dataDxfId="31"/>
    <tableColumn id="8" xr3:uid="{57B617DF-487D-4626-A434-046190BF7DAE}" uniqueName="8" name="revenue_rebill" queryTableFieldId="8" dataDxfId="30"/>
    <tableColumn id="9" xr3:uid="{EB80CC1C-8A8C-4D90-A980-20C67F4C1E68}" uniqueName="9" name="number_of_rebills" queryTableFieldId="9" dataDxfId="29"/>
    <tableColumn id="10" xr3:uid="{8594248F-BDB3-499F-B924-44F84CC2CC73}" uniqueName="10" name="discount_amount" queryTableFieldId="10" dataDxfId="28"/>
    <tableColumn id="11" xr3:uid="{7FF155E2-3616-41AE-BCA7-8F66B798ADC8}" uniqueName="11" name="returned_amount" queryTableFieldId="11" dataDxfId="27"/>
    <tableColumn id="12" xr3:uid="{61641987-91B2-4B59-9F62-B389539A448F}" uniqueName="12" name="order_date_kyiv" queryTableFieldId="12" dataDxfId="26"/>
    <tableColumn id="13" xr3:uid="{76F59F6D-7352-46D8-83AA-F9B53F0B1312}" uniqueName="13" name="order_date_utc" queryTableFieldId="13" dataDxfId="25"/>
    <tableColumn id="14" xr3:uid="{2E76CB95-A518-47EF-8C45-251DC964ADDA}" uniqueName="14" name="order_date_ny" queryTableFieldId="14" dataDxfId="24"/>
    <tableColumn id="15" xr3:uid="{2B5B1DB3-32C1-420C-BA1D-8117D2B7CE71}" uniqueName="15" name="return_date_kyiv" queryTableFieldId="15" dataDxfId="23"/>
    <tableColumn id="16" xr3:uid="{CF80DEFE-8646-47F7-9E11-E40C3DDA265E}" uniqueName="16" name="return_date_utc" queryTableFieldId="16" dataDxfId="22"/>
    <tableColumn id="17" xr3:uid="{0665CBB7-ACC6-4CF3-8020-2BB533A0E8B3}" uniqueName="17" name="return_date_ny" queryTableFieldId="17" dataDxfId="21"/>
    <tableColumn id="18" xr3:uid="{D68FBB06-E6AA-472B-A0BD-4A30EC1296CF}" uniqueName="18" name="days_diff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A79D90-3FB2-4729-978A-4AEE1168E690}" name="agent_stats" displayName="agent_stats" ref="A1:G21" tableType="queryTable" totalsRowCount="1">
  <autoFilter ref="A1:G20" xr:uid="{91A9F20D-48C4-4EFB-BDCE-6702B51B426C}"/>
  <tableColumns count="7">
    <tableColumn id="1" xr3:uid="{7BBA8E9D-6B9D-4573-91CD-AA9CE599764F}" uniqueName="1" name="sales_agent" queryTableFieldId="1" dataDxfId="18" totalsRowDxfId="14"/>
    <tableColumn id="2" xr3:uid="{5BE45683-5AC4-4DB0-8EE3-E7E5ED62657F}" uniqueName="2" name="total_sales" queryTableFieldId="2"/>
    <tableColumn id="3" xr3:uid="{9EC5AFC5-F909-4288-840E-FE73AF5D152B}" uniqueName="3" name="avg_revenue" queryTableFieldId="3" dataDxfId="17" totalsRowDxfId="13"/>
    <tableColumn id="4" xr3:uid="{F8FD0392-FEFC-4028-86C6-A6ADAB10A036}" uniqueName="4" name="avg_discount" totalsRowFunction="custom" queryTableFieldId="4" dataDxfId="16" totalsRowDxfId="12">
      <totalsRowFormula>AVERAGE(agent_stats[avg_discount])</totalsRowFormula>
    </tableColumn>
    <tableColumn id="5" xr3:uid="{ED747AC1-A6C7-4547-9F20-C528054EFE14}" uniqueName="5" name="total_revenue" queryTableFieldId="5" dataDxfId="15" totalsRowDxfId="11"/>
    <tableColumn id="6" xr3:uid="{56E02D78-FB9E-4366-B2CD-9CB0CDCA9EFB}" uniqueName="6" name="revenue_rank" queryTableFieldId="6"/>
    <tableColumn id="7" xr3:uid="{96BDB936-F3E7-4117-A859-4110136083C9}" uniqueName="7" name="discound more avg" queryTableFieldId="7" dataDxfId="9" totalsRowDxfId="10">
      <calculatedColumnFormula>IF(D2&gt;AVERAGE($D$2:$D$20),"More avg discount","No more")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26E3-2B7C-453B-804D-3FACF4D0113F}">
  <dimension ref="A1:R495"/>
  <sheetViews>
    <sheetView tabSelected="1" workbookViewId="0">
      <selection activeCell="J12" sqref="J12"/>
    </sheetView>
  </sheetViews>
  <sheetFormatPr defaultRowHeight="14.4" x14ac:dyDescent="0.3"/>
  <cols>
    <col min="1" max="1" width="21" bestFit="1" customWidth="1"/>
    <col min="2" max="2" width="37.5546875" bestFit="1" customWidth="1"/>
    <col min="3" max="3" width="13.77734375" style="5" bestFit="1" customWidth="1"/>
    <col min="4" max="4" width="9.44140625" style="5" bestFit="1" customWidth="1"/>
    <col min="5" max="5" width="11.77734375" style="5" bestFit="1" customWidth="1"/>
    <col min="6" max="6" width="17" style="5" bestFit="1" customWidth="1"/>
    <col min="7" max="8" width="18.77734375" style="4" bestFit="1" customWidth="1"/>
    <col min="9" max="9" width="18.21875" style="5" bestFit="1" customWidth="1"/>
    <col min="10" max="11" width="18.77734375" style="4" bestFit="1" customWidth="1"/>
    <col min="12" max="12" width="16.44140625" style="8" bestFit="1" customWidth="1"/>
    <col min="13" max="13" width="15.77734375" style="8" bestFit="1" customWidth="1"/>
    <col min="14" max="14" width="15.109375" bestFit="1" customWidth="1"/>
    <col min="15" max="15" width="17" bestFit="1" customWidth="1"/>
    <col min="16" max="16" width="16.33203125" bestFit="1" customWidth="1"/>
    <col min="17" max="17" width="15.5546875" bestFit="1" customWidth="1"/>
    <col min="18" max="18" width="10.6640625" bestFit="1" customWidth="1"/>
  </cols>
  <sheetData>
    <row r="1" spans="1:18" x14ac:dyDescent="0.3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8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 t="s">
        <v>18</v>
      </c>
      <c r="B2" s="1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4">
        <v>268.95</v>
      </c>
      <c r="H2" s="4">
        <v>119.7</v>
      </c>
      <c r="I2" s="5">
        <v>6</v>
      </c>
      <c r="J2" s="4">
        <v>49.75</v>
      </c>
      <c r="K2" s="4">
        <v>0</v>
      </c>
      <c r="L2" s="8">
        <v>44562.940520833334</v>
      </c>
      <c r="M2" s="8">
        <v>44562.857187499998</v>
      </c>
      <c r="N2" s="2">
        <v>44562.648854166669</v>
      </c>
      <c r="O2" s="2"/>
      <c r="P2" s="2"/>
      <c r="Q2" s="2"/>
    </row>
    <row r="3" spans="1:18" x14ac:dyDescent="0.3">
      <c r="A3" s="1" t="s">
        <v>24</v>
      </c>
      <c r="B3" s="1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4">
        <v>119.19</v>
      </c>
      <c r="H3" s="4">
        <v>0</v>
      </c>
      <c r="I3" s="5">
        <v>0</v>
      </c>
      <c r="J3" s="4">
        <v>29.8</v>
      </c>
      <c r="K3" s="4">
        <v>0</v>
      </c>
      <c r="L3" s="8">
        <v>44562.223680555559</v>
      </c>
      <c r="M3" s="8">
        <v>44562.140347222223</v>
      </c>
      <c r="N3" s="2">
        <v>44561.932013888887</v>
      </c>
      <c r="O3" s="2"/>
      <c r="P3" s="2"/>
      <c r="Q3" s="2"/>
    </row>
    <row r="4" spans="1:18" x14ac:dyDescent="0.3">
      <c r="A4" s="1" t="s">
        <v>30</v>
      </c>
      <c r="B4" s="1" t="s">
        <v>31</v>
      </c>
      <c r="C4" s="6" t="s">
        <v>32</v>
      </c>
      <c r="D4" s="6" t="s">
        <v>21</v>
      </c>
      <c r="E4" s="6" t="s">
        <v>28</v>
      </c>
      <c r="F4" s="6" t="s">
        <v>23</v>
      </c>
      <c r="G4" s="4">
        <v>50</v>
      </c>
      <c r="H4" s="4">
        <v>0</v>
      </c>
      <c r="I4" s="5">
        <v>0</v>
      </c>
      <c r="J4" s="4">
        <v>0</v>
      </c>
      <c r="K4" s="4">
        <v>634</v>
      </c>
      <c r="L4" s="8">
        <v>44563.911851851852</v>
      </c>
      <c r="M4" s="8">
        <v>44563.828518518516</v>
      </c>
      <c r="N4" s="2">
        <v>44563.620185185187</v>
      </c>
      <c r="O4" s="2">
        <v>44565.526469907411</v>
      </c>
      <c r="P4" s="2">
        <v>44565.443136574075</v>
      </c>
      <c r="Q4" s="2">
        <v>44565.234803240739</v>
      </c>
      <c r="R4">
        <v>2</v>
      </c>
    </row>
    <row r="5" spans="1:18" x14ac:dyDescent="0.3">
      <c r="A5" s="1" t="s">
        <v>33</v>
      </c>
      <c r="B5" s="1" t="s">
        <v>34</v>
      </c>
      <c r="C5" s="6" t="s">
        <v>35</v>
      </c>
      <c r="D5" s="6" t="s">
        <v>21</v>
      </c>
      <c r="E5" s="6" t="s">
        <v>22</v>
      </c>
      <c r="F5" s="6" t="s">
        <v>23</v>
      </c>
      <c r="G5" s="4">
        <v>99</v>
      </c>
      <c r="H5" s="4">
        <v>0</v>
      </c>
      <c r="I5" s="5">
        <v>0</v>
      </c>
      <c r="J5" s="4">
        <v>0</v>
      </c>
      <c r="K5" s="4">
        <v>0</v>
      </c>
      <c r="L5" s="8">
        <v>44563.768275462964</v>
      </c>
      <c r="M5" s="8">
        <v>44563.684942129628</v>
      </c>
      <c r="N5" s="2">
        <v>44563.4766087963</v>
      </c>
      <c r="O5" s="2"/>
      <c r="P5" s="2"/>
      <c r="Q5" s="2"/>
    </row>
    <row r="6" spans="1:18" x14ac:dyDescent="0.3">
      <c r="A6" s="1" t="s">
        <v>36</v>
      </c>
      <c r="B6" s="1" t="s">
        <v>37</v>
      </c>
      <c r="C6" s="6" t="s">
        <v>32</v>
      </c>
      <c r="D6" s="6" t="s">
        <v>21</v>
      </c>
      <c r="E6" s="6" t="s">
        <v>28</v>
      </c>
      <c r="F6" s="6" t="s">
        <v>38</v>
      </c>
      <c r="G6" s="4">
        <v>489.6</v>
      </c>
      <c r="H6" s="4">
        <v>0</v>
      </c>
      <c r="I6" s="5">
        <v>0</v>
      </c>
      <c r="J6" s="4">
        <v>86.4</v>
      </c>
      <c r="K6" s="4">
        <v>0</v>
      </c>
      <c r="L6" s="8">
        <v>44564.897094907406</v>
      </c>
      <c r="M6" s="8">
        <v>44564.813761574071</v>
      </c>
      <c r="N6" s="2">
        <v>44564.605428240742</v>
      </c>
      <c r="O6" s="2"/>
      <c r="P6" s="2"/>
      <c r="Q6" s="2"/>
    </row>
    <row r="7" spans="1:18" x14ac:dyDescent="0.3">
      <c r="A7" s="1" t="s">
        <v>39</v>
      </c>
      <c r="B7" s="1" t="s">
        <v>25</v>
      </c>
      <c r="C7" s="6" t="s">
        <v>32</v>
      </c>
      <c r="D7" s="6" t="s">
        <v>40</v>
      </c>
      <c r="E7" s="6" t="s">
        <v>28</v>
      </c>
      <c r="F7" s="6" t="s">
        <v>41</v>
      </c>
      <c r="G7" s="4">
        <v>119.74</v>
      </c>
      <c r="H7" s="4">
        <v>0</v>
      </c>
      <c r="I7" s="5">
        <v>0</v>
      </c>
      <c r="J7" s="4">
        <v>29.94</v>
      </c>
      <c r="K7" s="4">
        <v>0</v>
      </c>
      <c r="L7" s="8">
        <v>44565.011840277781</v>
      </c>
      <c r="M7" s="8">
        <v>44564.928506944445</v>
      </c>
      <c r="N7" s="2">
        <v>44564.720173611109</v>
      </c>
      <c r="O7" s="2"/>
      <c r="P7" s="2"/>
      <c r="Q7" s="2"/>
    </row>
    <row r="8" spans="1:18" x14ac:dyDescent="0.3">
      <c r="A8" s="1" t="s">
        <v>42</v>
      </c>
      <c r="B8" s="1" t="s">
        <v>37</v>
      </c>
      <c r="C8" s="6" t="s">
        <v>26</v>
      </c>
      <c r="D8" s="6" t="s">
        <v>21</v>
      </c>
      <c r="E8" s="6" t="s">
        <v>28</v>
      </c>
      <c r="F8" s="6" t="s">
        <v>43</v>
      </c>
      <c r="G8" s="4">
        <v>576</v>
      </c>
      <c r="H8" s="4">
        <v>0</v>
      </c>
      <c r="I8" s="5">
        <v>0</v>
      </c>
      <c r="J8" s="4">
        <v>0</v>
      </c>
      <c r="K8" s="4">
        <v>0</v>
      </c>
      <c r="L8" s="8">
        <v>44566.064722222225</v>
      </c>
      <c r="M8" s="8">
        <v>44565.981388888889</v>
      </c>
      <c r="N8" s="2">
        <v>44565.773055555554</v>
      </c>
      <c r="O8" s="2"/>
      <c r="P8" s="2"/>
      <c r="Q8" s="2"/>
    </row>
    <row r="9" spans="1:18" x14ac:dyDescent="0.3">
      <c r="A9" s="1" t="s">
        <v>44</v>
      </c>
      <c r="B9" s="1" t="s">
        <v>25</v>
      </c>
      <c r="C9" s="6" t="s">
        <v>45</v>
      </c>
      <c r="D9" s="6" t="s">
        <v>40</v>
      </c>
      <c r="E9" s="6" t="s">
        <v>28</v>
      </c>
      <c r="F9" s="6" t="s">
        <v>46</v>
      </c>
      <c r="G9" s="4">
        <v>148.86000000000001</v>
      </c>
      <c r="H9" s="4">
        <v>0</v>
      </c>
      <c r="I9" s="5">
        <v>0</v>
      </c>
      <c r="J9" s="4">
        <v>0</v>
      </c>
      <c r="K9" s="4">
        <v>0</v>
      </c>
      <c r="L9" s="8">
        <v>44565.96230324074</v>
      </c>
      <c r="M9" s="8">
        <v>44565.878969907404</v>
      </c>
      <c r="N9" s="2">
        <v>44565.670636574076</v>
      </c>
      <c r="O9" s="2"/>
      <c r="P9" s="2"/>
      <c r="Q9" s="2"/>
    </row>
    <row r="10" spans="1:18" x14ac:dyDescent="0.3">
      <c r="A10" s="1" t="s">
        <v>47</v>
      </c>
      <c r="B10" s="1" t="s">
        <v>25</v>
      </c>
      <c r="C10" s="6" t="s">
        <v>48</v>
      </c>
      <c r="D10" s="6" t="s">
        <v>21</v>
      </c>
      <c r="E10" s="6" t="s">
        <v>22</v>
      </c>
      <c r="F10" s="6" t="s">
        <v>23</v>
      </c>
      <c r="G10" s="4">
        <v>149</v>
      </c>
      <c r="H10" s="4">
        <v>0</v>
      </c>
      <c r="I10" s="5">
        <v>0</v>
      </c>
      <c r="J10" s="4">
        <v>0</v>
      </c>
      <c r="K10" s="4">
        <v>0</v>
      </c>
      <c r="L10" s="8">
        <v>44565.911944444444</v>
      </c>
      <c r="M10" s="8">
        <v>44565.828611111108</v>
      </c>
      <c r="N10" s="2">
        <v>44565.62027777778</v>
      </c>
      <c r="O10" s="2"/>
      <c r="P10" s="2"/>
      <c r="Q10" s="2"/>
    </row>
    <row r="11" spans="1:18" x14ac:dyDescent="0.3">
      <c r="A11" s="1" t="s">
        <v>49</v>
      </c>
      <c r="B11" s="1" t="s">
        <v>31</v>
      </c>
      <c r="C11" s="6" t="s">
        <v>48</v>
      </c>
      <c r="D11" s="6" t="s">
        <v>21</v>
      </c>
      <c r="E11" s="6" t="s">
        <v>22</v>
      </c>
      <c r="F11" s="6" t="s">
        <v>23</v>
      </c>
      <c r="G11" s="4">
        <v>684</v>
      </c>
      <c r="H11" s="4">
        <v>0</v>
      </c>
      <c r="I11" s="5">
        <v>0</v>
      </c>
      <c r="J11" s="4">
        <v>0</v>
      </c>
      <c r="K11" s="4">
        <v>0</v>
      </c>
      <c r="L11" s="8">
        <v>44565.767453703702</v>
      </c>
      <c r="M11" s="8">
        <v>44565.684120370373</v>
      </c>
      <c r="N11" s="2">
        <v>44565.475787037038</v>
      </c>
      <c r="O11" s="2"/>
      <c r="P11" s="2"/>
      <c r="Q11" s="2"/>
    </row>
    <row r="12" spans="1:18" x14ac:dyDescent="0.3">
      <c r="A12" s="1" t="s">
        <v>50</v>
      </c>
      <c r="B12" s="1" t="s">
        <v>51</v>
      </c>
      <c r="C12" s="6" t="s">
        <v>45</v>
      </c>
      <c r="D12" s="6" t="s">
        <v>21</v>
      </c>
      <c r="E12" s="6" t="s">
        <v>28</v>
      </c>
      <c r="F12" s="6" t="s">
        <v>23</v>
      </c>
      <c r="G12" s="4">
        <v>345.6</v>
      </c>
      <c r="H12" s="4">
        <v>0</v>
      </c>
      <c r="I12" s="5">
        <v>0</v>
      </c>
      <c r="J12" s="4">
        <v>86.4</v>
      </c>
      <c r="K12" s="4">
        <v>0</v>
      </c>
      <c r="L12" s="8">
        <v>44565.814444444448</v>
      </c>
      <c r="M12" s="8">
        <v>44565.731111111112</v>
      </c>
      <c r="N12" s="2">
        <v>44565.522777777776</v>
      </c>
      <c r="O12" s="2"/>
      <c r="P12" s="2"/>
      <c r="Q12" s="2"/>
    </row>
    <row r="13" spans="1:18" x14ac:dyDescent="0.3">
      <c r="A13" s="1" t="s">
        <v>52</v>
      </c>
      <c r="B13" s="1" t="s">
        <v>25</v>
      </c>
      <c r="C13" s="6" t="s">
        <v>26</v>
      </c>
      <c r="D13" s="6" t="s">
        <v>40</v>
      </c>
      <c r="E13" s="6" t="s">
        <v>28</v>
      </c>
      <c r="F13" s="6" t="s">
        <v>41</v>
      </c>
      <c r="G13" s="4">
        <v>97.11</v>
      </c>
      <c r="H13" s="4">
        <v>0</v>
      </c>
      <c r="I13" s="5">
        <v>0</v>
      </c>
      <c r="J13" s="4">
        <v>52.29</v>
      </c>
      <c r="K13" s="4">
        <v>0</v>
      </c>
      <c r="L13" s="8">
        <v>44567.04724537037</v>
      </c>
      <c r="M13" s="8">
        <v>44566.963912037034</v>
      </c>
      <c r="N13" s="2">
        <v>44566.755578703705</v>
      </c>
      <c r="O13" s="2"/>
      <c r="P13" s="2"/>
      <c r="Q13" s="2"/>
    </row>
    <row r="14" spans="1:18" x14ac:dyDescent="0.3">
      <c r="A14" s="1" t="s">
        <v>53</v>
      </c>
      <c r="B14" s="1" t="s">
        <v>25</v>
      </c>
      <c r="C14" s="6" t="s">
        <v>32</v>
      </c>
      <c r="D14" s="6" t="s">
        <v>21</v>
      </c>
      <c r="E14" s="6" t="s">
        <v>28</v>
      </c>
      <c r="F14" s="6" t="s">
        <v>23</v>
      </c>
      <c r="G14" s="4">
        <v>126.65</v>
      </c>
      <c r="H14" s="4">
        <v>0</v>
      </c>
      <c r="I14" s="5">
        <v>0</v>
      </c>
      <c r="J14" s="4">
        <v>22.35</v>
      </c>
      <c r="K14" s="4">
        <v>0</v>
      </c>
      <c r="L14" s="8">
        <v>44566.296851851854</v>
      </c>
      <c r="M14" s="8">
        <v>44566.213518518518</v>
      </c>
      <c r="N14" s="2">
        <v>44566.005185185182</v>
      </c>
      <c r="O14" s="2"/>
      <c r="P14" s="2"/>
      <c r="Q14" s="2"/>
    </row>
    <row r="15" spans="1:18" x14ac:dyDescent="0.3">
      <c r="A15" s="1" t="s">
        <v>54</v>
      </c>
      <c r="B15" s="1" t="s">
        <v>34</v>
      </c>
      <c r="C15" s="6" t="s">
        <v>26</v>
      </c>
      <c r="D15" s="6" t="s">
        <v>21</v>
      </c>
      <c r="E15" s="6" t="s">
        <v>28</v>
      </c>
      <c r="F15" s="6" t="s">
        <v>55</v>
      </c>
      <c r="G15" s="4">
        <v>99</v>
      </c>
      <c r="H15" s="4">
        <v>0</v>
      </c>
      <c r="I15" s="5">
        <v>0</v>
      </c>
      <c r="J15" s="4">
        <v>0</v>
      </c>
      <c r="K15" s="4">
        <v>0</v>
      </c>
      <c r="L15" s="8">
        <v>44567.855243055557</v>
      </c>
      <c r="M15" s="8">
        <v>44567.771909722222</v>
      </c>
      <c r="N15" s="2">
        <v>44567.563576388886</v>
      </c>
      <c r="O15" s="2"/>
      <c r="P15" s="2"/>
      <c r="Q15" s="2"/>
    </row>
    <row r="16" spans="1:18" x14ac:dyDescent="0.3">
      <c r="A16" s="1" t="s">
        <v>56</v>
      </c>
      <c r="B16" s="1" t="s">
        <v>25</v>
      </c>
      <c r="C16" s="6" t="s">
        <v>57</v>
      </c>
      <c r="D16" s="6" t="s">
        <v>21</v>
      </c>
      <c r="E16" s="6" t="s">
        <v>57</v>
      </c>
      <c r="F16" s="6" t="s">
        <v>57</v>
      </c>
      <c r="G16" s="4">
        <v>96.85</v>
      </c>
      <c r="H16" s="4">
        <v>0</v>
      </c>
      <c r="I16" s="5">
        <v>0</v>
      </c>
      <c r="J16" s="4">
        <v>52.15</v>
      </c>
      <c r="K16" s="4">
        <v>0</v>
      </c>
      <c r="L16" s="8">
        <v>44567.155358796299</v>
      </c>
      <c r="M16" s="8">
        <v>44567.072025462963</v>
      </c>
      <c r="N16" s="2">
        <v>44566.863692129627</v>
      </c>
      <c r="O16" s="2"/>
      <c r="P16" s="2"/>
      <c r="Q16" s="2"/>
    </row>
    <row r="17" spans="1:18" x14ac:dyDescent="0.3">
      <c r="A17" s="1" t="s">
        <v>58</v>
      </c>
      <c r="B17" s="1" t="s">
        <v>51</v>
      </c>
      <c r="C17" s="6" t="s">
        <v>26</v>
      </c>
      <c r="D17" s="6" t="s">
        <v>21</v>
      </c>
      <c r="E17" s="6" t="s">
        <v>28</v>
      </c>
      <c r="F17" s="6" t="s">
        <v>23</v>
      </c>
      <c r="G17" s="4">
        <v>0</v>
      </c>
      <c r="H17" s="4">
        <v>0</v>
      </c>
      <c r="I17" s="5">
        <v>0</v>
      </c>
      <c r="J17" s="4">
        <v>0</v>
      </c>
      <c r="K17" s="4">
        <v>432</v>
      </c>
      <c r="L17" s="8">
        <v>44567.780405092592</v>
      </c>
      <c r="M17" s="8">
        <v>44567.697071759256</v>
      </c>
      <c r="N17" s="2">
        <v>44567.488738425927</v>
      </c>
      <c r="O17" s="2">
        <v>44574.138935185183</v>
      </c>
      <c r="P17" s="2">
        <v>44574.055601851855</v>
      </c>
      <c r="Q17" s="2">
        <v>44573.847268518519</v>
      </c>
      <c r="R17">
        <v>7</v>
      </c>
    </row>
    <row r="18" spans="1:18" x14ac:dyDescent="0.3">
      <c r="A18" s="1" t="s">
        <v>59</v>
      </c>
      <c r="B18" s="1" t="s">
        <v>34</v>
      </c>
      <c r="C18" s="6" t="s">
        <v>26</v>
      </c>
      <c r="D18" s="6" t="s">
        <v>21</v>
      </c>
      <c r="E18" s="6" t="s">
        <v>28</v>
      </c>
      <c r="F18" s="6" t="s">
        <v>23</v>
      </c>
      <c r="G18" s="4">
        <v>79.2</v>
      </c>
      <c r="H18" s="4">
        <v>0</v>
      </c>
      <c r="I18" s="5">
        <v>0</v>
      </c>
      <c r="J18" s="4">
        <v>19.8</v>
      </c>
      <c r="K18" s="4">
        <v>0</v>
      </c>
      <c r="L18" s="8">
        <v>44567.743981481479</v>
      </c>
      <c r="M18" s="8">
        <v>44567.66064814815</v>
      </c>
      <c r="N18" s="2">
        <v>44567.452314814815</v>
      </c>
      <c r="O18" s="2"/>
      <c r="P18" s="2"/>
      <c r="Q18" s="2"/>
    </row>
    <row r="19" spans="1:18" x14ac:dyDescent="0.3">
      <c r="A19" s="1" t="s">
        <v>60</v>
      </c>
      <c r="B19" s="1" t="s">
        <v>25</v>
      </c>
      <c r="C19" s="6" t="s">
        <v>61</v>
      </c>
      <c r="D19" s="6" t="s">
        <v>40</v>
      </c>
      <c r="E19" s="6" t="s">
        <v>28</v>
      </c>
      <c r="F19" s="6" t="s">
        <v>41</v>
      </c>
      <c r="G19" s="4">
        <v>149.44999999999999</v>
      </c>
      <c r="H19" s="4">
        <v>0</v>
      </c>
      <c r="I19" s="5">
        <v>0</v>
      </c>
      <c r="J19" s="4">
        <v>0</v>
      </c>
      <c r="K19" s="4">
        <v>0</v>
      </c>
      <c r="L19" s="8">
        <v>44567.888067129628</v>
      </c>
      <c r="M19" s="8">
        <v>44567.8047337963</v>
      </c>
      <c r="N19" s="2">
        <v>44567.596400462964</v>
      </c>
      <c r="O19" s="2"/>
      <c r="P19" s="2"/>
      <c r="Q19" s="2"/>
    </row>
    <row r="20" spans="1:18" x14ac:dyDescent="0.3">
      <c r="A20" s="1" t="s">
        <v>62</v>
      </c>
      <c r="B20" s="1" t="s">
        <v>31</v>
      </c>
      <c r="C20" s="6" t="s">
        <v>63</v>
      </c>
      <c r="D20" s="6" t="s">
        <v>40</v>
      </c>
      <c r="E20" s="6" t="s">
        <v>28</v>
      </c>
      <c r="F20" s="6" t="s">
        <v>23</v>
      </c>
      <c r="G20" s="4">
        <v>683.68</v>
      </c>
      <c r="H20" s="4">
        <v>0</v>
      </c>
      <c r="I20" s="5">
        <v>0</v>
      </c>
      <c r="J20" s="4">
        <v>0</v>
      </c>
      <c r="K20" s="4">
        <v>0</v>
      </c>
      <c r="L20" s="8">
        <v>44568.858263888891</v>
      </c>
      <c r="M20" s="8">
        <v>44568.774930555555</v>
      </c>
      <c r="N20" s="2">
        <v>44568.56659722222</v>
      </c>
      <c r="O20" s="2"/>
      <c r="P20" s="2"/>
      <c r="Q20" s="2"/>
    </row>
    <row r="21" spans="1:18" x14ac:dyDescent="0.3">
      <c r="A21" s="1" t="s">
        <v>64</v>
      </c>
      <c r="B21" s="1" t="s">
        <v>65</v>
      </c>
      <c r="C21" s="6" t="s">
        <v>66</v>
      </c>
      <c r="D21" s="6" t="s">
        <v>21</v>
      </c>
      <c r="E21" s="6" t="s">
        <v>28</v>
      </c>
      <c r="F21" s="6" t="s">
        <v>67</v>
      </c>
      <c r="G21" s="4">
        <v>174.3</v>
      </c>
      <c r="H21" s="4">
        <v>0</v>
      </c>
      <c r="I21" s="5">
        <v>0</v>
      </c>
      <c r="J21" s="4">
        <v>74.7</v>
      </c>
      <c r="K21" s="4">
        <v>0</v>
      </c>
      <c r="L21" s="8">
        <v>44568.838310185187</v>
      </c>
      <c r="M21" s="8">
        <v>44568.754976851851</v>
      </c>
      <c r="N21" s="2">
        <v>44568.546643518515</v>
      </c>
      <c r="O21" s="2"/>
      <c r="P21" s="2"/>
      <c r="Q21" s="2"/>
    </row>
    <row r="22" spans="1:18" x14ac:dyDescent="0.3">
      <c r="A22" s="1" t="s">
        <v>68</v>
      </c>
      <c r="B22" s="1" t="s">
        <v>51</v>
      </c>
      <c r="C22" s="6" t="s">
        <v>69</v>
      </c>
      <c r="D22" s="6" t="s">
        <v>21</v>
      </c>
      <c r="E22" s="6" t="s">
        <v>22</v>
      </c>
      <c r="F22" s="6" t="s">
        <v>23</v>
      </c>
      <c r="G22" s="4">
        <v>631.5</v>
      </c>
      <c r="H22" s="4">
        <v>199.49999999999901</v>
      </c>
      <c r="I22" s="5">
        <v>10</v>
      </c>
      <c r="J22" s="4">
        <v>0</v>
      </c>
      <c r="K22" s="4">
        <v>0</v>
      </c>
      <c r="L22" s="8">
        <v>44568.150057870371</v>
      </c>
      <c r="M22" s="8">
        <v>44568.066724537035</v>
      </c>
      <c r="N22" s="2">
        <v>44567.858391203707</v>
      </c>
      <c r="O22" s="2"/>
      <c r="P22" s="2"/>
      <c r="Q22" s="2"/>
    </row>
    <row r="23" spans="1:18" x14ac:dyDescent="0.3">
      <c r="A23" s="1" t="s">
        <v>70</v>
      </c>
      <c r="B23" s="1" t="s">
        <v>51</v>
      </c>
      <c r="C23" s="6" t="s">
        <v>66</v>
      </c>
      <c r="D23" s="6" t="s">
        <v>40</v>
      </c>
      <c r="E23" s="6" t="s">
        <v>28</v>
      </c>
      <c r="F23" s="6" t="s">
        <v>41</v>
      </c>
      <c r="G23" s="4">
        <v>538.52</v>
      </c>
      <c r="H23" s="4">
        <v>192.95</v>
      </c>
      <c r="I23" s="5">
        <v>10</v>
      </c>
      <c r="J23" s="4">
        <v>86.39</v>
      </c>
      <c r="K23" s="4">
        <v>0</v>
      </c>
      <c r="L23" s="8">
        <v>44570.027118055557</v>
      </c>
      <c r="M23" s="8">
        <v>44569.943784722222</v>
      </c>
      <c r="N23" s="2">
        <v>44569.735451388886</v>
      </c>
      <c r="O23" s="2"/>
      <c r="P23" s="2"/>
      <c r="Q23" s="2"/>
    </row>
    <row r="24" spans="1:18" x14ac:dyDescent="0.3">
      <c r="A24" s="1" t="s">
        <v>71</v>
      </c>
      <c r="B24" s="1" t="s">
        <v>51</v>
      </c>
      <c r="C24" s="6" t="s">
        <v>66</v>
      </c>
      <c r="D24" s="6" t="s">
        <v>40</v>
      </c>
      <c r="E24" s="6" t="s">
        <v>28</v>
      </c>
      <c r="F24" s="6" t="s">
        <v>41</v>
      </c>
      <c r="G24" s="4">
        <v>21.3</v>
      </c>
      <c r="H24" s="4">
        <v>0</v>
      </c>
      <c r="I24" s="5">
        <v>0</v>
      </c>
      <c r="J24" s="4">
        <v>129.59</v>
      </c>
      <c r="K24" s="4">
        <v>281.07</v>
      </c>
      <c r="L24" s="8">
        <v>44569.74324074074</v>
      </c>
      <c r="M24" s="8">
        <v>44569.659907407404</v>
      </c>
      <c r="N24" s="2">
        <v>44569.451574074075</v>
      </c>
      <c r="O24" s="2">
        <v>44590.494270833333</v>
      </c>
      <c r="P24" s="2">
        <v>44590.410937499997</v>
      </c>
      <c r="Q24" s="2">
        <v>44590.202604166669</v>
      </c>
      <c r="R24">
        <v>21</v>
      </c>
    </row>
    <row r="25" spans="1:18" x14ac:dyDescent="0.3">
      <c r="A25" s="1" t="s">
        <v>72</v>
      </c>
      <c r="B25" s="1" t="s">
        <v>34</v>
      </c>
      <c r="C25" s="6" t="s">
        <v>66</v>
      </c>
      <c r="D25" s="6" t="s">
        <v>21</v>
      </c>
      <c r="E25" s="6" t="s">
        <v>28</v>
      </c>
      <c r="F25" s="6" t="s">
        <v>23</v>
      </c>
      <c r="G25" s="4">
        <v>138.9</v>
      </c>
      <c r="H25" s="4">
        <v>39.9</v>
      </c>
      <c r="I25" s="5">
        <v>2</v>
      </c>
      <c r="J25" s="4">
        <v>0</v>
      </c>
      <c r="K25" s="4">
        <v>0</v>
      </c>
      <c r="L25" s="8">
        <v>44570.116041666668</v>
      </c>
      <c r="M25" s="8">
        <v>44570.032708333332</v>
      </c>
      <c r="N25" s="2">
        <v>44569.824374999997</v>
      </c>
      <c r="O25" s="2"/>
      <c r="P25" s="2"/>
      <c r="Q25" s="2"/>
    </row>
    <row r="26" spans="1:18" x14ac:dyDescent="0.3">
      <c r="A26" s="1" t="s">
        <v>73</v>
      </c>
      <c r="B26" s="1" t="s">
        <v>25</v>
      </c>
      <c r="C26" s="6" t="s">
        <v>35</v>
      </c>
      <c r="D26" s="6" t="s">
        <v>74</v>
      </c>
      <c r="E26" s="6" t="s">
        <v>22</v>
      </c>
      <c r="F26" s="6" t="s">
        <v>23</v>
      </c>
      <c r="G26" s="4">
        <v>149.41</v>
      </c>
      <c r="H26" s="4">
        <v>0</v>
      </c>
      <c r="I26" s="5">
        <v>0</v>
      </c>
      <c r="J26" s="4">
        <v>0</v>
      </c>
      <c r="K26" s="4">
        <v>0</v>
      </c>
      <c r="L26" s="8">
        <v>44569.793298611112</v>
      </c>
      <c r="M26" s="8">
        <v>44569.709965277776</v>
      </c>
      <c r="N26" s="2">
        <v>44569.501631944448</v>
      </c>
      <c r="O26" s="2"/>
      <c r="P26" s="2"/>
      <c r="Q26" s="2"/>
    </row>
    <row r="27" spans="1:18" x14ac:dyDescent="0.3">
      <c r="A27" s="1" t="s">
        <v>75</v>
      </c>
      <c r="B27" s="1" t="s">
        <v>34</v>
      </c>
      <c r="C27" s="6" t="s">
        <v>32</v>
      </c>
      <c r="D27" s="6" t="s">
        <v>21</v>
      </c>
      <c r="E27" s="6" t="s">
        <v>28</v>
      </c>
      <c r="F27" s="6" t="s">
        <v>55</v>
      </c>
      <c r="G27" s="4">
        <v>49.5</v>
      </c>
      <c r="H27" s="4">
        <v>0</v>
      </c>
      <c r="I27" s="5">
        <v>0</v>
      </c>
      <c r="J27" s="4">
        <v>49.5</v>
      </c>
      <c r="K27" s="4">
        <v>0</v>
      </c>
      <c r="L27" s="8">
        <v>44569.821423611109</v>
      </c>
      <c r="M27" s="8">
        <v>44569.73809027778</v>
      </c>
      <c r="N27" s="2">
        <v>44569.529756944445</v>
      </c>
      <c r="O27" s="2"/>
      <c r="P27" s="2"/>
      <c r="Q27" s="2"/>
    </row>
    <row r="28" spans="1:18" x14ac:dyDescent="0.3">
      <c r="A28" s="1" t="s">
        <v>76</v>
      </c>
      <c r="B28" s="1" t="s">
        <v>19</v>
      </c>
      <c r="C28" s="6" t="s">
        <v>63</v>
      </c>
      <c r="D28" s="6" t="s">
        <v>21</v>
      </c>
      <c r="E28" s="6" t="s">
        <v>28</v>
      </c>
      <c r="F28" s="6" t="s">
        <v>23</v>
      </c>
      <c r="G28" s="4">
        <v>199</v>
      </c>
      <c r="H28" s="4">
        <v>0</v>
      </c>
      <c r="I28" s="5">
        <v>0</v>
      </c>
      <c r="J28" s="4">
        <v>0</v>
      </c>
      <c r="K28" s="4">
        <v>0</v>
      </c>
      <c r="L28" s="8">
        <v>44570.205717592595</v>
      </c>
      <c r="M28" s="8">
        <v>44570.122384259259</v>
      </c>
      <c r="N28" s="2">
        <v>44569.914050925923</v>
      </c>
      <c r="O28" s="2"/>
      <c r="P28" s="2"/>
      <c r="Q28" s="2"/>
    </row>
    <row r="29" spans="1:18" x14ac:dyDescent="0.3">
      <c r="A29" s="1" t="s">
        <v>77</v>
      </c>
      <c r="B29" s="1" t="s">
        <v>19</v>
      </c>
      <c r="C29" s="6" t="s">
        <v>48</v>
      </c>
      <c r="D29" s="6" t="s">
        <v>21</v>
      </c>
      <c r="E29" s="6" t="s">
        <v>22</v>
      </c>
      <c r="F29" s="6" t="s">
        <v>23</v>
      </c>
      <c r="G29" s="4">
        <v>179.14999999999901</v>
      </c>
      <c r="H29" s="4">
        <v>19.95</v>
      </c>
      <c r="I29" s="5">
        <v>1</v>
      </c>
      <c r="J29" s="4">
        <v>39.799999999999997</v>
      </c>
      <c r="K29" s="4">
        <v>0</v>
      </c>
      <c r="L29" s="8">
        <v>44570.549641203703</v>
      </c>
      <c r="M29" s="8">
        <v>44570.466307870367</v>
      </c>
      <c r="N29" s="2">
        <v>44570.257974537039</v>
      </c>
      <c r="O29" s="2"/>
      <c r="P29" s="2"/>
      <c r="Q29" s="2"/>
    </row>
    <row r="30" spans="1:18" x14ac:dyDescent="0.3">
      <c r="A30" s="1" t="s">
        <v>78</v>
      </c>
      <c r="B30" s="1" t="s">
        <v>19</v>
      </c>
      <c r="C30" s="6" t="s">
        <v>20</v>
      </c>
      <c r="D30" s="6" t="s">
        <v>21</v>
      </c>
      <c r="E30" s="6" t="s">
        <v>28</v>
      </c>
      <c r="F30" s="6" t="s">
        <v>55</v>
      </c>
      <c r="G30" s="4">
        <v>578.04999999999995</v>
      </c>
      <c r="H30" s="4">
        <v>379.04999999999899</v>
      </c>
      <c r="I30" s="5">
        <v>19</v>
      </c>
      <c r="J30" s="4">
        <v>0</v>
      </c>
      <c r="K30" s="4">
        <v>0</v>
      </c>
      <c r="L30" s="8">
        <v>44570.134571759256</v>
      </c>
      <c r="M30" s="8">
        <v>44570.051238425927</v>
      </c>
      <c r="N30" s="2">
        <v>44569.842905092592</v>
      </c>
      <c r="O30" s="2"/>
      <c r="P30" s="2"/>
      <c r="Q30" s="2"/>
    </row>
    <row r="31" spans="1:18" x14ac:dyDescent="0.3">
      <c r="A31" s="1" t="s">
        <v>79</v>
      </c>
      <c r="B31" s="1" t="s">
        <v>31</v>
      </c>
      <c r="C31" s="6" t="s">
        <v>66</v>
      </c>
      <c r="D31" s="6" t="s">
        <v>21</v>
      </c>
      <c r="E31" s="6" t="s">
        <v>28</v>
      </c>
      <c r="F31" s="6" t="s">
        <v>55</v>
      </c>
      <c r="G31" s="4">
        <v>478.8</v>
      </c>
      <c r="H31" s="4">
        <v>0</v>
      </c>
      <c r="I31" s="5">
        <v>0</v>
      </c>
      <c r="J31" s="4">
        <v>205.2</v>
      </c>
      <c r="K31" s="4">
        <v>0</v>
      </c>
      <c r="L31" s="8">
        <v>44571.073182870372</v>
      </c>
      <c r="M31" s="8">
        <v>44570.989849537036</v>
      </c>
      <c r="N31" s="2">
        <v>44570.7815162037</v>
      </c>
      <c r="O31" s="2"/>
      <c r="P31" s="2"/>
      <c r="Q31" s="2"/>
    </row>
    <row r="32" spans="1:18" x14ac:dyDescent="0.3">
      <c r="A32" s="1" t="s">
        <v>80</v>
      </c>
      <c r="B32" s="1" t="s">
        <v>37</v>
      </c>
      <c r="C32" s="6" t="s">
        <v>26</v>
      </c>
      <c r="D32" s="6" t="s">
        <v>21</v>
      </c>
      <c r="E32" s="6" t="s">
        <v>28</v>
      </c>
      <c r="F32" s="6" t="s">
        <v>55</v>
      </c>
      <c r="G32" s="4">
        <v>576</v>
      </c>
      <c r="H32" s="4">
        <v>0</v>
      </c>
      <c r="I32" s="5">
        <v>0</v>
      </c>
      <c r="J32" s="4">
        <v>0</v>
      </c>
      <c r="K32" s="4">
        <v>0</v>
      </c>
      <c r="L32" s="8">
        <v>44571.813645833332</v>
      </c>
      <c r="M32" s="8">
        <v>44571.730312500003</v>
      </c>
      <c r="N32" s="2">
        <v>44571.521979166668</v>
      </c>
      <c r="O32" s="2"/>
      <c r="P32" s="2"/>
      <c r="Q32" s="2"/>
    </row>
    <row r="33" spans="1:18" x14ac:dyDescent="0.3">
      <c r="A33" s="1" t="s">
        <v>81</v>
      </c>
      <c r="B33" s="1" t="s">
        <v>31</v>
      </c>
      <c r="C33" s="6" t="s">
        <v>26</v>
      </c>
      <c r="D33" s="6" t="s">
        <v>40</v>
      </c>
      <c r="E33" s="6" t="s">
        <v>28</v>
      </c>
      <c r="F33" s="6" t="s">
        <v>41</v>
      </c>
      <c r="G33" s="4">
        <v>684.1</v>
      </c>
      <c r="H33" s="4">
        <v>0</v>
      </c>
      <c r="I33" s="5">
        <v>0</v>
      </c>
      <c r="J33" s="4">
        <v>0</v>
      </c>
      <c r="K33" s="4">
        <v>0</v>
      </c>
      <c r="L33" s="8">
        <v>44571.880613425928</v>
      </c>
      <c r="M33" s="8">
        <v>44571.797280092593</v>
      </c>
      <c r="N33" s="2">
        <v>44571.588946759257</v>
      </c>
      <c r="O33" s="2"/>
      <c r="P33" s="2"/>
      <c r="Q33" s="2"/>
    </row>
    <row r="34" spans="1:18" x14ac:dyDescent="0.3">
      <c r="A34" s="1" t="s">
        <v>82</v>
      </c>
      <c r="B34" s="1" t="s">
        <v>51</v>
      </c>
      <c r="C34" s="6" t="s">
        <v>45</v>
      </c>
      <c r="D34" s="6" t="s">
        <v>21</v>
      </c>
      <c r="E34" s="6" t="s">
        <v>28</v>
      </c>
      <c r="F34" s="6" t="s">
        <v>55</v>
      </c>
      <c r="G34" s="4">
        <v>432</v>
      </c>
      <c r="H34" s="4">
        <v>0</v>
      </c>
      <c r="I34" s="5">
        <v>0</v>
      </c>
      <c r="J34" s="4">
        <v>0</v>
      </c>
      <c r="K34" s="4">
        <v>0</v>
      </c>
      <c r="L34" s="8">
        <v>44572.061956018515</v>
      </c>
      <c r="M34" s="8">
        <v>44571.978622685187</v>
      </c>
      <c r="N34" s="2">
        <v>44571.770289351851</v>
      </c>
      <c r="O34" s="2"/>
      <c r="P34" s="2"/>
      <c r="Q34" s="2"/>
    </row>
    <row r="35" spans="1:18" x14ac:dyDescent="0.3">
      <c r="A35" s="1" t="s">
        <v>83</v>
      </c>
      <c r="B35" s="1" t="s">
        <v>31</v>
      </c>
      <c r="C35" s="6" t="s">
        <v>66</v>
      </c>
      <c r="D35" s="6" t="s">
        <v>21</v>
      </c>
      <c r="E35" s="6" t="s">
        <v>28</v>
      </c>
      <c r="F35" s="6" t="s">
        <v>23</v>
      </c>
      <c r="G35" s="4">
        <v>478.8</v>
      </c>
      <c r="H35" s="4">
        <v>0</v>
      </c>
      <c r="I35" s="5">
        <v>0</v>
      </c>
      <c r="J35" s="4">
        <v>205.2</v>
      </c>
      <c r="K35" s="4">
        <v>0</v>
      </c>
      <c r="L35" s="8">
        <v>44571.279178240744</v>
      </c>
      <c r="M35" s="8">
        <v>44571.195844907408</v>
      </c>
      <c r="N35" s="2">
        <v>44570.987511574072</v>
      </c>
      <c r="O35" s="2"/>
      <c r="P35" s="2"/>
      <c r="Q35" s="2"/>
    </row>
    <row r="36" spans="1:18" x14ac:dyDescent="0.3">
      <c r="A36" s="1" t="s">
        <v>84</v>
      </c>
      <c r="B36" s="1" t="s">
        <v>19</v>
      </c>
      <c r="C36" s="6" t="s">
        <v>85</v>
      </c>
      <c r="D36" s="6" t="s">
        <v>21</v>
      </c>
      <c r="E36" s="6" t="s">
        <v>22</v>
      </c>
      <c r="F36" s="6" t="s">
        <v>23</v>
      </c>
      <c r="G36" s="4">
        <v>199</v>
      </c>
      <c r="H36" s="4">
        <v>0</v>
      </c>
      <c r="I36" s="5">
        <v>0</v>
      </c>
      <c r="J36" s="4">
        <v>0</v>
      </c>
      <c r="K36" s="4">
        <v>0</v>
      </c>
      <c r="L36" s="8">
        <v>44572.065451388888</v>
      </c>
      <c r="M36" s="8">
        <v>44571.982118055559</v>
      </c>
      <c r="N36" s="2">
        <v>44571.773784722223</v>
      </c>
      <c r="O36" s="2"/>
      <c r="P36" s="2"/>
      <c r="Q36" s="2"/>
    </row>
    <row r="37" spans="1:18" x14ac:dyDescent="0.3">
      <c r="A37" s="1" t="s">
        <v>86</v>
      </c>
      <c r="B37" s="1" t="s">
        <v>25</v>
      </c>
      <c r="C37" s="6" t="s">
        <v>69</v>
      </c>
      <c r="D37" s="6" t="s">
        <v>21</v>
      </c>
      <c r="E37" s="6" t="s">
        <v>22</v>
      </c>
      <c r="F37" s="6" t="s">
        <v>23</v>
      </c>
      <c r="G37" s="4">
        <v>149</v>
      </c>
      <c r="H37" s="4">
        <v>0</v>
      </c>
      <c r="I37" s="5">
        <v>0</v>
      </c>
      <c r="J37" s="4">
        <v>0</v>
      </c>
      <c r="K37" s="4">
        <v>0</v>
      </c>
      <c r="L37" s="8">
        <v>44572.89199074074</v>
      </c>
      <c r="M37" s="8">
        <v>44572.808657407404</v>
      </c>
      <c r="N37" s="2">
        <v>44572.600324074076</v>
      </c>
      <c r="O37" s="2"/>
      <c r="P37" s="2"/>
      <c r="Q37" s="2"/>
    </row>
    <row r="38" spans="1:18" x14ac:dyDescent="0.3">
      <c r="A38" s="1" t="s">
        <v>87</v>
      </c>
      <c r="B38" s="1" t="s">
        <v>51</v>
      </c>
      <c r="C38" s="6" t="s">
        <v>63</v>
      </c>
      <c r="D38" s="6" t="s">
        <v>21</v>
      </c>
      <c r="E38" s="6" t="s">
        <v>28</v>
      </c>
      <c r="F38" s="6" t="s">
        <v>23</v>
      </c>
      <c r="G38" s="4">
        <v>50</v>
      </c>
      <c r="H38" s="4">
        <v>0</v>
      </c>
      <c r="I38" s="5">
        <v>0</v>
      </c>
      <c r="J38" s="4">
        <v>0</v>
      </c>
      <c r="K38" s="4">
        <v>382</v>
      </c>
      <c r="L38" s="8">
        <v>44572.140914351854</v>
      </c>
      <c r="M38" s="8">
        <v>44572.057581018518</v>
      </c>
      <c r="N38" s="2">
        <v>44571.849247685182</v>
      </c>
      <c r="O38" s="2">
        <v>44604.72078703704</v>
      </c>
      <c r="P38" s="2">
        <v>44604.637453703705</v>
      </c>
      <c r="Q38" s="2">
        <v>44604.429120370369</v>
      </c>
      <c r="R38">
        <v>32</v>
      </c>
    </row>
    <row r="39" spans="1:18" x14ac:dyDescent="0.3">
      <c r="A39" s="1" t="s">
        <v>88</v>
      </c>
      <c r="B39" s="1" t="s">
        <v>51</v>
      </c>
      <c r="C39" s="6" t="s">
        <v>89</v>
      </c>
      <c r="D39" s="6" t="s">
        <v>27</v>
      </c>
      <c r="E39" s="6" t="s">
        <v>22</v>
      </c>
      <c r="F39" s="6" t="s">
        <v>23</v>
      </c>
      <c r="G39" s="4">
        <v>431.6</v>
      </c>
      <c r="H39" s="4">
        <v>0</v>
      </c>
      <c r="I39" s="5">
        <v>0</v>
      </c>
      <c r="J39" s="4">
        <v>0</v>
      </c>
      <c r="K39" s="4">
        <v>0</v>
      </c>
      <c r="L39" s="8">
        <v>44572.519837962966</v>
      </c>
      <c r="M39" s="8">
        <v>44572.43650462963</v>
      </c>
      <c r="N39" s="2">
        <v>44572.228171296294</v>
      </c>
      <c r="O39" s="2"/>
      <c r="P39" s="2"/>
      <c r="Q39" s="2"/>
    </row>
    <row r="40" spans="1:18" x14ac:dyDescent="0.3">
      <c r="A40" s="1" t="s">
        <v>90</v>
      </c>
      <c r="B40" s="1" t="s">
        <v>25</v>
      </c>
      <c r="C40" s="6" t="s">
        <v>61</v>
      </c>
      <c r="D40" s="6" t="s">
        <v>21</v>
      </c>
      <c r="E40" s="6" t="s">
        <v>28</v>
      </c>
      <c r="F40" s="6" t="s">
        <v>55</v>
      </c>
      <c r="G40" s="4">
        <v>111.75</v>
      </c>
      <c r="H40" s="4">
        <v>0</v>
      </c>
      <c r="I40" s="5">
        <v>0</v>
      </c>
      <c r="J40" s="4">
        <v>37.25</v>
      </c>
      <c r="K40" s="4">
        <v>0</v>
      </c>
      <c r="L40" s="8">
        <v>44572.841562499998</v>
      </c>
      <c r="M40" s="8">
        <v>44572.758229166669</v>
      </c>
      <c r="N40" s="2">
        <v>44572.549895833334</v>
      </c>
      <c r="O40" s="2"/>
      <c r="P40" s="2"/>
      <c r="Q40" s="2"/>
    </row>
    <row r="41" spans="1:18" x14ac:dyDescent="0.3">
      <c r="A41" s="1" t="s">
        <v>91</v>
      </c>
      <c r="B41" s="1" t="s">
        <v>34</v>
      </c>
      <c r="C41" s="6" t="s">
        <v>26</v>
      </c>
      <c r="D41" s="6" t="s">
        <v>21</v>
      </c>
      <c r="E41" s="6" t="s">
        <v>28</v>
      </c>
      <c r="F41" s="6" t="s">
        <v>23</v>
      </c>
      <c r="G41" s="4">
        <v>49.5</v>
      </c>
      <c r="H41" s="4">
        <v>0</v>
      </c>
      <c r="I41" s="5">
        <v>0</v>
      </c>
      <c r="J41" s="4">
        <v>49.5</v>
      </c>
      <c r="K41" s="4">
        <v>0</v>
      </c>
      <c r="L41" s="8">
        <v>44573.101203703707</v>
      </c>
      <c r="M41" s="8">
        <v>44573.017870370371</v>
      </c>
      <c r="N41" s="2">
        <v>44572.809537037036</v>
      </c>
      <c r="O41" s="2"/>
      <c r="P41" s="2"/>
      <c r="Q41" s="2"/>
    </row>
    <row r="42" spans="1:18" x14ac:dyDescent="0.3">
      <c r="A42" s="1" t="s">
        <v>92</v>
      </c>
      <c r="B42" s="1" t="s">
        <v>51</v>
      </c>
      <c r="C42" s="6" t="s">
        <v>45</v>
      </c>
      <c r="D42" s="6" t="s">
        <v>27</v>
      </c>
      <c r="E42" s="6" t="s">
        <v>28</v>
      </c>
      <c r="F42" s="6" t="s">
        <v>29</v>
      </c>
      <c r="G42" s="4">
        <v>367.27</v>
      </c>
      <c r="H42" s="4">
        <v>0</v>
      </c>
      <c r="I42" s="5">
        <v>0</v>
      </c>
      <c r="J42" s="4">
        <v>64.81</v>
      </c>
      <c r="K42" s="4">
        <v>0</v>
      </c>
      <c r="L42" s="8">
        <v>44573.326226851852</v>
      </c>
      <c r="M42" s="8">
        <v>44573.242893518516</v>
      </c>
      <c r="N42" s="2">
        <v>44573.034560185188</v>
      </c>
      <c r="O42" s="2"/>
      <c r="P42" s="2"/>
      <c r="Q42" s="2"/>
    </row>
    <row r="43" spans="1:18" x14ac:dyDescent="0.3">
      <c r="A43" s="1" t="s">
        <v>93</v>
      </c>
      <c r="B43" s="1" t="s">
        <v>25</v>
      </c>
      <c r="C43" s="6" t="s">
        <v>45</v>
      </c>
      <c r="D43" s="6" t="s">
        <v>21</v>
      </c>
      <c r="E43" s="6" t="s">
        <v>28</v>
      </c>
      <c r="F43" s="6" t="s">
        <v>55</v>
      </c>
      <c r="G43" s="4">
        <v>119.2</v>
      </c>
      <c r="H43" s="4">
        <v>0</v>
      </c>
      <c r="I43" s="5">
        <v>0</v>
      </c>
      <c r="J43" s="4">
        <v>29.8</v>
      </c>
      <c r="K43" s="4">
        <v>0</v>
      </c>
      <c r="L43" s="8">
        <v>44573.194108796299</v>
      </c>
      <c r="M43" s="8">
        <v>44573.110775462963</v>
      </c>
      <c r="N43" s="2">
        <v>44572.902442129627</v>
      </c>
      <c r="O43" s="2"/>
      <c r="P43" s="2"/>
      <c r="Q43" s="2"/>
    </row>
    <row r="44" spans="1:18" x14ac:dyDescent="0.3">
      <c r="A44" s="1" t="s">
        <v>94</v>
      </c>
      <c r="B44" s="1" t="s">
        <v>25</v>
      </c>
      <c r="C44" s="6" t="s">
        <v>61</v>
      </c>
      <c r="D44" s="6" t="s">
        <v>21</v>
      </c>
      <c r="E44" s="6" t="s">
        <v>28</v>
      </c>
      <c r="F44" s="6" t="s">
        <v>23</v>
      </c>
      <c r="G44" s="4">
        <v>111.75</v>
      </c>
      <c r="H44" s="4">
        <v>0</v>
      </c>
      <c r="I44" s="5">
        <v>0</v>
      </c>
      <c r="J44" s="4">
        <v>37.25</v>
      </c>
      <c r="K44" s="4">
        <v>0</v>
      </c>
      <c r="L44" s="8">
        <v>44574.822280092594</v>
      </c>
      <c r="M44" s="8">
        <v>44574.738946759258</v>
      </c>
      <c r="N44" s="2">
        <v>44574.530613425923</v>
      </c>
      <c r="O44" s="2"/>
      <c r="P44" s="2"/>
      <c r="Q44" s="2"/>
    </row>
    <row r="45" spans="1:18" x14ac:dyDescent="0.3">
      <c r="A45" s="1" t="s">
        <v>95</v>
      </c>
      <c r="B45" s="1" t="s">
        <v>37</v>
      </c>
      <c r="C45" s="6" t="s">
        <v>66</v>
      </c>
      <c r="D45" s="6" t="s">
        <v>21</v>
      </c>
      <c r="E45" s="6" t="s">
        <v>28</v>
      </c>
      <c r="F45" s="6" t="s">
        <v>23</v>
      </c>
      <c r="G45" s="4">
        <v>576</v>
      </c>
      <c r="H45" s="4">
        <v>0</v>
      </c>
      <c r="I45" s="5">
        <v>0</v>
      </c>
      <c r="J45" s="4">
        <v>0</v>
      </c>
      <c r="K45" s="4">
        <v>0</v>
      </c>
      <c r="L45" s="8">
        <v>44574.755150462966</v>
      </c>
      <c r="M45" s="8">
        <v>44574.671817129631</v>
      </c>
      <c r="N45" s="2">
        <v>44574.463483796295</v>
      </c>
      <c r="O45" s="2"/>
      <c r="P45" s="2"/>
      <c r="Q45" s="2"/>
    </row>
    <row r="46" spans="1:18" x14ac:dyDescent="0.3">
      <c r="A46" s="1" t="s">
        <v>96</v>
      </c>
      <c r="B46" s="1" t="s">
        <v>34</v>
      </c>
      <c r="C46" s="6" t="s">
        <v>20</v>
      </c>
      <c r="D46" s="6" t="s">
        <v>21</v>
      </c>
      <c r="E46" s="6" t="s">
        <v>28</v>
      </c>
      <c r="F46" s="6" t="s">
        <v>23</v>
      </c>
      <c r="G46" s="4">
        <v>218.85</v>
      </c>
      <c r="H46" s="4">
        <v>139.65</v>
      </c>
      <c r="I46" s="5">
        <v>7</v>
      </c>
      <c r="J46" s="4">
        <v>19.8</v>
      </c>
      <c r="K46" s="4">
        <v>0</v>
      </c>
      <c r="L46" s="8">
        <v>44575.1018287037</v>
      </c>
      <c r="M46" s="8">
        <v>44575.018495370372</v>
      </c>
      <c r="N46" s="2">
        <v>44574.810162037036</v>
      </c>
      <c r="O46" s="2"/>
      <c r="P46" s="2"/>
      <c r="Q46" s="2"/>
    </row>
    <row r="47" spans="1:18" x14ac:dyDescent="0.3">
      <c r="A47" s="1" t="s">
        <v>97</v>
      </c>
      <c r="B47" s="1" t="s">
        <v>31</v>
      </c>
      <c r="C47" s="6" t="s">
        <v>66</v>
      </c>
      <c r="D47" s="6" t="s">
        <v>21</v>
      </c>
      <c r="E47" s="6" t="s">
        <v>22</v>
      </c>
      <c r="F47" s="6" t="s">
        <v>67</v>
      </c>
      <c r="G47" s="4">
        <v>478.8</v>
      </c>
      <c r="H47" s="4">
        <v>0</v>
      </c>
      <c r="I47" s="5">
        <v>0</v>
      </c>
      <c r="J47" s="4">
        <v>205.2</v>
      </c>
      <c r="K47" s="4">
        <v>0</v>
      </c>
      <c r="L47" s="8">
        <v>44574.828865740739</v>
      </c>
      <c r="M47" s="8">
        <v>44574.745532407411</v>
      </c>
      <c r="N47" s="2">
        <v>44574.537199074075</v>
      </c>
      <c r="O47" s="2"/>
      <c r="P47" s="2"/>
      <c r="Q47" s="2"/>
    </row>
    <row r="48" spans="1:18" x14ac:dyDescent="0.3">
      <c r="A48" s="1" t="s">
        <v>98</v>
      </c>
      <c r="B48" s="1" t="s">
        <v>51</v>
      </c>
      <c r="C48" s="6" t="s">
        <v>99</v>
      </c>
      <c r="D48" s="6" t="s">
        <v>27</v>
      </c>
      <c r="E48" s="6" t="s">
        <v>28</v>
      </c>
      <c r="F48" s="6" t="s">
        <v>29</v>
      </c>
      <c r="G48" s="4">
        <v>323.99</v>
      </c>
      <c r="H48" s="4">
        <v>0</v>
      </c>
      <c r="I48" s="5">
        <v>0</v>
      </c>
      <c r="J48" s="4">
        <v>108</v>
      </c>
      <c r="K48" s="4">
        <v>0</v>
      </c>
      <c r="L48" s="8">
        <v>44575.098530092589</v>
      </c>
      <c r="M48" s="8">
        <v>44575.015196759261</v>
      </c>
      <c r="N48" s="2">
        <v>44574.806863425925</v>
      </c>
      <c r="O48" s="2"/>
      <c r="P48" s="2"/>
      <c r="Q48" s="2"/>
    </row>
    <row r="49" spans="1:18" x14ac:dyDescent="0.3">
      <c r="A49" s="1" t="s">
        <v>100</v>
      </c>
      <c r="B49" s="1" t="s">
        <v>31</v>
      </c>
      <c r="C49" s="6" t="s">
        <v>32</v>
      </c>
      <c r="D49" s="6" t="s">
        <v>21</v>
      </c>
      <c r="E49" s="6" t="s">
        <v>28</v>
      </c>
      <c r="F49" s="6" t="s">
        <v>23</v>
      </c>
      <c r="G49" s="4">
        <v>684</v>
      </c>
      <c r="H49" s="4">
        <v>0</v>
      </c>
      <c r="I49" s="5">
        <v>0</v>
      </c>
      <c r="J49" s="4">
        <v>0</v>
      </c>
      <c r="K49" s="4">
        <v>0</v>
      </c>
      <c r="L49" s="8">
        <v>44576.110567129632</v>
      </c>
      <c r="M49" s="8">
        <v>44576.027233796296</v>
      </c>
      <c r="N49" s="2">
        <v>44575.81890046296</v>
      </c>
      <c r="O49" s="2"/>
      <c r="P49" s="2"/>
      <c r="Q49" s="2"/>
    </row>
    <row r="50" spans="1:18" x14ac:dyDescent="0.3">
      <c r="A50" s="1" t="s">
        <v>101</v>
      </c>
      <c r="B50" s="1" t="s">
        <v>34</v>
      </c>
      <c r="C50" s="6" t="s">
        <v>66</v>
      </c>
      <c r="D50" s="6" t="s">
        <v>21</v>
      </c>
      <c r="E50" s="6" t="s">
        <v>28</v>
      </c>
      <c r="F50" s="6" t="s">
        <v>23</v>
      </c>
      <c r="G50" s="4">
        <v>517.94999999999902</v>
      </c>
      <c r="H50" s="4">
        <v>418.94999999999902</v>
      </c>
      <c r="I50" s="5">
        <v>21</v>
      </c>
      <c r="J50" s="4">
        <v>0</v>
      </c>
      <c r="K50" s="4">
        <v>0</v>
      </c>
      <c r="L50" s="8">
        <v>44575.828796296293</v>
      </c>
      <c r="M50" s="8">
        <v>44575.745462962965</v>
      </c>
      <c r="N50" s="2">
        <v>44575.537129629629</v>
      </c>
      <c r="O50" s="2"/>
      <c r="P50" s="2"/>
      <c r="Q50" s="2"/>
    </row>
    <row r="51" spans="1:18" x14ac:dyDescent="0.3">
      <c r="A51" s="1" t="s">
        <v>102</v>
      </c>
      <c r="B51" s="1" t="s">
        <v>25</v>
      </c>
      <c r="C51" s="6" t="s">
        <v>66</v>
      </c>
      <c r="D51" s="6" t="s">
        <v>21</v>
      </c>
      <c r="E51" s="6" t="s">
        <v>28</v>
      </c>
      <c r="F51" s="6" t="s">
        <v>23</v>
      </c>
      <c r="G51" s="4">
        <v>74.5</v>
      </c>
      <c r="H51" s="4">
        <v>0</v>
      </c>
      <c r="I51" s="5">
        <v>0</v>
      </c>
      <c r="J51" s="4">
        <v>74.5</v>
      </c>
      <c r="K51" s="4">
        <v>0</v>
      </c>
      <c r="L51" s="8">
        <v>44575.984490740739</v>
      </c>
      <c r="M51" s="8">
        <v>44575.90115740741</v>
      </c>
      <c r="N51" s="2">
        <v>44575.692824074074</v>
      </c>
      <c r="O51" s="2"/>
      <c r="P51" s="2"/>
      <c r="Q51" s="2"/>
    </row>
    <row r="52" spans="1:18" x14ac:dyDescent="0.3">
      <c r="A52" s="1" t="s">
        <v>103</v>
      </c>
      <c r="B52" s="1" t="s">
        <v>31</v>
      </c>
      <c r="C52" s="6" t="s">
        <v>66</v>
      </c>
      <c r="D52" s="6" t="s">
        <v>21</v>
      </c>
      <c r="E52" s="6" t="s">
        <v>28</v>
      </c>
      <c r="F52" s="6" t="s">
        <v>38</v>
      </c>
      <c r="G52" s="4">
        <v>478.8</v>
      </c>
      <c r="H52" s="4">
        <v>0</v>
      </c>
      <c r="I52" s="5">
        <v>0</v>
      </c>
      <c r="J52" s="4">
        <v>205.2</v>
      </c>
      <c r="K52" s="4">
        <v>0</v>
      </c>
      <c r="L52" s="8">
        <v>44575.802210648151</v>
      </c>
      <c r="M52" s="8">
        <v>44575.718877314815</v>
      </c>
      <c r="N52" s="2">
        <v>44575.51054398148</v>
      </c>
      <c r="O52" s="2"/>
      <c r="P52" s="2"/>
      <c r="Q52" s="2"/>
    </row>
    <row r="53" spans="1:18" x14ac:dyDescent="0.3">
      <c r="A53" s="1" t="s">
        <v>104</v>
      </c>
      <c r="B53" s="1" t="s">
        <v>34</v>
      </c>
      <c r="C53" s="6" t="s">
        <v>20</v>
      </c>
      <c r="D53" s="6" t="s">
        <v>21</v>
      </c>
      <c r="E53" s="6" t="s">
        <v>28</v>
      </c>
      <c r="F53" s="6" t="s">
        <v>23</v>
      </c>
      <c r="G53" s="4">
        <v>158.85</v>
      </c>
      <c r="H53" s="4">
        <v>59.849999999999902</v>
      </c>
      <c r="I53" s="5">
        <v>3</v>
      </c>
      <c r="J53" s="4">
        <v>0</v>
      </c>
      <c r="K53" s="4">
        <v>0</v>
      </c>
      <c r="L53" s="8">
        <v>44575.87636574074</v>
      </c>
      <c r="M53" s="8">
        <v>44575.793032407404</v>
      </c>
      <c r="N53" s="2">
        <v>44575.584699074076</v>
      </c>
      <c r="O53" s="2"/>
      <c r="P53" s="2"/>
      <c r="Q53" s="2"/>
    </row>
    <row r="54" spans="1:18" x14ac:dyDescent="0.3">
      <c r="A54" s="1" t="s">
        <v>105</v>
      </c>
      <c r="B54" s="1" t="s">
        <v>31</v>
      </c>
      <c r="C54" s="6" t="s">
        <v>32</v>
      </c>
      <c r="D54" s="6" t="s">
        <v>21</v>
      </c>
      <c r="E54" s="6" t="s">
        <v>28</v>
      </c>
      <c r="F54" s="6" t="s">
        <v>23</v>
      </c>
      <c r="G54" s="4">
        <v>149</v>
      </c>
      <c r="H54" s="4">
        <v>0</v>
      </c>
      <c r="I54" s="5">
        <v>0</v>
      </c>
      <c r="J54" s="4">
        <v>0</v>
      </c>
      <c r="K54" s="4">
        <v>535</v>
      </c>
      <c r="L54" s="8">
        <v>44576.916932870372</v>
      </c>
      <c r="M54" s="8">
        <v>44576.833599537036</v>
      </c>
      <c r="N54" s="2">
        <v>44576.6252662037</v>
      </c>
      <c r="O54" s="2">
        <v>44727.577789351853</v>
      </c>
      <c r="P54" s="2">
        <v>44727.452789351853</v>
      </c>
      <c r="Q54" s="2">
        <v>44727.286122685182</v>
      </c>
      <c r="R54">
        <v>151</v>
      </c>
    </row>
    <row r="55" spans="1:18" x14ac:dyDescent="0.3">
      <c r="A55" s="1" t="s">
        <v>106</v>
      </c>
      <c r="B55" s="1" t="s">
        <v>25</v>
      </c>
      <c r="C55" s="6" t="s">
        <v>32</v>
      </c>
      <c r="D55" s="6" t="s">
        <v>40</v>
      </c>
      <c r="E55" s="6" t="s">
        <v>28</v>
      </c>
      <c r="F55" s="6" t="s">
        <v>23</v>
      </c>
      <c r="G55" s="4">
        <v>112.15</v>
      </c>
      <c r="H55" s="4">
        <v>0</v>
      </c>
      <c r="I55" s="5">
        <v>0</v>
      </c>
      <c r="J55" s="4">
        <v>37.380000000000003</v>
      </c>
      <c r="K55" s="4">
        <v>0</v>
      </c>
      <c r="L55" s="8">
        <v>44576.855983796297</v>
      </c>
      <c r="M55" s="8">
        <v>44576.772650462961</v>
      </c>
      <c r="N55" s="2">
        <v>44576.564317129632</v>
      </c>
      <c r="O55" s="2"/>
      <c r="P55" s="2"/>
      <c r="Q55" s="2"/>
    </row>
    <row r="56" spans="1:18" x14ac:dyDescent="0.3">
      <c r="A56" s="1" t="s">
        <v>107</v>
      </c>
      <c r="B56" s="1" t="s">
        <v>31</v>
      </c>
      <c r="C56" s="6" t="s">
        <v>57</v>
      </c>
      <c r="D56" s="6" t="s">
        <v>21</v>
      </c>
      <c r="E56" s="6" t="s">
        <v>57</v>
      </c>
      <c r="F56" s="6" t="s">
        <v>57</v>
      </c>
      <c r="G56" s="4">
        <v>684</v>
      </c>
      <c r="H56" s="4">
        <v>0</v>
      </c>
      <c r="I56" s="5">
        <v>0</v>
      </c>
      <c r="J56" s="4">
        <v>0</v>
      </c>
      <c r="K56" s="4">
        <v>0</v>
      </c>
      <c r="L56" s="8">
        <v>44576.804699074077</v>
      </c>
      <c r="M56" s="8">
        <v>44576.721365740741</v>
      </c>
      <c r="N56" s="2">
        <v>44576.513032407405</v>
      </c>
      <c r="O56" s="2"/>
      <c r="P56" s="2"/>
      <c r="Q56" s="2"/>
    </row>
    <row r="57" spans="1:18" x14ac:dyDescent="0.3">
      <c r="A57" s="1" t="s">
        <v>108</v>
      </c>
      <c r="B57" s="1" t="s">
        <v>25</v>
      </c>
      <c r="C57" s="6" t="s">
        <v>32</v>
      </c>
      <c r="D57" s="6" t="s">
        <v>40</v>
      </c>
      <c r="E57" s="6" t="s">
        <v>28</v>
      </c>
      <c r="F57" s="6" t="s">
        <v>41</v>
      </c>
      <c r="G57" s="4">
        <v>97.2</v>
      </c>
      <c r="H57" s="4">
        <v>0</v>
      </c>
      <c r="I57" s="5">
        <v>0</v>
      </c>
      <c r="J57" s="4">
        <v>52.34</v>
      </c>
      <c r="K57" s="4">
        <v>0</v>
      </c>
      <c r="L57" s="8">
        <v>44576.990381944444</v>
      </c>
      <c r="M57" s="8">
        <v>44576.907048611109</v>
      </c>
      <c r="N57" s="2">
        <v>44576.69871527778</v>
      </c>
      <c r="O57" s="2"/>
      <c r="P57" s="2"/>
      <c r="Q57" s="2"/>
    </row>
    <row r="58" spans="1:18" x14ac:dyDescent="0.3">
      <c r="A58" s="1" t="s">
        <v>109</v>
      </c>
      <c r="B58" s="1" t="s">
        <v>37</v>
      </c>
      <c r="C58" s="6" t="s">
        <v>66</v>
      </c>
      <c r="D58" s="6" t="s">
        <v>21</v>
      </c>
      <c r="E58" s="6" t="s">
        <v>28</v>
      </c>
      <c r="F58" s="6" t="s">
        <v>38</v>
      </c>
      <c r="G58" s="4">
        <v>403.2</v>
      </c>
      <c r="H58" s="4">
        <v>0</v>
      </c>
      <c r="I58" s="5">
        <v>0</v>
      </c>
      <c r="J58" s="4">
        <v>172.8</v>
      </c>
      <c r="K58" s="4">
        <v>0</v>
      </c>
      <c r="L58" s="8">
        <v>44577.291875000003</v>
      </c>
      <c r="M58" s="8">
        <v>44577.208541666667</v>
      </c>
      <c r="N58" s="2">
        <v>44577.000208333331</v>
      </c>
      <c r="O58" s="2"/>
      <c r="P58" s="2"/>
      <c r="Q58" s="2"/>
    </row>
    <row r="59" spans="1:18" x14ac:dyDescent="0.3">
      <c r="A59" s="1" t="s">
        <v>110</v>
      </c>
      <c r="B59" s="1" t="s">
        <v>34</v>
      </c>
      <c r="C59" s="6" t="s">
        <v>85</v>
      </c>
      <c r="D59" s="6" t="s">
        <v>21</v>
      </c>
      <c r="E59" s="6" t="s">
        <v>22</v>
      </c>
      <c r="F59" s="6" t="s">
        <v>23</v>
      </c>
      <c r="G59" s="4">
        <v>358.349999999999</v>
      </c>
      <c r="H59" s="4">
        <v>259.349999999999</v>
      </c>
      <c r="I59" s="5">
        <v>13</v>
      </c>
      <c r="J59" s="4">
        <v>0</v>
      </c>
      <c r="K59" s="4">
        <v>0</v>
      </c>
      <c r="L59" s="8">
        <v>44578.103460648148</v>
      </c>
      <c r="M59" s="8">
        <v>44578.020127314812</v>
      </c>
      <c r="N59" s="2">
        <v>44577.811793981484</v>
      </c>
      <c r="O59" s="2"/>
      <c r="P59" s="2"/>
      <c r="Q59" s="2"/>
    </row>
    <row r="60" spans="1:18" x14ac:dyDescent="0.3">
      <c r="A60" s="1" t="s">
        <v>111</v>
      </c>
      <c r="B60" s="1" t="s">
        <v>34</v>
      </c>
      <c r="C60" s="6" t="s">
        <v>26</v>
      </c>
      <c r="D60" s="6" t="s">
        <v>27</v>
      </c>
      <c r="E60" s="6" t="s">
        <v>28</v>
      </c>
      <c r="F60" s="6" t="s">
        <v>29</v>
      </c>
      <c r="G60" s="4">
        <v>49.7</v>
      </c>
      <c r="H60" s="4">
        <v>0</v>
      </c>
      <c r="I60" s="5">
        <v>0</v>
      </c>
      <c r="J60" s="4">
        <v>49.7</v>
      </c>
      <c r="K60" s="4">
        <v>0</v>
      </c>
      <c r="L60" s="8">
        <v>44579.088726851849</v>
      </c>
      <c r="M60" s="8">
        <v>44579.005393518521</v>
      </c>
      <c r="N60" s="2">
        <v>44578.797060185185</v>
      </c>
      <c r="O60" s="2"/>
      <c r="P60" s="2"/>
      <c r="Q60" s="2"/>
    </row>
    <row r="61" spans="1:18" x14ac:dyDescent="0.3">
      <c r="A61" s="1" t="s">
        <v>112</v>
      </c>
      <c r="B61" s="1" t="s">
        <v>25</v>
      </c>
      <c r="C61" s="6" t="s">
        <v>45</v>
      </c>
      <c r="D61" s="6" t="s">
        <v>21</v>
      </c>
      <c r="E61" s="6" t="s">
        <v>28</v>
      </c>
      <c r="F61" s="6" t="s">
        <v>23</v>
      </c>
      <c r="G61" s="4">
        <v>149</v>
      </c>
      <c r="H61" s="4">
        <v>0</v>
      </c>
      <c r="I61" s="5">
        <v>0</v>
      </c>
      <c r="J61" s="4">
        <v>0</v>
      </c>
      <c r="K61" s="4">
        <v>0</v>
      </c>
      <c r="L61" s="8">
        <v>44579.004733796297</v>
      </c>
      <c r="M61" s="8">
        <v>44578.921400462961</v>
      </c>
      <c r="N61" s="2">
        <v>44578.713067129633</v>
      </c>
      <c r="O61" s="2"/>
      <c r="P61" s="2"/>
      <c r="Q61" s="2"/>
    </row>
    <row r="62" spans="1:18" x14ac:dyDescent="0.3">
      <c r="A62" s="1" t="s">
        <v>113</v>
      </c>
      <c r="B62" s="1" t="s">
        <v>25</v>
      </c>
      <c r="C62" s="6" t="s">
        <v>26</v>
      </c>
      <c r="D62" s="6" t="s">
        <v>21</v>
      </c>
      <c r="E62" s="6" t="s">
        <v>28</v>
      </c>
      <c r="F62" s="6" t="s">
        <v>55</v>
      </c>
      <c r="G62" s="4">
        <v>149</v>
      </c>
      <c r="H62" s="4">
        <v>0</v>
      </c>
      <c r="I62" s="5">
        <v>0</v>
      </c>
      <c r="J62" s="4">
        <v>0</v>
      </c>
      <c r="K62" s="4">
        <v>0</v>
      </c>
      <c r="L62" s="8">
        <v>44578.965509259258</v>
      </c>
      <c r="M62" s="8">
        <v>44578.882175925923</v>
      </c>
      <c r="N62" s="2">
        <v>44578.673842592594</v>
      </c>
      <c r="O62" s="2"/>
      <c r="P62" s="2"/>
      <c r="Q62" s="2"/>
    </row>
    <row r="63" spans="1:18" x14ac:dyDescent="0.3">
      <c r="A63" s="1" t="s">
        <v>114</v>
      </c>
      <c r="B63" s="1" t="s">
        <v>25</v>
      </c>
      <c r="C63" s="6" t="s">
        <v>69</v>
      </c>
      <c r="D63" s="6" t="s">
        <v>21</v>
      </c>
      <c r="E63" s="6" t="s">
        <v>22</v>
      </c>
      <c r="F63" s="6" t="s">
        <v>23</v>
      </c>
      <c r="G63" s="4">
        <v>149</v>
      </c>
      <c r="H63" s="4">
        <v>0</v>
      </c>
      <c r="I63" s="5">
        <v>0</v>
      </c>
      <c r="J63" s="4">
        <v>0</v>
      </c>
      <c r="K63" s="4">
        <v>0</v>
      </c>
      <c r="L63" s="8">
        <v>44578.775081018517</v>
      </c>
      <c r="M63" s="8">
        <v>44578.691747685189</v>
      </c>
      <c r="N63" s="2">
        <v>44578.483414351853</v>
      </c>
      <c r="O63" s="2"/>
      <c r="P63" s="2"/>
      <c r="Q63" s="2"/>
    </row>
    <row r="64" spans="1:18" x14ac:dyDescent="0.3">
      <c r="A64" s="1" t="s">
        <v>115</v>
      </c>
      <c r="B64" s="1" t="s">
        <v>25</v>
      </c>
      <c r="C64" s="6" t="s">
        <v>57</v>
      </c>
      <c r="D64" s="6" t="s">
        <v>21</v>
      </c>
      <c r="E64" s="6" t="s">
        <v>57</v>
      </c>
      <c r="F64" s="6" t="s">
        <v>57</v>
      </c>
      <c r="G64" s="4">
        <v>104.3</v>
      </c>
      <c r="H64" s="4">
        <v>0</v>
      </c>
      <c r="I64" s="5">
        <v>0</v>
      </c>
      <c r="J64" s="4">
        <v>44.7</v>
      </c>
      <c r="K64" s="4">
        <v>0</v>
      </c>
      <c r="L64" s="8">
        <v>44579.065057870372</v>
      </c>
      <c r="M64" s="8">
        <v>44578.981724537036</v>
      </c>
      <c r="N64" s="2">
        <v>44578.7733912037</v>
      </c>
      <c r="O64" s="2"/>
      <c r="P64" s="2"/>
      <c r="Q64" s="2"/>
    </row>
    <row r="65" spans="1:18" x14ac:dyDescent="0.3">
      <c r="A65" s="1" t="s">
        <v>116</v>
      </c>
      <c r="B65" s="1" t="s">
        <v>51</v>
      </c>
      <c r="C65" s="6" t="s">
        <v>89</v>
      </c>
      <c r="D65" s="6" t="s">
        <v>21</v>
      </c>
      <c r="E65" s="6" t="s">
        <v>22</v>
      </c>
      <c r="F65" s="6" t="s">
        <v>23</v>
      </c>
      <c r="G65" s="4">
        <v>432</v>
      </c>
      <c r="H65" s="4">
        <v>0</v>
      </c>
      <c r="I65" s="5">
        <v>0</v>
      </c>
      <c r="J65" s="4">
        <v>0</v>
      </c>
      <c r="K65" s="4">
        <v>0</v>
      </c>
      <c r="L65" s="8">
        <v>44579.913888888892</v>
      </c>
      <c r="M65" s="8">
        <v>44579.830555555556</v>
      </c>
      <c r="N65" s="2">
        <v>44579.62222222222</v>
      </c>
      <c r="O65" s="2"/>
      <c r="P65" s="2"/>
      <c r="Q65" s="2"/>
    </row>
    <row r="66" spans="1:18" x14ac:dyDescent="0.3">
      <c r="A66" s="1" t="s">
        <v>117</v>
      </c>
      <c r="B66" s="1" t="s">
        <v>25</v>
      </c>
      <c r="C66" s="6" t="s">
        <v>89</v>
      </c>
      <c r="D66" s="6" t="s">
        <v>21</v>
      </c>
      <c r="E66" s="6" t="s">
        <v>22</v>
      </c>
      <c r="F66" s="6" t="s">
        <v>23</v>
      </c>
      <c r="G66" s="4">
        <v>96.85</v>
      </c>
      <c r="H66" s="4">
        <v>0</v>
      </c>
      <c r="I66" s="5">
        <v>0</v>
      </c>
      <c r="J66" s="4">
        <v>52.15</v>
      </c>
      <c r="K66" s="4">
        <v>0</v>
      </c>
      <c r="L66" s="8">
        <v>44579.721747685187</v>
      </c>
      <c r="M66" s="8">
        <v>44579.638414351852</v>
      </c>
      <c r="N66" s="2">
        <v>44579.430081018516</v>
      </c>
      <c r="O66" s="2"/>
      <c r="P66" s="2"/>
      <c r="Q66" s="2"/>
    </row>
    <row r="67" spans="1:18" x14ac:dyDescent="0.3">
      <c r="A67" s="1" t="s">
        <v>118</v>
      </c>
      <c r="B67" s="1" t="s">
        <v>51</v>
      </c>
      <c r="C67" s="6" t="s">
        <v>48</v>
      </c>
      <c r="D67" s="6" t="s">
        <v>27</v>
      </c>
      <c r="E67" s="6" t="s">
        <v>22</v>
      </c>
      <c r="F67" s="6" t="s">
        <v>23</v>
      </c>
      <c r="G67" s="4">
        <v>432.46</v>
      </c>
      <c r="H67" s="4">
        <v>0</v>
      </c>
      <c r="I67" s="5">
        <v>0</v>
      </c>
      <c r="J67" s="4">
        <v>0</v>
      </c>
      <c r="K67" s="4">
        <v>0</v>
      </c>
      <c r="L67" s="8">
        <v>44579.204224537039</v>
      </c>
      <c r="M67" s="8">
        <v>44579.120891203704</v>
      </c>
      <c r="N67" s="2">
        <v>44578.912557870368</v>
      </c>
      <c r="O67" s="2"/>
      <c r="P67" s="2"/>
      <c r="Q67" s="2"/>
    </row>
    <row r="68" spans="1:18" x14ac:dyDescent="0.3">
      <c r="A68" s="1" t="s">
        <v>119</v>
      </c>
      <c r="B68" s="1" t="s">
        <v>120</v>
      </c>
      <c r="C68" s="6" t="s">
        <v>57</v>
      </c>
      <c r="D68" s="6" t="s">
        <v>121</v>
      </c>
      <c r="E68" s="6" t="s">
        <v>57</v>
      </c>
      <c r="F68" s="6" t="s">
        <v>57</v>
      </c>
      <c r="G68" s="4">
        <v>336</v>
      </c>
      <c r="H68" s="4">
        <v>0</v>
      </c>
      <c r="I68" s="5">
        <v>0</v>
      </c>
      <c r="J68" s="4">
        <v>0</v>
      </c>
      <c r="K68" s="4">
        <v>0</v>
      </c>
      <c r="L68" s="8">
        <v>44580.525682870371</v>
      </c>
      <c r="M68" s="8">
        <v>44580.442349537036</v>
      </c>
      <c r="N68" s="2">
        <v>44580.234016203707</v>
      </c>
      <c r="O68" s="2"/>
      <c r="P68" s="2"/>
      <c r="Q68" s="2"/>
    </row>
    <row r="69" spans="1:18" x14ac:dyDescent="0.3">
      <c r="A69" s="1" t="s">
        <v>122</v>
      </c>
      <c r="B69" s="1" t="s">
        <v>51</v>
      </c>
      <c r="C69" s="6" t="s">
        <v>69</v>
      </c>
      <c r="D69" s="6" t="s">
        <v>123</v>
      </c>
      <c r="E69" s="6" t="s">
        <v>22</v>
      </c>
      <c r="F69" s="6" t="s">
        <v>23</v>
      </c>
      <c r="G69" s="4">
        <v>432.12</v>
      </c>
      <c r="H69" s="4">
        <v>0</v>
      </c>
      <c r="I69" s="5">
        <v>0</v>
      </c>
      <c r="J69" s="4">
        <v>0</v>
      </c>
      <c r="K69" s="4">
        <v>0</v>
      </c>
      <c r="L69" s="8">
        <v>44580.144178240742</v>
      </c>
      <c r="M69" s="8">
        <v>44580.060844907406</v>
      </c>
      <c r="N69" s="2">
        <v>44579.852511574078</v>
      </c>
      <c r="O69" s="2"/>
      <c r="P69" s="2"/>
      <c r="Q69" s="2"/>
    </row>
    <row r="70" spans="1:18" x14ac:dyDescent="0.3">
      <c r="A70" s="1" t="s">
        <v>124</v>
      </c>
      <c r="B70" s="1" t="s">
        <v>34</v>
      </c>
      <c r="C70" s="6" t="s">
        <v>32</v>
      </c>
      <c r="D70" s="6" t="s">
        <v>21</v>
      </c>
      <c r="E70" s="6" t="s">
        <v>28</v>
      </c>
      <c r="F70" s="6" t="s">
        <v>67</v>
      </c>
      <c r="G70" s="4">
        <v>0</v>
      </c>
      <c r="H70" s="4">
        <v>0</v>
      </c>
      <c r="I70" s="5">
        <v>0</v>
      </c>
      <c r="J70" s="4">
        <v>0</v>
      </c>
      <c r="K70" s="4">
        <v>99</v>
      </c>
      <c r="L70" s="8">
        <v>44580.864490740743</v>
      </c>
      <c r="M70" s="8">
        <v>44580.781157407408</v>
      </c>
      <c r="N70" s="2">
        <v>44580.572824074072</v>
      </c>
      <c r="O70" s="2">
        <v>44580.584293981483</v>
      </c>
      <c r="P70" s="2">
        <v>44580.500960648147</v>
      </c>
      <c r="Q70" s="2">
        <v>44580.292627314811</v>
      </c>
      <c r="R70">
        <v>0</v>
      </c>
    </row>
    <row r="71" spans="1:18" x14ac:dyDescent="0.3">
      <c r="A71" s="1" t="s">
        <v>125</v>
      </c>
      <c r="B71" s="1" t="s">
        <v>34</v>
      </c>
      <c r="C71" s="6" t="s">
        <v>35</v>
      </c>
      <c r="D71" s="6" t="s">
        <v>21</v>
      </c>
      <c r="E71" s="6" t="s">
        <v>22</v>
      </c>
      <c r="F71" s="6" t="s">
        <v>23</v>
      </c>
      <c r="G71" s="4">
        <v>198.75</v>
      </c>
      <c r="H71" s="4">
        <v>99.75</v>
      </c>
      <c r="I71" s="5">
        <v>5</v>
      </c>
      <c r="J71" s="4">
        <v>0</v>
      </c>
      <c r="K71" s="4">
        <v>0</v>
      </c>
      <c r="L71" s="8">
        <v>44580.538483796299</v>
      </c>
      <c r="M71" s="8">
        <v>44580.455150462964</v>
      </c>
      <c r="N71" s="2">
        <v>44580.246817129628</v>
      </c>
      <c r="O71" s="2"/>
      <c r="P71" s="2"/>
      <c r="Q71" s="2"/>
    </row>
    <row r="72" spans="1:18" x14ac:dyDescent="0.3">
      <c r="A72" s="1" t="s">
        <v>126</v>
      </c>
      <c r="B72" s="1" t="s">
        <v>127</v>
      </c>
      <c r="C72" s="6" t="s">
        <v>66</v>
      </c>
      <c r="D72" s="6" t="s">
        <v>21</v>
      </c>
      <c r="E72" s="6" t="s">
        <v>28</v>
      </c>
      <c r="F72" s="6" t="s">
        <v>23</v>
      </c>
      <c r="G72" s="4">
        <v>186.67</v>
      </c>
      <c r="H72" s="4">
        <v>137.16999999999999</v>
      </c>
      <c r="I72" s="5">
        <v>11</v>
      </c>
      <c r="J72" s="4">
        <v>49.5</v>
      </c>
      <c r="K72" s="4">
        <v>0</v>
      </c>
      <c r="L72" s="8">
        <v>44582.108043981483</v>
      </c>
      <c r="M72" s="8">
        <v>44582.024710648147</v>
      </c>
      <c r="N72" s="2">
        <v>44581.816377314812</v>
      </c>
      <c r="O72" s="2"/>
      <c r="P72" s="2"/>
      <c r="Q72" s="2"/>
    </row>
    <row r="73" spans="1:18" x14ac:dyDescent="0.3">
      <c r="A73" s="1" t="s">
        <v>128</v>
      </c>
      <c r="B73" s="1" t="s">
        <v>37</v>
      </c>
      <c r="C73" s="6" t="s">
        <v>61</v>
      </c>
      <c r="D73" s="6" t="s">
        <v>21</v>
      </c>
      <c r="E73" s="6" t="s">
        <v>28</v>
      </c>
      <c r="F73" s="6" t="s">
        <v>23</v>
      </c>
      <c r="G73" s="4">
        <v>460.8</v>
      </c>
      <c r="H73" s="4">
        <v>0</v>
      </c>
      <c r="I73" s="5">
        <v>0</v>
      </c>
      <c r="J73" s="4">
        <v>115.2</v>
      </c>
      <c r="K73" s="4">
        <v>0</v>
      </c>
      <c r="L73" s="8">
        <v>44581.167013888888</v>
      </c>
      <c r="M73" s="8">
        <v>44581.083680555559</v>
      </c>
      <c r="N73" s="2">
        <v>44580.875347222223</v>
      </c>
      <c r="O73" s="2"/>
      <c r="P73" s="2"/>
      <c r="Q73" s="2"/>
    </row>
    <row r="74" spans="1:18" x14ac:dyDescent="0.3">
      <c r="A74" s="1" t="s">
        <v>129</v>
      </c>
      <c r="B74" s="1" t="s">
        <v>127</v>
      </c>
      <c r="C74" s="6" t="s">
        <v>35</v>
      </c>
      <c r="D74" s="6" t="s">
        <v>21</v>
      </c>
      <c r="E74" s="6" t="s">
        <v>22</v>
      </c>
      <c r="F74" s="6" t="s">
        <v>23</v>
      </c>
      <c r="G74" s="4">
        <v>99</v>
      </c>
      <c r="H74" s="4">
        <v>0</v>
      </c>
      <c r="I74" s="5">
        <v>0</v>
      </c>
      <c r="J74" s="4">
        <v>0</v>
      </c>
      <c r="K74" s="4">
        <v>0</v>
      </c>
      <c r="L74" s="8">
        <v>44581.8981712963</v>
      </c>
      <c r="M74" s="8">
        <v>44581.814837962964</v>
      </c>
      <c r="N74" s="2">
        <v>44581.606504629628</v>
      </c>
      <c r="O74" s="2"/>
      <c r="P74" s="2"/>
      <c r="Q74" s="2"/>
    </row>
    <row r="75" spans="1:18" x14ac:dyDescent="0.3">
      <c r="A75" s="1" t="s">
        <v>130</v>
      </c>
      <c r="B75" s="1" t="s">
        <v>51</v>
      </c>
      <c r="C75" s="6" t="s">
        <v>26</v>
      </c>
      <c r="D75" s="6" t="s">
        <v>40</v>
      </c>
      <c r="E75" s="6" t="s">
        <v>28</v>
      </c>
      <c r="F75" s="6" t="s">
        <v>41</v>
      </c>
      <c r="G75" s="4">
        <v>431.7</v>
      </c>
      <c r="H75" s="4">
        <v>0</v>
      </c>
      <c r="I75" s="5">
        <v>0</v>
      </c>
      <c r="J75" s="4">
        <v>0</v>
      </c>
      <c r="K75" s="4">
        <v>0</v>
      </c>
      <c r="L75" s="8">
        <v>44582.059189814812</v>
      </c>
      <c r="M75" s="8">
        <v>44581.975856481484</v>
      </c>
      <c r="N75" s="2">
        <v>44581.767523148148</v>
      </c>
      <c r="O75" s="2"/>
      <c r="P75" s="2"/>
      <c r="Q75" s="2"/>
    </row>
    <row r="76" spans="1:18" x14ac:dyDescent="0.3">
      <c r="A76" s="1" t="s">
        <v>131</v>
      </c>
      <c r="B76" s="1" t="s">
        <v>25</v>
      </c>
      <c r="C76" s="6" t="s">
        <v>66</v>
      </c>
      <c r="D76" s="6" t="s">
        <v>21</v>
      </c>
      <c r="E76" s="6" t="s">
        <v>28</v>
      </c>
      <c r="F76" s="6" t="s">
        <v>55</v>
      </c>
      <c r="G76" s="4">
        <v>149</v>
      </c>
      <c r="H76" s="4">
        <v>0</v>
      </c>
      <c r="I76" s="5">
        <v>0</v>
      </c>
      <c r="J76" s="4">
        <v>0</v>
      </c>
      <c r="K76" s="4">
        <v>0</v>
      </c>
      <c r="L76" s="8">
        <v>44582.973958333336</v>
      </c>
      <c r="M76" s="8">
        <v>44582.890625</v>
      </c>
      <c r="N76" s="2">
        <v>44582.682291666664</v>
      </c>
      <c r="O76" s="2"/>
      <c r="P76" s="2"/>
      <c r="Q76" s="2"/>
    </row>
    <row r="77" spans="1:18" x14ac:dyDescent="0.3">
      <c r="A77" s="1" t="s">
        <v>132</v>
      </c>
      <c r="B77" s="1" t="s">
        <v>51</v>
      </c>
      <c r="C77" s="6" t="s">
        <v>20</v>
      </c>
      <c r="D77" s="6" t="s">
        <v>27</v>
      </c>
      <c r="E77" s="6" t="s">
        <v>28</v>
      </c>
      <c r="F77" s="6" t="s">
        <v>23</v>
      </c>
      <c r="G77" s="4">
        <v>431.85</v>
      </c>
      <c r="H77" s="4">
        <v>0</v>
      </c>
      <c r="I77" s="5">
        <v>0</v>
      </c>
      <c r="J77" s="4">
        <v>0</v>
      </c>
      <c r="K77" s="4">
        <v>0</v>
      </c>
      <c r="L77" s="8">
        <v>44582.23883101852</v>
      </c>
      <c r="M77" s="8">
        <v>44582.155497685184</v>
      </c>
      <c r="N77" s="2">
        <v>44581.947164351855</v>
      </c>
      <c r="O77" s="2"/>
      <c r="P77" s="2"/>
      <c r="Q77" s="2"/>
    </row>
    <row r="78" spans="1:18" x14ac:dyDescent="0.3">
      <c r="A78" s="1" t="s">
        <v>133</v>
      </c>
      <c r="B78" s="1" t="s">
        <v>25</v>
      </c>
      <c r="C78" s="6" t="s">
        <v>45</v>
      </c>
      <c r="D78" s="6" t="s">
        <v>21</v>
      </c>
      <c r="E78" s="6" t="s">
        <v>28</v>
      </c>
      <c r="F78" s="6" t="s">
        <v>55</v>
      </c>
      <c r="G78" s="4">
        <v>149</v>
      </c>
      <c r="H78" s="4">
        <v>0</v>
      </c>
      <c r="I78" s="5">
        <v>0</v>
      </c>
      <c r="J78" s="4">
        <v>0</v>
      </c>
      <c r="K78" s="4">
        <v>0</v>
      </c>
      <c r="L78" s="8">
        <v>44582.748356481483</v>
      </c>
      <c r="M78" s="8">
        <v>44582.665023148147</v>
      </c>
      <c r="N78" s="2">
        <v>44582.456689814811</v>
      </c>
      <c r="O78" s="2"/>
      <c r="P78" s="2"/>
      <c r="Q78" s="2"/>
    </row>
    <row r="79" spans="1:18" x14ac:dyDescent="0.3">
      <c r="A79" s="1" t="s">
        <v>134</v>
      </c>
      <c r="B79" s="1" t="s">
        <v>25</v>
      </c>
      <c r="C79" s="6" t="s">
        <v>48</v>
      </c>
      <c r="D79" s="6" t="s">
        <v>21</v>
      </c>
      <c r="E79" s="6" t="s">
        <v>22</v>
      </c>
      <c r="F79" s="6" t="s">
        <v>23</v>
      </c>
      <c r="G79" s="4">
        <v>104.3</v>
      </c>
      <c r="H79" s="4">
        <v>0</v>
      </c>
      <c r="I79" s="5">
        <v>0</v>
      </c>
      <c r="J79" s="4">
        <v>44.7</v>
      </c>
      <c r="K79" s="4">
        <v>0</v>
      </c>
      <c r="L79" s="8">
        <v>44582.592870370368</v>
      </c>
      <c r="M79" s="8">
        <v>44582.50953703704</v>
      </c>
      <c r="N79" s="2">
        <v>44582.301203703704</v>
      </c>
      <c r="O79" s="2"/>
      <c r="P79" s="2"/>
      <c r="Q79" s="2"/>
    </row>
    <row r="80" spans="1:18" x14ac:dyDescent="0.3">
      <c r="A80" s="1" t="s">
        <v>135</v>
      </c>
      <c r="B80" s="1" t="s">
        <v>31</v>
      </c>
      <c r="C80" s="6" t="s">
        <v>20</v>
      </c>
      <c r="D80" s="6" t="s">
        <v>21</v>
      </c>
      <c r="E80" s="6" t="s">
        <v>28</v>
      </c>
      <c r="F80" s="6" t="s">
        <v>23</v>
      </c>
      <c r="G80" s="4">
        <v>684</v>
      </c>
      <c r="H80" s="4">
        <v>0</v>
      </c>
      <c r="I80" s="5">
        <v>0</v>
      </c>
      <c r="J80" s="4">
        <v>0</v>
      </c>
      <c r="K80" s="4">
        <v>0</v>
      </c>
      <c r="L80" s="8">
        <v>44583.864189814813</v>
      </c>
      <c r="M80" s="8">
        <v>44583.780856481484</v>
      </c>
      <c r="N80" s="2">
        <v>44583.572523148148</v>
      </c>
      <c r="O80" s="2"/>
      <c r="P80" s="2"/>
      <c r="Q80" s="2"/>
    </row>
    <row r="81" spans="1:18" x14ac:dyDescent="0.3">
      <c r="A81" s="1" t="s">
        <v>136</v>
      </c>
      <c r="B81" s="1" t="s">
        <v>19</v>
      </c>
      <c r="C81" s="6" t="s">
        <v>57</v>
      </c>
      <c r="D81" s="6" t="s">
        <v>21</v>
      </c>
      <c r="E81" s="6" t="s">
        <v>57</v>
      </c>
      <c r="F81" s="6" t="s">
        <v>57</v>
      </c>
      <c r="G81" s="4">
        <v>199</v>
      </c>
      <c r="H81" s="4">
        <v>0</v>
      </c>
      <c r="I81" s="5">
        <v>0</v>
      </c>
      <c r="J81" s="4">
        <v>0</v>
      </c>
      <c r="K81" s="4">
        <v>0</v>
      </c>
      <c r="L81" s="8">
        <v>44583.941990740743</v>
      </c>
      <c r="M81" s="8">
        <v>44583.858657407407</v>
      </c>
      <c r="N81" s="2">
        <v>44583.650324074071</v>
      </c>
      <c r="O81" s="2"/>
      <c r="P81" s="2"/>
      <c r="Q81" s="2"/>
    </row>
    <row r="82" spans="1:18" x14ac:dyDescent="0.3">
      <c r="A82" s="1" t="s">
        <v>137</v>
      </c>
      <c r="B82" s="1" t="s">
        <v>51</v>
      </c>
      <c r="C82" s="6" t="s">
        <v>48</v>
      </c>
      <c r="D82" s="6" t="s">
        <v>138</v>
      </c>
      <c r="E82" s="6" t="s">
        <v>22</v>
      </c>
      <c r="F82" s="6" t="s">
        <v>23</v>
      </c>
      <c r="G82" s="4">
        <v>432</v>
      </c>
      <c r="H82" s="4">
        <v>0</v>
      </c>
      <c r="I82" s="5">
        <v>0</v>
      </c>
      <c r="J82" s="4">
        <v>0</v>
      </c>
      <c r="K82" s="4">
        <v>0</v>
      </c>
      <c r="L82" s="8">
        <v>44583.887523148151</v>
      </c>
      <c r="M82" s="8">
        <v>44583.804189814815</v>
      </c>
      <c r="N82" s="2">
        <v>44583.595856481479</v>
      </c>
      <c r="O82" s="2"/>
      <c r="P82" s="2"/>
      <c r="Q82" s="2"/>
    </row>
    <row r="83" spans="1:18" x14ac:dyDescent="0.3">
      <c r="A83" s="1" t="s">
        <v>139</v>
      </c>
      <c r="B83" s="1" t="s">
        <v>51</v>
      </c>
      <c r="C83" s="6" t="s">
        <v>48</v>
      </c>
      <c r="D83" s="6" t="s">
        <v>21</v>
      </c>
      <c r="E83" s="6" t="s">
        <v>22</v>
      </c>
      <c r="F83" s="6" t="s">
        <v>23</v>
      </c>
      <c r="G83" s="4">
        <v>0</v>
      </c>
      <c r="H83" s="4">
        <v>0</v>
      </c>
      <c r="I83" s="5">
        <v>0</v>
      </c>
      <c r="J83" s="4">
        <v>108</v>
      </c>
      <c r="K83" s="4">
        <v>324</v>
      </c>
      <c r="L83" s="8">
        <v>44583.771782407406</v>
      </c>
      <c r="M83" s="8">
        <v>44583.688449074078</v>
      </c>
      <c r="N83" s="2">
        <v>44583.480115740742</v>
      </c>
      <c r="O83" s="2">
        <v>44614.519421296296</v>
      </c>
      <c r="P83" s="2">
        <v>44614.43608796296</v>
      </c>
      <c r="Q83" s="2">
        <v>44614.227754629632</v>
      </c>
      <c r="R83">
        <v>31</v>
      </c>
    </row>
    <row r="84" spans="1:18" x14ac:dyDescent="0.3">
      <c r="A84" s="1" t="s">
        <v>140</v>
      </c>
      <c r="B84" s="1" t="s">
        <v>51</v>
      </c>
      <c r="C84" s="6" t="s">
        <v>20</v>
      </c>
      <c r="D84" s="6" t="s">
        <v>141</v>
      </c>
      <c r="E84" s="6" t="s">
        <v>28</v>
      </c>
      <c r="F84" s="6" t="s">
        <v>23</v>
      </c>
      <c r="G84" s="4">
        <v>324</v>
      </c>
      <c r="H84" s="4">
        <v>0</v>
      </c>
      <c r="I84" s="5">
        <v>0</v>
      </c>
      <c r="J84" s="4">
        <v>108</v>
      </c>
      <c r="K84" s="4">
        <v>0</v>
      </c>
      <c r="L84" s="8">
        <v>44583.960682870369</v>
      </c>
      <c r="M84" s="8">
        <v>44583.877349537041</v>
      </c>
      <c r="N84" s="2">
        <v>44583.669016203705</v>
      </c>
      <c r="O84" s="2"/>
      <c r="P84" s="2"/>
      <c r="Q84" s="2"/>
    </row>
    <row r="85" spans="1:18" x14ac:dyDescent="0.3">
      <c r="A85" s="1" t="s">
        <v>142</v>
      </c>
      <c r="B85" s="1" t="s">
        <v>19</v>
      </c>
      <c r="C85" s="6" t="s">
        <v>20</v>
      </c>
      <c r="D85" s="6" t="s">
        <v>143</v>
      </c>
      <c r="E85" s="6" t="s">
        <v>28</v>
      </c>
      <c r="F85" s="6" t="s">
        <v>23</v>
      </c>
      <c r="G85" s="4">
        <v>179.14</v>
      </c>
      <c r="H85" s="4">
        <v>19.86</v>
      </c>
      <c r="I85" s="5">
        <v>1</v>
      </c>
      <c r="J85" s="4">
        <v>39.82</v>
      </c>
      <c r="K85" s="4">
        <v>0</v>
      </c>
      <c r="L85" s="8">
        <v>44583.735138888886</v>
      </c>
      <c r="M85" s="8">
        <v>44583.651805555557</v>
      </c>
      <c r="N85" s="2">
        <v>44583.443472222221</v>
      </c>
      <c r="O85" s="2"/>
      <c r="P85" s="2"/>
      <c r="Q85" s="2"/>
    </row>
    <row r="86" spans="1:18" x14ac:dyDescent="0.3">
      <c r="A86" s="1" t="s">
        <v>144</v>
      </c>
      <c r="B86" s="1" t="s">
        <v>19</v>
      </c>
      <c r="C86" s="6" t="s">
        <v>32</v>
      </c>
      <c r="D86" s="6" t="s">
        <v>21</v>
      </c>
      <c r="E86" s="6" t="s">
        <v>28</v>
      </c>
      <c r="F86" s="6" t="s">
        <v>23</v>
      </c>
      <c r="G86" s="4">
        <v>298.75</v>
      </c>
      <c r="H86" s="4">
        <v>99.75</v>
      </c>
      <c r="I86" s="5">
        <v>5</v>
      </c>
      <c r="J86" s="4">
        <v>0</v>
      </c>
      <c r="K86" s="4">
        <v>0</v>
      </c>
      <c r="L86" s="8">
        <v>44584.025740740741</v>
      </c>
      <c r="M86" s="8">
        <v>44583.942407407405</v>
      </c>
      <c r="N86" s="2">
        <v>44583.734074074076</v>
      </c>
      <c r="O86" s="2"/>
      <c r="P86" s="2"/>
      <c r="Q86" s="2"/>
    </row>
    <row r="87" spans="1:18" x14ac:dyDescent="0.3">
      <c r="A87" s="1" t="s">
        <v>145</v>
      </c>
      <c r="B87" s="1" t="s">
        <v>37</v>
      </c>
      <c r="C87" s="6" t="s">
        <v>69</v>
      </c>
      <c r="D87" s="6" t="s">
        <v>21</v>
      </c>
      <c r="E87" s="6" t="s">
        <v>22</v>
      </c>
      <c r="F87" s="6" t="s">
        <v>23</v>
      </c>
      <c r="G87" s="4">
        <v>576</v>
      </c>
      <c r="H87" s="4">
        <v>0</v>
      </c>
      <c r="I87" s="5">
        <v>0</v>
      </c>
      <c r="J87" s="4">
        <v>0</v>
      </c>
      <c r="K87" s="4">
        <v>0</v>
      </c>
      <c r="L87" s="8">
        <v>44584.975162037037</v>
      </c>
      <c r="M87" s="8">
        <v>44584.891828703701</v>
      </c>
      <c r="N87" s="2">
        <v>44584.683495370373</v>
      </c>
      <c r="O87" s="2"/>
      <c r="P87" s="2"/>
      <c r="Q87" s="2"/>
    </row>
    <row r="88" spans="1:18" x14ac:dyDescent="0.3">
      <c r="A88" s="1" t="s">
        <v>146</v>
      </c>
      <c r="B88" s="1" t="s">
        <v>31</v>
      </c>
      <c r="C88" s="6" t="s">
        <v>69</v>
      </c>
      <c r="D88" s="6" t="s">
        <v>21</v>
      </c>
      <c r="E88" s="6" t="s">
        <v>22</v>
      </c>
      <c r="F88" s="6" t="s">
        <v>23</v>
      </c>
      <c r="G88" s="4">
        <v>684</v>
      </c>
      <c r="H88" s="4">
        <v>0</v>
      </c>
      <c r="I88" s="5">
        <v>0</v>
      </c>
      <c r="J88" s="4">
        <v>0</v>
      </c>
      <c r="K88" s="4">
        <v>0</v>
      </c>
      <c r="L88" s="8">
        <v>44584.928182870368</v>
      </c>
      <c r="M88" s="8">
        <v>44584.844849537039</v>
      </c>
      <c r="N88" s="2">
        <v>44584.636516203704</v>
      </c>
      <c r="O88" s="2"/>
      <c r="P88" s="2"/>
      <c r="Q88" s="2"/>
    </row>
    <row r="89" spans="1:18" x14ac:dyDescent="0.3">
      <c r="A89" s="1" t="s">
        <v>147</v>
      </c>
      <c r="B89" s="1" t="s">
        <v>31</v>
      </c>
      <c r="C89" s="6" t="s">
        <v>32</v>
      </c>
      <c r="D89" s="6" t="s">
        <v>21</v>
      </c>
      <c r="E89" s="6" t="s">
        <v>28</v>
      </c>
      <c r="F89" s="6" t="s">
        <v>38</v>
      </c>
      <c r="G89" s="4">
        <v>581.4</v>
      </c>
      <c r="H89" s="4">
        <v>0</v>
      </c>
      <c r="I89" s="5">
        <v>0</v>
      </c>
      <c r="J89" s="4">
        <v>102.6</v>
      </c>
      <c r="K89" s="4">
        <v>0</v>
      </c>
      <c r="L89" s="8">
        <v>44584.959178240744</v>
      </c>
      <c r="M89" s="8">
        <v>44584.875844907408</v>
      </c>
      <c r="N89" s="2">
        <v>44584.667511574073</v>
      </c>
      <c r="O89" s="2"/>
      <c r="P89" s="2"/>
      <c r="Q89" s="2"/>
    </row>
    <row r="90" spans="1:18" x14ac:dyDescent="0.3">
      <c r="A90" s="1" t="s">
        <v>148</v>
      </c>
      <c r="B90" s="1" t="s">
        <v>19</v>
      </c>
      <c r="C90" s="6" t="s">
        <v>48</v>
      </c>
      <c r="D90" s="6" t="s">
        <v>149</v>
      </c>
      <c r="E90" s="6" t="s">
        <v>22</v>
      </c>
      <c r="F90" s="6" t="s">
        <v>23</v>
      </c>
      <c r="G90" s="4">
        <v>199</v>
      </c>
      <c r="H90" s="4">
        <v>0</v>
      </c>
      <c r="I90" s="5">
        <v>0</v>
      </c>
      <c r="J90" s="4">
        <v>0</v>
      </c>
      <c r="K90" s="4">
        <v>0</v>
      </c>
      <c r="L90" s="8">
        <v>44585.100937499999</v>
      </c>
      <c r="M90" s="8">
        <v>44585.017604166664</v>
      </c>
      <c r="N90" s="2">
        <v>44584.809270833335</v>
      </c>
      <c r="O90" s="2"/>
      <c r="P90" s="2"/>
      <c r="Q90" s="2"/>
    </row>
    <row r="91" spans="1:18" x14ac:dyDescent="0.3">
      <c r="A91" s="1" t="s">
        <v>150</v>
      </c>
      <c r="B91" s="1" t="s">
        <v>25</v>
      </c>
      <c r="C91" s="6" t="s">
        <v>63</v>
      </c>
      <c r="D91" s="6" t="s">
        <v>21</v>
      </c>
      <c r="E91" s="6" t="s">
        <v>28</v>
      </c>
      <c r="F91" s="6" t="s">
        <v>23</v>
      </c>
      <c r="G91" s="4">
        <v>149</v>
      </c>
      <c r="H91" s="4">
        <v>0</v>
      </c>
      <c r="I91" s="5">
        <v>0</v>
      </c>
      <c r="J91" s="4">
        <v>0</v>
      </c>
      <c r="K91" s="4">
        <v>0</v>
      </c>
      <c r="L91" s="8">
        <v>44585.707615740743</v>
      </c>
      <c r="M91" s="8">
        <v>44585.624282407407</v>
      </c>
      <c r="N91" s="2">
        <v>44585.415949074071</v>
      </c>
      <c r="O91" s="2"/>
      <c r="P91" s="2"/>
      <c r="Q91" s="2"/>
    </row>
    <row r="92" spans="1:18" x14ac:dyDescent="0.3">
      <c r="A92" s="1" t="s">
        <v>151</v>
      </c>
      <c r="B92" s="1" t="s">
        <v>31</v>
      </c>
      <c r="C92" s="6" t="s">
        <v>63</v>
      </c>
      <c r="D92" s="6" t="s">
        <v>27</v>
      </c>
      <c r="E92" s="6" t="s">
        <v>28</v>
      </c>
      <c r="F92" s="6" t="s">
        <v>29</v>
      </c>
      <c r="G92" s="4">
        <v>205.46</v>
      </c>
      <c r="H92" s="4">
        <v>0</v>
      </c>
      <c r="I92" s="5">
        <v>0</v>
      </c>
      <c r="J92" s="4">
        <v>0</v>
      </c>
      <c r="K92" s="4">
        <v>478.23</v>
      </c>
      <c r="L92" s="8">
        <v>44585.192141203705</v>
      </c>
      <c r="M92" s="8">
        <v>44585.108807870369</v>
      </c>
      <c r="N92" s="2">
        <v>44584.90047453704</v>
      </c>
      <c r="O92" s="2">
        <v>44649.861504629633</v>
      </c>
      <c r="P92" s="2">
        <v>44649.736504629633</v>
      </c>
      <c r="Q92" s="2">
        <v>44649.569837962961</v>
      </c>
      <c r="R92">
        <v>64</v>
      </c>
    </row>
    <row r="93" spans="1:18" x14ac:dyDescent="0.3">
      <c r="A93" s="1" t="s">
        <v>152</v>
      </c>
      <c r="B93" s="1" t="s">
        <v>31</v>
      </c>
      <c r="C93" s="6" t="s">
        <v>61</v>
      </c>
      <c r="D93" s="6" t="s">
        <v>21</v>
      </c>
      <c r="E93" s="6" t="s">
        <v>28</v>
      </c>
      <c r="F93" s="6" t="s">
        <v>41</v>
      </c>
      <c r="G93" s="4">
        <v>581.4</v>
      </c>
      <c r="H93" s="4">
        <v>0</v>
      </c>
      <c r="I93" s="5">
        <v>0</v>
      </c>
      <c r="J93" s="4">
        <v>102.6</v>
      </c>
      <c r="K93" s="4">
        <v>0</v>
      </c>
      <c r="L93" s="8">
        <v>44585.816412037035</v>
      </c>
      <c r="M93" s="8">
        <v>44585.733078703706</v>
      </c>
      <c r="N93" s="2">
        <v>44585.524745370371</v>
      </c>
      <c r="O93" s="2"/>
      <c r="P93" s="2"/>
      <c r="Q93" s="2"/>
    </row>
    <row r="94" spans="1:18" x14ac:dyDescent="0.3">
      <c r="A94" s="1" t="s">
        <v>153</v>
      </c>
      <c r="B94" s="1" t="s">
        <v>37</v>
      </c>
      <c r="C94" s="6" t="s">
        <v>61</v>
      </c>
      <c r="D94" s="6" t="s">
        <v>21</v>
      </c>
      <c r="E94" s="6" t="s">
        <v>28</v>
      </c>
      <c r="F94" s="6" t="s">
        <v>41</v>
      </c>
      <c r="G94" s="4">
        <v>0</v>
      </c>
      <c r="H94" s="4">
        <v>0</v>
      </c>
      <c r="I94" s="5">
        <v>0</v>
      </c>
      <c r="J94" s="4">
        <v>86.4</v>
      </c>
      <c r="K94" s="4">
        <v>489.6</v>
      </c>
      <c r="L94" s="8">
        <v>44585.957731481481</v>
      </c>
      <c r="M94" s="8">
        <v>44585.874398148146</v>
      </c>
      <c r="N94" s="2">
        <v>44585.666064814817</v>
      </c>
      <c r="O94" s="2">
        <v>44593.509409722225</v>
      </c>
      <c r="P94" s="2">
        <v>44593.426076388889</v>
      </c>
      <c r="Q94" s="2">
        <v>44593.217743055553</v>
      </c>
      <c r="R94">
        <v>8</v>
      </c>
    </row>
    <row r="95" spans="1:18" x14ac:dyDescent="0.3">
      <c r="A95" s="1" t="s">
        <v>154</v>
      </c>
      <c r="B95" s="1" t="s">
        <v>51</v>
      </c>
      <c r="C95" s="6" t="s">
        <v>63</v>
      </c>
      <c r="D95" s="6" t="s">
        <v>21</v>
      </c>
      <c r="E95" s="6" t="s">
        <v>28</v>
      </c>
      <c r="F95" s="6" t="s">
        <v>41</v>
      </c>
      <c r="G95" s="4">
        <v>432</v>
      </c>
      <c r="H95" s="4">
        <v>0</v>
      </c>
      <c r="I95" s="5">
        <v>0</v>
      </c>
      <c r="J95" s="4">
        <v>0</v>
      </c>
      <c r="K95" s="4">
        <v>0</v>
      </c>
      <c r="L95" s="8">
        <v>44585.846817129626</v>
      </c>
      <c r="M95" s="8">
        <v>44585.763483796298</v>
      </c>
      <c r="N95" s="2">
        <v>44585.555150462962</v>
      </c>
      <c r="O95" s="2"/>
      <c r="P95" s="2"/>
      <c r="Q95" s="2"/>
    </row>
    <row r="96" spans="1:18" x14ac:dyDescent="0.3">
      <c r="A96" s="1" t="s">
        <v>155</v>
      </c>
      <c r="B96" s="1" t="s">
        <v>25</v>
      </c>
      <c r="C96" s="6" t="s">
        <v>32</v>
      </c>
      <c r="D96" s="6" t="s">
        <v>40</v>
      </c>
      <c r="E96" s="6" t="s">
        <v>28</v>
      </c>
      <c r="F96" s="6" t="s">
        <v>41</v>
      </c>
      <c r="G96" s="4">
        <v>111.91</v>
      </c>
      <c r="H96" s="4">
        <v>0</v>
      </c>
      <c r="I96" s="5">
        <v>0</v>
      </c>
      <c r="J96" s="4">
        <v>37.299999999999997</v>
      </c>
      <c r="K96" s="4">
        <v>0</v>
      </c>
      <c r="L96" s="8">
        <v>44587.051145833335</v>
      </c>
      <c r="M96" s="8">
        <v>44586.967812499999</v>
      </c>
      <c r="N96" s="2">
        <v>44586.759479166663</v>
      </c>
      <c r="O96" s="2"/>
      <c r="P96" s="2"/>
      <c r="Q96" s="2"/>
    </row>
    <row r="97" spans="1:17" x14ac:dyDescent="0.3">
      <c r="A97" s="1" t="s">
        <v>156</v>
      </c>
      <c r="B97" s="1" t="s">
        <v>157</v>
      </c>
      <c r="C97" s="6" t="s">
        <v>66</v>
      </c>
      <c r="D97" s="6" t="s">
        <v>40</v>
      </c>
      <c r="E97" s="6" t="s">
        <v>22</v>
      </c>
      <c r="F97" s="6" t="s">
        <v>38</v>
      </c>
      <c r="G97" s="4">
        <v>323.67</v>
      </c>
      <c r="H97" s="4">
        <v>0</v>
      </c>
      <c r="I97" s="5">
        <v>0</v>
      </c>
      <c r="J97" s="4">
        <v>107.89</v>
      </c>
      <c r="K97" s="4">
        <v>0</v>
      </c>
      <c r="L97" s="8">
        <v>44586.836446759262</v>
      </c>
      <c r="M97" s="8">
        <v>44586.753113425926</v>
      </c>
      <c r="N97" s="2">
        <v>44586.54478009259</v>
      </c>
      <c r="O97" s="2"/>
      <c r="P97" s="2"/>
      <c r="Q97" s="2"/>
    </row>
    <row r="98" spans="1:17" x14ac:dyDescent="0.3">
      <c r="A98" s="1" t="s">
        <v>158</v>
      </c>
      <c r="B98" s="1" t="s">
        <v>51</v>
      </c>
      <c r="C98" s="6" t="s">
        <v>66</v>
      </c>
      <c r="D98" s="6" t="s">
        <v>21</v>
      </c>
      <c r="E98" s="6" t="s">
        <v>28</v>
      </c>
      <c r="F98" s="6" t="s">
        <v>23</v>
      </c>
      <c r="G98" s="4">
        <v>451.95</v>
      </c>
      <c r="H98" s="4">
        <v>19.95</v>
      </c>
      <c r="I98" s="5">
        <v>1</v>
      </c>
      <c r="J98" s="4">
        <v>0</v>
      </c>
      <c r="K98" s="4">
        <v>0</v>
      </c>
      <c r="L98" s="8">
        <v>44586.704525462963</v>
      </c>
      <c r="M98" s="8">
        <v>44586.621192129627</v>
      </c>
      <c r="N98" s="2">
        <v>44586.412858796299</v>
      </c>
      <c r="O98" s="2"/>
      <c r="P98" s="2"/>
      <c r="Q98" s="2"/>
    </row>
    <row r="99" spans="1:17" x14ac:dyDescent="0.3">
      <c r="A99" s="1" t="s">
        <v>159</v>
      </c>
      <c r="B99" s="1" t="s">
        <v>127</v>
      </c>
      <c r="C99" s="6" t="s">
        <v>66</v>
      </c>
      <c r="D99" s="6" t="s">
        <v>21</v>
      </c>
      <c r="E99" s="6" t="s">
        <v>28</v>
      </c>
      <c r="F99" s="6" t="s">
        <v>55</v>
      </c>
      <c r="G99" s="4">
        <v>99</v>
      </c>
      <c r="H99" s="4">
        <v>0</v>
      </c>
      <c r="I99" s="5">
        <v>0</v>
      </c>
      <c r="J99" s="4">
        <v>0</v>
      </c>
      <c r="K99" s="4">
        <v>0</v>
      </c>
      <c r="L99" s="8">
        <v>44586.868483796294</v>
      </c>
      <c r="M99" s="8">
        <v>44586.785150462965</v>
      </c>
      <c r="N99" s="2">
        <v>44586.576817129629</v>
      </c>
      <c r="O99" s="2"/>
      <c r="P99" s="2"/>
      <c r="Q99" s="2"/>
    </row>
    <row r="100" spans="1:17" x14ac:dyDescent="0.3">
      <c r="A100" s="1" t="s">
        <v>160</v>
      </c>
      <c r="B100" s="1" t="s">
        <v>25</v>
      </c>
      <c r="C100" s="6" t="s">
        <v>69</v>
      </c>
      <c r="D100" s="6" t="s">
        <v>21</v>
      </c>
      <c r="E100" s="6" t="s">
        <v>22</v>
      </c>
      <c r="F100" s="6" t="s">
        <v>23</v>
      </c>
      <c r="G100" s="4">
        <v>119.2</v>
      </c>
      <c r="H100" s="4">
        <v>0</v>
      </c>
      <c r="I100" s="5">
        <v>0</v>
      </c>
      <c r="J100" s="4">
        <v>29.8</v>
      </c>
      <c r="K100" s="4">
        <v>0</v>
      </c>
      <c r="L100" s="8">
        <v>44586.208252314813</v>
      </c>
      <c r="M100" s="8">
        <v>44586.124918981484</v>
      </c>
      <c r="N100" s="2">
        <v>44585.916585648149</v>
      </c>
      <c r="O100" s="2"/>
      <c r="P100" s="2"/>
      <c r="Q100" s="2"/>
    </row>
    <row r="101" spans="1:17" x14ac:dyDescent="0.3">
      <c r="A101" s="1" t="s">
        <v>161</v>
      </c>
      <c r="B101" s="1" t="s">
        <v>19</v>
      </c>
      <c r="C101" s="6" t="s">
        <v>32</v>
      </c>
      <c r="D101" s="6" t="s">
        <v>21</v>
      </c>
      <c r="E101" s="6" t="s">
        <v>28</v>
      </c>
      <c r="F101" s="6" t="s">
        <v>162</v>
      </c>
      <c r="G101" s="4">
        <v>199</v>
      </c>
      <c r="H101" s="4">
        <v>0</v>
      </c>
      <c r="I101" s="5">
        <v>0</v>
      </c>
      <c r="J101" s="4">
        <v>0</v>
      </c>
      <c r="K101" s="4">
        <v>0</v>
      </c>
      <c r="L101" s="8">
        <v>44587.07640046296</v>
      </c>
      <c r="M101" s="8">
        <v>44586.993067129632</v>
      </c>
      <c r="N101" s="2">
        <v>44586.784733796296</v>
      </c>
      <c r="O101" s="2"/>
      <c r="P101" s="2"/>
      <c r="Q101" s="2"/>
    </row>
    <row r="102" spans="1:17" x14ac:dyDescent="0.3">
      <c r="A102" s="1" t="s">
        <v>163</v>
      </c>
      <c r="B102" s="1" t="s">
        <v>31</v>
      </c>
      <c r="C102" s="6" t="s">
        <v>164</v>
      </c>
      <c r="D102" s="6" t="s">
        <v>40</v>
      </c>
      <c r="E102" s="6" t="s">
        <v>165</v>
      </c>
      <c r="F102" s="6" t="s">
        <v>23</v>
      </c>
      <c r="G102" s="4">
        <v>2049.8999999999901</v>
      </c>
      <c r="H102" s="4">
        <v>0</v>
      </c>
      <c r="I102" s="5">
        <v>0</v>
      </c>
      <c r="J102" s="4">
        <v>0</v>
      </c>
      <c r="K102" s="4">
        <v>0</v>
      </c>
      <c r="L102" s="8">
        <v>44587.030844907407</v>
      </c>
      <c r="M102" s="8">
        <v>44586.947511574072</v>
      </c>
      <c r="N102" s="2">
        <v>44586.739178240743</v>
      </c>
      <c r="O102" s="2"/>
      <c r="P102" s="2"/>
      <c r="Q102" s="2"/>
    </row>
    <row r="103" spans="1:17" x14ac:dyDescent="0.3">
      <c r="A103" s="1" t="s">
        <v>166</v>
      </c>
      <c r="B103" s="1" t="s">
        <v>34</v>
      </c>
      <c r="C103" s="6" t="s">
        <v>20</v>
      </c>
      <c r="D103" s="6" t="s">
        <v>21</v>
      </c>
      <c r="E103" s="6" t="s">
        <v>28</v>
      </c>
      <c r="F103" s="6" t="s">
        <v>23</v>
      </c>
      <c r="G103" s="4">
        <v>99</v>
      </c>
      <c r="H103" s="4">
        <v>0</v>
      </c>
      <c r="I103" s="5">
        <v>0</v>
      </c>
      <c r="J103" s="4">
        <v>0</v>
      </c>
      <c r="K103" s="4">
        <v>0</v>
      </c>
      <c r="L103" s="8">
        <v>44587.046238425923</v>
      </c>
      <c r="M103" s="8">
        <v>44586.962905092594</v>
      </c>
      <c r="N103" s="2">
        <v>44586.754571759258</v>
      </c>
      <c r="O103" s="2"/>
      <c r="P103" s="2"/>
      <c r="Q103" s="2"/>
    </row>
    <row r="104" spans="1:17" x14ac:dyDescent="0.3">
      <c r="A104" s="1" t="s">
        <v>167</v>
      </c>
      <c r="B104" s="1" t="s">
        <v>51</v>
      </c>
      <c r="C104" s="6" t="s">
        <v>26</v>
      </c>
      <c r="D104" s="6" t="s">
        <v>21</v>
      </c>
      <c r="E104" s="6" t="s">
        <v>28</v>
      </c>
      <c r="F104" s="6" t="s">
        <v>23</v>
      </c>
      <c r="G104" s="4">
        <v>432</v>
      </c>
      <c r="H104" s="4">
        <v>0</v>
      </c>
      <c r="I104" s="5">
        <v>0</v>
      </c>
      <c r="J104" s="4">
        <v>0</v>
      </c>
      <c r="K104" s="4">
        <v>0</v>
      </c>
      <c r="L104" s="8">
        <v>44586.183576388888</v>
      </c>
      <c r="M104" s="8">
        <v>44586.100243055553</v>
      </c>
      <c r="N104" s="2">
        <v>44585.891909722224</v>
      </c>
      <c r="O104" s="2"/>
      <c r="P104" s="2"/>
      <c r="Q104" s="2"/>
    </row>
    <row r="105" spans="1:17" x14ac:dyDescent="0.3">
      <c r="A105" s="1" t="s">
        <v>168</v>
      </c>
      <c r="B105" s="1" t="s">
        <v>51</v>
      </c>
      <c r="C105" s="6" t="s">
        <v>32</v>
      </c>
      <c r="D105" s="6" t="s">
        <v>21</v>
      </c>
      <c r="E105" s="6" t="s">
        <v>28</v>
      </c>
      <c r="F105" s="6" t="s">
        <v>23</v>
      </c>
      <c r="G105" s="4">
        <v>367.2</v>
      </c>
      <c r="H105" s="4">
        <v>0</v>
      </c>
      <c r="I105" s="5">
        <v>0</v>
      </c>
      <c r="J105" s="4">
        <v>64.8</v>
      </c>
      <c r="K105" s="4">
        <v>0</v>
      </c>
      <c r="L105" s="8">
        <v>44587.744456018518</v>
      </c>
      <c r="M105" s="8">
        <v>44587.661122685182</v>
      </c>
      <c r="N105" s="2">
        <v>44587.452789351853</v>
      </c>
      <c r="O105" s="2"/>
      <c r="P105" s="2"/>
      <c r="Q105" s="2"/>
    </row>
    <row r="106" spans="1:17" x14ac:dyDescent="0.3">
      <c r="A106" s="1" t="s">
        <v>169</v>
      </c>
      <c r="B106" s="1" t="s">
        <v>37</v>
      </c>
      <c r="C106" s="6" t="s">
        <v>66</v>
      </c>
      <c r="D106" s="6" t="s">
        <v>40</v>
      </c>
      <c r="E106" s="6" t="s">
        <v>28</v>
      </c>
      <c r="F106" s="6" t="s">
        <v>41</v>
      </c>
      <c r="G106" s="4">
        <v>575.91</v>
      </c>
      <c r="H106" s="4">
        <v>0</v>
      </c>
      <c r="I106" s="5">
        <v>0</v>
      </c>
      <c r="J106" s="4">
        <v>0</v>
      </c>
      <c r="K106" s="4">
        <v>0</v>
      </c>
      <c r="L106" s="8">
        <v>44587.841053240743</v>
      </c>
      <c r="M106" s="8">
        <v>44587.757719907408</v>
      </c>
      <c r="N106" s="2">
        <v>44587.549386574072</v>
      </c>
      <c r="O106" s="2"/>
      <c r="P106" s="2"/>
      <c r="Q106" s="2"/>
    </row>
    <row r="107" spans="1:17" x14ac:dyDescent="0.3">
      <c r="A107" s="1" t="s">
        <v>170</v>
      </c>
      <c r="B107" s="1" t="s">
        <v>31</v>
      </c>
      <c r="C107" s="6" t="s">
        <v>35</v>
      </c>
      <c r="D107" s="6" t="s">
        <v>171</v>
      </c>
      <c r="E107" s="6" t="s">
        <v>22</v>
      </c>
      <c r="F107" s="6" t="s">
        <v>23</v>
      </c>
      <c r="G107" s="4">
        <v>683.71</v>
      </c>
      <c r="H107" s="4">
        <v>0</v>
      </c>
      <c r="I107" s="5">
        <v>0</v>
      </c>
      <c r="J107" s="4">
        <v>0</v>
      </c>
      <c r="K107" s="4">
        <v>0</v>
      </c>
      <c r="L107" s="8">
        <v>44587.866666666669</v>
      </c>
      <c r="M107" s="8">
        <v>44587.783333333333</v>
      </c>
      <c r="N107" s="2">
        <v>44587.574999999997</v>
      </c>
      <c r="O107" s="2"/>
      <c r="P107" s="2"/>
      <c r="Q107" s="2"/>
    </row>
    <row r="108" spans="1:17" x14ac:dyDescent="0.3">
      <c r="A108" s="1" t="s">
        <v>172</v>
      </c>
      <c r="B108" s="1" t="s">
        <v>25</v>
      </c>
      <c r="C108" s="6" t="s">
        <v>45</v>
      </c>
      <c r="D108" s="6" t="s">
        <v>40</v>
      </c>
      <c r="E108" s="6" t="s">
        <v>28</v>
      </c>
      <c r="F108" s="6" t="s">
        <v>41</v>
      </c>
      <c r="G108" s="4">
        <v>119.41</v>
      </c>
      <c r="H108" s="4">
        <v>0</v>
      </c>
      <c r="I108" s="5">
        <v>0</v>
      </c>
      <c r="J108" s="4">
        <v>29.85</v>
      </c>
      <c r="K108" s="4">
        <v>0</v>
      </c>
      <c r="L108" s="8">
        <v>44588.971250000002</v>
      </c>
      <c r="M108" s="8">
        <v>44588.887916666667</v>
      </c>
      <c r="N108" s="2">
        <v>44588.679583333331</v>
      </c>
      <c r="O108" s="2"/>
      <c r="P108" s="2"/>
      <c r="Q108" s="2"/>
    </row>
    <row r="109" spans="1:17" x14ac:dyDescent="0.3">
      <c r="A109" s="1" t="s">
        <v>173</v>
      </c>
      <c r="B109" s="1" t="s">
        <v>127</v>
      </c>
      <c r="C109" s="6" t="s">
        <v>26</v>
      </c>
      <c r="D109" s="6" t="s">
        <v>21</v>
      </c>
      <c r="E109" s="6" t="s">
        <v>28</v>
      </c>
      <c r="F109" s="6" t="s">
        <v>55</v>
      </c>
      <c r="G109" s="4">
        <v>79.2</v>
      </c>
      <c r="H109" s="4">
        <v>0</v>
      </c>
      <c r="I109" s="5">
        <v>0</v>
      </c>
      <c r="J109" s="4">
        <v>19.8</v>
      </c>
      <c r="K109" s="4">
        <v>0</v>
      </c>
      <c r="L109" s="8">
        <v>44588.984988425924</v>
      </c>
      <c r="M109" s="8">
        <v>44588.901655092595</v>
      </c>
      <c r="N109" s="2">
        <v>44588.69332175926</v>
      </c>
      <c r="O109" s="2"/>
      <c r="P109" s="2"/>
      <c r="Q109" s="2"/>
    </row>
    <row r="110" spans="1:17" x14ac:dyDescent="0.3">
      <c r="A110" s="1" t="s">
        <v>174</v>
      </c>
      <c r="B110" s="1" t="s">
        <v>37</v>
      </c>
      <c r="C110" s="6" t="s">
        <v>66</v>
      </c>
      <c r="D110" s="6" t="s">
        <v>21</v>
      </c>
      <c r="E110" s="6" t="s">
        <v>28</v>
      </c>
      <c r="F110" s="6" t="s">
        <v>162</v>
      </c>
      <c r="G110" s="4">
        <v>576</v>
      </c>
      <c r="H110" s="4">
        <v>0</v>
      </c>
      <c r="I110" s="5">
        <v>0</v>
      </c>
      <c r="J110" s="4">
        <v>0</v>
      </c>
      <c r="K110" s="4">
        <v>0</v>
      </c>
      <c r="L110" s="8">
        <v>44588.997210648151</v>
      </c>
      <c r="M110" s="8">
        <v>44588.913877314815</v>
      </c>
      <c r="N110" s="2">
        <v>44588.705543981479</v>
      </c>
      <c r="O110" s="2"/>
      <c r="P110" s="2"/>
      <c r="Q110" s="2"/>
    </row>
    <row r="111" spans="1:17" x14ac:dyDescent="0.3">
      <c r="A111" s="1" t="s">
        <v>175</v>
      </c>
      <c r="B111" s="1" t="s">
        <v>25</v>
      </c>
      <c r="C111" s="6" t="s">
        <v>63</v>
      </c>
      <c r="D111" s="6" t="s">
        <v>21</v>
      </c>
      <c r="E111" s="6" t="s">
        <v>28</v>
      </c>
      <c r="F111" s="6" t="s">
        <v>23</v>
      </c>
      <c r="G111" s="4">
        <v>149</v>
      </c>
      <c r="H111" s="4">
        <v>0</v>
      </c>
      <c r="I111" s="5">
        <v>0</v>
      </c>
      <c r="J111" s="4">
        <v>0</v>
      </c>
      <c r="K111" s="4">
        <v>0</v>
      </c>
      <c r="L111" s="8">
        <v>44589.090266203704</v>
      </c>
      <c r="M111" s="8">
        <v>44589.006932870368</v>
      </c>
      <c r="N111" s="2">
        <v>44588.79859953704</v>
      </c>
      <c r="O111" s="2"/>
      <c r="P111" s="2"/>
      <c r="Q111" s="2"/>
    </row>
    <row r="112" spans="1:17" x14ac:dyDescent="0.3">
      <c r="A112" s="1" t="s">
        <v>176</v>
      </c>
      <c r="B112" s="1" t="s">
        <v>37</v>
      </c>
      <c r="C112" s="6" t="s">
        <v>177</v>
      </c>
      <c r="D112" s="6" t="s">
        <v>178</v>
      </c>
      <c r="E112" s="6" t="s">
        <v>22</v>
      </c>
      <c r="F112" s="6" t="s">
        <v>23</v>
      </c>
      <c r="G112" s="4">
        <v>576</v>
      </c>
      <c r="H112" s="4">
        <v>0</v>
      </c>
      <c r="I112" s="5">
        <v>0</v>
      </c>
      <c r="J112" s="4">
        <v>0</v>
      </c>
      <c r="K112" s="4">
        <v>0</v>
      </c>
      <c r="L112" s="8">
        <v>44588.129340277781</v>
      </c>
      <c r="M112" s="8">
        <v>44588.046006944445</v>
      </c>
      <c r="N112" s="2">
        <v>44587.837673611109</v>
      </c>
      <c r="O112" s="2"/>
      <c r="P112" s="2"/>
      <c r="Q112" s="2"/>
    </row>
    <row r="113" spans="1:18" x14ac:dyDescent="0.3">
      <c r="A113" s="1" t="s">
        <v>179</v>
      </c>
      <c r="B113" s="1" t="s">
        <v>127</v>
      </c>
      <c r="C113" s="6" t="s">
        <v>26</v>
      </c>
      <c r="D113" s="6" t="s">
        <v>21</v>
      </c>
      <c r="E113" s="6" t="s">
        <v>28</v>
      </c>
      <c r="F113" s="6" t="s">
        <v>38</v>
      </c>
      <c r="G113" s="4">
        <v>114.05</v>
      </c>
      <c r="H113" s="4">
        <v>24.95</v>
      </c>
      <c r="I113" s="5">
        <v>1</v>
      </c>
      <c r="J113" s="4">
        <v>9.9</v>
      </c>
      <c r="K113" s="4">
        <v>0</v>
      </c>
      <c r="L113" s="8">
        <v>44588.230856481481</v>
      </c>
      <c r="M113" s="8">
        <v>44588.147523148145</v>
      </c>
      <c r="N113" s="2">
        <v>44587.939189814817</v>
      </c>
      <c r="O113" s="2"/>
      <c r="P113" s="2"/>
      <c r="Q113" s="2"/>
    </row>
    <row r="114" spans="1:18" x14ac:dyDescent="0.3">
      <c r="A114" s="1" t="s">
        <v>180</v>
      </c>
      <c r="B114" s="1" t="s">
        <v>25</v>
      </c>
      <c r="C114" s="6" t="s">
        <v>26</v>
      </c>
      <c r="D114" s="6" t="s">
        <v>21</v>
      </c>
      <c r="E114" s="6" t="s">
        <v>28</v>
      </c>
      <c r="F114" s="6" t="s">
        <v>41</v>
      </c>
      <c r="G114" s="4">
        <v>149</v>
      </c>
      <c r="H114" s="4">
        <v>0</v>
      </c>
      <c r="I114" s="5">
        <v>0</v>
      </c>
      <c r="J114" s="4">
        <v>0</v>
      </c>
      <c r="K114" s="4">
        <v>0</v>
      </c>
      <c r="L114" s="8">
        <v>44588.919120370374</v>
      </c>
      <c r="M114" s="8">
        <v>44588.835787037038</v>
      </c>
      <c r="N114" s="2">
        <v>44588.627453703702</v>
      </c>
      <c r="O114" s="2"/>
      <c r="P114" s="2"/>
      <c r="Q114" s="2"/>
    </row>
    <row r="115" spans="1:18" x14ac:dyDescent="0.3">
      <c r="A115" s="1" t="s">
        <v>181</v>
      </c>
      <c r="B115" s="1" t="s">
        <v>34</v>
      </c>
      <c r="C115" s="6" t="s">
        <v>26</v>
      </c>
      <c r="D115" s="6" t="s">
        <v>40</v>
      </c>
      <c r="E115" s="6" t="s">
        <v>28</v>
      </c>
      <c r="F115" s="6" t="s">
        <v>41</v>
      </c>
      <c r="G115" s="4">
        <v>161.09</v>
      </c>
      <c r="H115" s="4">
        <v>61.61</v>
      </c>
      <c r="I115" s="5">
        <v>3</v>
      </c>
      <c r="J115" s="4">
        <v>0</v>
      </c>
      <c r="K115" s="4">
        <v>0</v>
      </c>
      <c r="L115" s="8">
        <v>44589.960150462961</v>
      </c>
      <c r="M115" s="8">
        <v>44589.876817129632</v>
      </c>
      <c r="N115" s="2">
        <v>44589.668483796297</v>
      </c>
      <c r="O115" s="2"/>
      <c r="P115" s="2"/>
      <c r="Q115" s="2"/>
    </row>
    <row r="116" spans="1:18" x14ac:dyDescent="0.3">
      <c r="A116" s="1" t="s">
        <v>182</v>
      </c>
      <c r="B116" s="1" t="s">
        <v>34</v>
      </c>
      <c r="C116" s="6" t="s">
        <v>26</v>
      </c>
      <c r="D116" s="6" t="s">
        <v>21</v>
      </c>
      <c r="E116" s="6" t="s">
        <v>28</v>
      </c>
      <c r="F116" s="6" t="s">
        <v>23</v>
      </c>
      <c r="G116" s="4">
        <v>79.2</v>
      </c>
      <c r="H116" s="4">
        <v>0</v>
      </c>
      <c r="I116" s="5">
        <v>0</v>
      </c>
      <c r="J116" s="4">
        <v>19.8</v>
      </c>
      <c r="K116" s="4">
        <v>0</v>
      </c>
      <c r="L116" s="8">
        <v>44589.81821759259</v>
      </c>
      <c r="M116" s="8">
        <v>44589.734884259262</v>
      </c>
      <c r="N116" s="2">
        <v>44589.526550925926</v>
      </c>
      <c r="O116" s="2"/>
      <c r="P116" s="2"/>
      <c r="Q116" s="2"/>
    </row>
    <row r="117" spans="1:18" x14ac:dyDescent="0.3">
      <c r="A117" s="1" t="s">
        <v>183</v>
      </c>
      <c r="B117" s="1" t="s">
        <v>51</v>
      </c>
      <c r="C117" s="6" t="s">
        <v>32</v>
      </c>
      <c r="D117" s="6" t="s">
        <v>40</v>
      </c>
      <c r="E117" s="6" t="s">
        <v>28</v>
      </c>
      <c r="F117" s="6" t="s">
        <v>41</v>
      </c>
      <c r="G117" s="4">
        <v>29.71</v>
      </c>
      <c r="H117" s="4">
        <v>0</v>
      </c>
      <c r="I117" s="5">
        <v>0</v>
      </c>
      <c r="J117" s="4">
        <v>43.17</v>
      </c>
      <c r="K117" s="4">
        <v>358.83</v>
      </c>
      <c r="L117" s="8">
        <v>44589.187222222223</v>
      </c>
      <c r="M117" s="8">
        <v>44589.103888888887</v>
      </c>
      <c r="N117" s="2">
        <v>44588.895555555559</v>
      </c>
      <c r="O117" s="2">
        <v>44630.195567129631</v>
      </c>
      <c r="P117" s="2">
        <v>44630.112233796295</v>
      </c>
      <c r="Q117" s="2">
        <v>44629.903900462959</v>
      </c>
      <c r="R117">
        <v>41</v>
      </c>
    </row>
    <row r="118" spans="1:18" x14ac:dyDescent="0.3">
      <c r="A118" s="1" t="s">
        <v>184</v>
      </c>
      <c r="B118" s="1" t="s">
        <v>127</v>
      </c>
      <c r="C118" s="6" t="s">
        <v>66</v>
      </c>
      <c r="D118" s="6" t="s">
        <v>27</v>
      </c>
      <c r="E118" s="6" t="s">
        <v>28</v>
      </c>
      <c r="F118" s="6" t="s">
        <v>29</v>
      </c>
      <c r="G118" s="4">
        <v>508.22</v>
      </c>
      <c r="H118" s="4">
        <v>409.04</v>
      </c>
      <c r="I118" s="5">
        <v>17</v>
      </c>
      <c r="J118" s="4">
        <v>0</v>
      </c>
      <c r="K118" s="4">
        <v>0</v>
      </c>
      <c r="L118" s="8">
        <v>44589.293796296297</v>
      </c>
      <c r="M118" s="8">
        <v>44589.210462962961</v>
      </c>
      <c r="N118" s="2">
        <v>44589.002129629633</v>
      </c>
      <c r="O118" s="2"/>
      <c r="P118" s="2"/>
      <c r="Q118" s="2"/>
    </row>
    <row r="119" spans="1:18" x14ac:dyDescent="0.3">
      <c r="A119" s="1" t="s">
        <v>185</v>
      </c>
      <c r="B119" s="1" t="s">
        <v>31</v>
      </c>
      <c r="C119" s="6" t="s">
        <v>48</v>
      </c>
      <c r="D119" s="6" t="s">
        <v>74</v>
      </c>
      <c r="E119" s="6" t="s">
        <v>22</v>
      </c>
      <c r="F119" s="6" t="s">
        <v>23</v>
      </c>
      <c r="G119" s="4">
        <v>683.62</v>
      </c>
      <c r="H119" s="4">
        <v>0</v>
      </c>
      <c r="I119" s="5">
        <v>0</v>
      </c>
      <c r="J119" s="4">
        <v>0</v>
      </c>
      <c r="K119" s="4">
        <v>0</v>
      </c>
      <c r="L119" s="8">
        <v>44589.720648148148</v>
      </c>
      <c r="M119" s="8">
        <v>44589.637314814812</v>
      </c>
      <c r="N119" s="2">
        <v>44589.428981481484</v>
      </c>
      <c r="O119" s="2"/>
      <c r="P119" s="2"/>
      <c r="Q119" s="2"/>
    </row>
    <row r="120" spans="1:18" x14ac:dyDescent="0.3">
      <c r="A120" s="1" t="s">
        <v>186</v>
      </c>
      <c r="B120" s="1" t="s">
        <v>34</v>
      </c>
      <c r="C120" s="6" t="s">
        <v>26</v>
      </c>
      <c r="D120" s="6" t="s">
        <v>21</v>
      </c>
      <c r="E120" s="6" t="s">
        <v>28</v>
      </c>
      <c r="F120" s="6" t="s">
        <v>23</v>
      </c>
      <c r="G120" s="4">
        <v>49.5</v>
      </c>
      <c r="H120" s="4">
        <v>0</v>
      </c>
      <c r="I120" s="5">
        <v>0</v>
      </c>
      <c r="J120" s="4">
        <v>49.5</v>
      </c>
      <c r="K120" s="4">
        <v>0</v>
      </c>
      <c r="L120" s="8">
        <v>44589.70553240741</v>
      </c>
      <c r="M120" s="8">
        <v>44589.622199074074</v>
      </c>
      <c r="N120" s="2">
        <v>44589.413865740738</v>
      </c>
      <c r="O120" s="2"/>
      <c r="P120" s="2"/>
      <c r="Q120" s="2"/>
    </row>
    <row r="121" spans="1:18" x14ac:dyDescent="0.3">
      <c r="A121" s="1" t="s">
        <v>187</v>
      </c>
      <c r="B121" s="1" t="s">
        <v>31</v>
      </c>
      <c r="C121" s="6" t="s">
        <v>32</v>
      </c>
      <c r="D121" s="6" t="s">
        <v>21</v>
      </c>
      <c r="E121" s="6" t="s">
        <v>28</v>
      </c>
      <c r="F121" s="6" t="s">
        <v>67</v>
      </c>
      <c r="G121" s="4">
        <v>581.4</v>
      </c>
      <c r="H121" s="4">
        <v>0</v>
      </c>
      <c r="I121" s="5">
        <v>0</v>
      </c>
      <c r="J121" s="4">
        <v>102.6</v>
      </c>
      <c r="K121" s="4">
        <v>0</v>
      </c>
      <c r="L121" s="8">
        <v>44589.978981481479</v>
      </c>
      <c r="M121" s="8">
        <v>44589.895648148151</v>
      </c>
      <c r="N121" s="2">
        <v>44589.687314814815</v>
      </c>
      <c r="O121" s="2"/>
      <c r="P121" s="2"/>
      <c r="Q121" s="2"/>
    </row>
    <row r="122" spans="1:18" x14ac:dyDescent="0.3">
      <c r="A122" s="1" t="s">
        <v>188</v>
      </c>
      <c r="B122" s="1" t="s">
        <v>34</v>
      </c>
      <c r="C122" s="6" t="s">
        <v>85</v>
      </c>
      <c r="D122" s="6" t="s">
        <v>21</v>
      </c>
      <c r="E122" s="6" t="s">
        <v>22</v>
      </c>
      <c r="F122" s="6" t="s">
        <v>23</v>
      </c>
      <c r="G122" s="4">
        <v>99</v>
      </c>
      <c r="H122" s="4">
        <v>0</v>
      </c>
      <c r="I122" s="5">
        <v>0</v>
      </c>
      <c r="J122" s="4">
        <v>0</v>
      </c>
      <c r="K122" s="4">
        <v>0</v>
      </c>
      <c r="L122" s="8">
        <v>44590.074606481481</v>
      </c>
      <c r="M122" s="8">
        <v>44589.991273148145</v>
      </c>
      <c r="N122" s="2">
        <v>44589.782939814817</v>
      </c>
      <c r="O122" s="2"/>
      <c r="P122" s="2"/>
      <c r="Q122" s="2"/>
    </row>
    <row r="123" spans="1:18" x14ac:dyDescent="0.3">
      <c r="A123" s="1" t="s">
        <v>189</v>
      </c>
      <c r="B123" s="1" t="s">
        <v>25</v>
      </c>
      <c r="C123" s="6" t="s">
        <v>69</v>
      </c>
      <c r="D123" s="6" t="s">
        <v>21</v>
      </c>
      <c r="E123" s="6" t="s">
        <v>22</v>
      </c>
      <c r="F123" s="6" t="s">
        <v>23</v>
      </c>
      <c r="G123" s="4">
        <v>119.2</v>
      </c>
      <c r="H123" s="4">
        <v>0</v>
      </c>
      <c r="I123" s="5">
        <v>0</v>
      </c>
      <c r="J123" s="4">
        <v>29.8</v>
      </c>
      <c r="K123" s="4">
        <v>0</v>
      </c>
      <c r="L123" s="8">
        <v>44590.960150462961</v>
      </c>
      <c r="M123" s="8">
        <v>44590.876817129632</v>
      </c>
      <c r="N123" s="2">
        <v>44590.668483796297</v>
      </c>
      <c r="O123" s="2"/>
      <c r="P123" s="2"/>
      <c r="Q123" s="2"/>
    </row>
    <row r="124" spans="1:18" x14ac:dyDescent="0.3">
      <c r="A124" s="1" t="s">
        <v>190</v>
      </c>
      <c r="B124" s="1" t="s">
        <v>127</v>
      </c>
      <c r="C124" s="6" t="s">
        <v>45</v>
      </c>
      <c r="D124" s="6" t="s">
        <v>21</v>
      </c>
      <c r="E124" s="6" t="s">
        <v>28</v>
      </c>
      <c r="F124" s="6" t="s">
        <v>55</v>
      </c>
      <c r="G124" s="4">
        <v>79.2</v>
      </c>
      <c r="H124" s="4">
        <v>0</v>
      </c>
      <c r="I124" s="5">
        <v>0</v>
      </c>
      <c r="J124" s="4">
        <v>19.8</v>
      </c>
      <c r="K124" s="4">
        <v>0</v>
      </c>
      <c r="L124" s="8">
        <v>44591.003564814811</v>
      </c>
      <c r="M124" s="8">
        <v>44590.920231481483</v>
      </c>
      <c r="N124" s="2">
        <v>44590.711898148147</v>
      </c>
      <c r="O124" s="2"/>
      <c r="P124" s="2"/>
      <c r="Q124" s="2"/>
    </row>
    <row r="125" spans="1:18" x14ac:dyDescent="0.3">
      <c r="A125" s="1" t="s">
        <v>191</v>
      </c>
      <c r="B125" s="1" t="s">
        <v>25</v>
      </c>
      <c r="C125" s="6" t="s">
        <v>32</v>
      </c>
      <c r="D125" s="6" t="s">
        <v>40</v>
      </c>
      <c r="E125" s="6" t="s">
        <v>28</v>
      </c>
      <c r="F125" s="6" t="s">
        <v>41</v>
      </c>
      <c r="G125" s="4">
        <v>74.42</v>
      </c>
      <c r="H125" s="4">
        <v>0</v>
      </c>
      <c r="I125" s="5">
        <v>0</v>
      </c>
      <c r="J125" s="4">
        <v>74.42</v>
      </c>
      <c r="K125" s="4">
        <v>0</v>
      </c>
      <c r="L125" s="8">
        <v>44590.165775462963</v>
      </c>
      <c r="M125" s="8">
        <v>44590.082442129627</v>
      </c>
      <c r="N125" s="2">
        <v>44589.874108796299</v>
      </c>
      <c r="O125" s="2"/>
      <c r="P125" s="2"/>
      <c r="Q125" s="2"/>
    </row>
    <row r="126" spans="1:18" x14ac:dyDescent="0.3">
      <c r="A126" s="1" t="s">
        <v>192</v>
      </c>
      <c r="B126" s="1" t="s">
        <v>34</v>
      </c>
      <c r="C126" s="6" t="s">
        <v>20</v>
      </c>
      <c r="D126" s="6" t="s">
        <v>21</v>
      </c>
      <c r="E126" s="6" t="s">
        <v>28</v>
      </c>
      <c r="F126" s="6" t="s">
        <v>23</v>
      </c>
      <c r="G126" s="4">
        <v>99</v>
      </c>
      <c r="H126" s="4">
        <v>0</v>
      </c>
      <c r="I126" s="5">
        <v>0</v>
      </c>
      <c r="J126" s="4">
        <v>0</v>
      </c>
      <c r="K126" s="4">
        <v>0</v>
      </c>
      <c r="L126" s="8">
        <v>44590.874780092592</v>
      </c>
      <c r="M126" s="8">
        <v>44590.791446759256</v>
      </c>
      <c r="N126" s="2">
        <v>44590.583113425928</v>
      </c>
      <c r="O126" s="2"/>
      <c r="P126" s="2"/>
      <c r="Q126" s="2"/>
    </row>
    <row r="127" spans="1:18" x14ac:dyDescent="0.3">
      <c r="A127" s="1" t="s">
        <v>193</v>
      </c>
      <c r="B127" s="1" t="s">
        <v>31</v>
      </c>
      <c r="C127" s="6" t="s">
        <v>69</v>
      </c>
      <c r="D127" s="6" t="s">
        <v>21</v>
      </c>
      <c r="E127" s="6" t="s">
        <v>22</v>
      </c>
      <c r="F127" s="6" t="s">
        <v>23</v>
      </c>
      <c r="G127" s="4">
        <v>684</v>
      </c>
      <c r="H127" s="4">
        <v>0</v>
      </c>
      <c r="I127" s="5">
        <v>0</v>
      </c>
      <c r="J127" s="4">
        <v>0</v>
      </c>
      <c r="K127" s="4">
        <v>0</v>
      </c>
      <c r="L127" s="8">
        <v>44590.747974537036</v>
      </c>
      <c r="M127" s="8">
        <v>44590.664641203701</v>
      </c>
      <c r="N127" s="2">
        <v>44590.456307870372</v>
      </c>
      <c r="O127" s="2"/>
      <c r="P127" s="2"/>
      <c r="Q127" s="2"/>
    </row>
    <row r="128" spans="1:18" x14ac:dyDescent="0.3">
      <c r="A128" s="1" t="s">
        <v>194</v>
      </c>
      <c r="B128" s="1" t="s">
        <v>51</v>
      </c>
      <c r="C128" s="6" t="s">
        <v>89</v>
      </c>
      <c r="D128" s="6" t="s">
        <v>21</v>
      </c>
      <c r="E128" s="6" t="s">
        <v>22</v>
      </c>
      <c r="F128" s="6" t="s">
        <v>23</v>
      </c>
      <c r="G128" s="4">
        <v>432</v>
      </c>
      <c r="H128" s="4">
        <v>0</v>
      </c>
      <c r="I128" s="5">
        <v>0</v>
      </c>
      <c r="J128" s="4">
        <v>0</v>
      </c>
      <c r="K128" s="4">
        <v>0</v>
      </c>
      <c r="L128" s="8">
        <v>44590.467858796299</v>
      </c>
      <c r="M128" s="8">
        <v>44590.384525462963</v>
      </c>
      <c r="N128" s="2">
        <v>44590.176192129627</v>
      </c>
      <c r="O128" s="2"/>
      <c r="P128" s="2"/>
      <c r="Q128" s="2"/>
    </row>
    <row r="129" spans="1:18" x14ac:dyDescent="0.3">
      <c r="A129" s="1" t="s">
        <v>195</v>
      </c>
      <c r="B129" s="1" t="s">
        <v>34</v>
      </c>
      <c r="C129" s="6" t="s">
        <v>26</v>
      </c>
      <c r="D129" s="6" t="s">
        <v>21</v>
      </c>
      <c r="E129" s="6" t="s">
        <v>28</v>
      </c>
      <c r="F129" s="6" t="s">
        <v>55</v>
      </c>
      <c r="G129" s="4">
        <v>99</v>
      </c>
      <c r="H129" s="4">
        <v>0</v>
      </c>
      <c r="I129" s="5">
        <v>0</v>
      </c>
      <c r="J129" s="4">
        <v>0</v>
      </c>
      <c r="K129" s="4">
        <v>0</v>
      </c>
      <c r="L129" s="8">
        <v>44590.838530092595</v>
      </c>
      <c r="M129" s="8">
        <v>44590.755196759259</v>
      </c>
      <c r="N129" s="2">
        <v>44590.546863425923</v>
      </c>
      <c r="O129" s="2"/>
      <c r="P129" s="2"/>
      <c r="Q129" s="2"/>
    </row>
    <row r="130" spans="1:18" x14ac:dyDescent="0.3">
      <c r="A130" s="1" t="s">
        <v>196</v>
      </c>
      <c r="B130" s="1" t="s">
        <v>31</v>
      </c>
      <c r="C130" s="6" t="s">
        <v>20</v>
      </c>
      <c r="D130" s="6" t="s">
        <v>21</v>
      </c>
      <c r="E130" s="6" t="s">
        <v>28</v>
      </c>
      <c r="F130" s="6" t="s">
        <v>41</v>
      </c>
      <c r="G130" s="4">
        <v>684</v>
      </c>
      <c r="H130" s="4">
        <v>0</v>
      </c>
      <c r="I130" s="5">
        <v>0</v>
      </c>
      <c r="J130" s="4">
        <v>0</v>
      </c>
      <c r="K130" s="4">
        <v>0</v>
      </c>
      <c r="L130" s="8">
        <v>44591.932268518518</v>
      </c>
      <c r="M130" s="8">
        <v>44591.848935185182</v>
      </c>
      <c r="N130" s="2">
        <v>44591.640601851854</v>
      </c>
      <c r="O130" s="2"/>
      <c r="P130" s="2"/>
      <c r="Q130" s="2"/>
    </row>
    <row r="131" spans="1:18" x14ac:dyDescent="0.3">
      <c r="A131" s="1" t="s">
        <v>197</v>
      </c>
      <c r="B131" s="1" t="s">
        <v>127</v>
      </c>
      <c r="C131" s="6" t="s">
        <v>45</v>
      </c>
      <c r="D131" s="6" t="s">
        <v>21</v>
      </c>
      <c r="E131" s="6" t="s">
        <v>28</v>
      </c>
      <c r="F131" s="6" t="s">
        <v>23</v>
      </c>
      <c r="G131" s="4">
        <v>64.349999999999994</v>
      </c>
      <c r="H131" s="4">
        <v>0</v>
      </c>
      <c r="I131" s="5">
        <v>0</v>
      </c>
      <c r="J131" s="4">
        <v>34.65</v>
      </c>
      <c r="K131" s="4">
        <v>0</v>
      </c>
      <c r="L131" s="8">
        <v>44591.131863425922</v>
      </c>
      <c r="M131" s="8">
        <v>44591.048530092594</v>
      </c>
      <c r="N131" s="2">
        <v>44590.840196759258</v>
      </c>
      <c r="O131" s="2"/>
      <c r="P131" s="2"/>
      <c r="Q131" s="2"/>
    </row>
    <row r="132" spans="1:18" x14ac:dyDescent="0.3">
      <c r="A132" s="1" t="s">
        <v>198</v>
      </c>
      <c r="B132" s="1" t="s">
        <v>19</v>
      </c>
      <c r="C132" s="6" t="s">
        <v>61</v>
      </c>
      <c r="D132" s="6" t="s">
        <v>21</v>
      </c>
      <c r="E132" s="6" t="s">
        <v>28</v>
      </c>
      <c r="F132" s="6" t="s">
        <v>41</v>
      </c>
      <c r="G132" s="4">
        <v>218.95</v>
      </c>
      <c r="H132" s="4">
        <v>19.95</v>
      </c>
      <c r="I132" s="5">
        <v>1</v>
      </c>
      <c r="J132" s="4">
        <v>0</v>
      </c>
      <c r="K132" s="4">
        <v>0</v>
      </c>
      <c r="L132" s="8">
        <v>44591.856851851851</v>
      </c>
      <c r="M132" s="8">
        <v>44591.773518518516</v>
      </c>
      <c r="N132" s="2">
        <v>44591.565185185187</v>
      </c>
      <c r="O132" s="2"/>
      <c r="P132" s="2"/>
      <c r="Q132" s="2"/>
    </row>
    <row r="133" spans="1:18" x14ac:dyDescent="0.3">
      <c r="A133" s="1" t="s">
        <v>199</v>
      </c>
      <c r="B133" s="1" t="s">
        <v>34</v>
      </c>
      <c r="C133" s="6" t="s">
        <v>48</v>
      </c>
      <c r="D133" s="6" t="s">
        <v>27</v>
      </c>
      <c r="E133" s="6" t="s">
        <v>22</v>
      </c>
      <c r="F133" s="6" t="s">
        <v>23</v>
      </c>
      <c r="G133" s="4">
        <v>49.48</v>
      </c>
      <c r="H133" s="4">
        <v>0</v>
      </c>
      <c r="I133" s="5">
        <v>0</v>
      </c>
      <c r="J133" s="4">
        <v>49.48</v>
      </c>
      <c r="K133" s="4">
        <v>0</v>
      </c>
      <c r="L133" s="8">
        <v>44591.180277777778</v>
      </c>
      <c r="M133" s="8">
        <v>44591.096944444442</v>
      </c>
      <c r="N133" s="2">
        <v>44590.888611111113</v>
      </c>
      <c r="O133" s="2"/>
      <c r="P133" s="2"/>
      <c r="Q133" s="2"/>
    </row>
    <row r="134" spans="1:18" x14ac:dyDescent="0.3">
      <c r="A134" s="1" t="s">
        <v>200</v>
      </c>
      <c r="B134" s="1" t="s">
        <v>127</v>
      </c>
      <c r="C134" s="6" t="s">
        <v>61</v>
      </c>
      <c r="D134" s="6" t="s">
        <v>21</v>
      </c>
      <c r="E134" s="6" t="s">
        <v>28</v>
      </c>
      <c r="F134" s="6" t="s">
        <v>23</v>
      </c>
      <c r="G134" s="4">
        <v>24.95</v>
      </c>
      <c r="H134" s="4">
        <v>24.95</v>
      </c>
      <c r="I134" s="5">
        <v>1</v>
      </c>
      <c r="J134" s="4">
        <v>34.65</v>
      </c>
      <c r="K134" s="4">
        <v>64.349999999999994</v>
      </c>
      <c r="L134" s="8">
        <v>44591.789803240739</v>
      </c>
      <c r="M134" s="8">
        <v>44591.706469907411</v>
      </c>
      <c r="N134" s="2">
        <v>44591.498136574075</v>
      </c>
      <c r="O134" s="2">
        <v>44648.043900462966</v>
      </c>
      <c r="P134" s="2">
        <v>44647.918900462966</v>
      </c>
      <c r="Q134" s="2">
        <v>44647.752233796295</v>
      </c>
      <c r="R134">
        <v>57</v>
      </c>
    </row>
    <row r="135" spans="1:18" x14ac:dyDescent="0.3">
      <c r="A135" s="1" t="s">
        <v>201</v>
      </c>
      <c r="B135" s="1" t="s">
        <v>202</v>
      </c>
      <c r="C135" s="6" t="s">
        <v>57</v>
      </c>
      <c r="D135" s="6" t="s">
        <v>121</v>
      </c>
      <c r="E135" s="6" t="s">
        <v>57</v>
      </c>
      <c r="F135" s="6" t="s">
        <v>57</v>
      </c>
      <c r="G135" s="4">
        <v>0</v>
      </c>
      <c r="H135" s="4">
        <v>0</v>
      </c>
      <c r="I135" s="5">
        <v>0</v>
      </c>
      <c r="J135" s="4">
        <v>19.95</v>
      </c>
      <c r="K135" s="4">
        <v>199</v>
      </c>
      <c r="L135" s="8">
        <v>44591.702546296299</v>
      </c>
      <c r="M135" s="8">
        <v>44591.619212962964</v>
      </c>
      <c r="N135" s="2">
        <v>44591.410879629628</v>
      </c>
      <c r="O135" s="2">
        <v>44591.452430555553</v>
      </c>
      <c r="P135" s="2">
        <v>44591.369097222225</v>
      </c>
      <c r="Q135" s="2">
        <v>44591.160763888889</v>
      </c>
      <c r="R135">
        <v>0</v>
      </c>
    </row>
    <row r="136" spans="1:18" x14ac:dyDescent="0.3">
      <c r="A136" s="1" t="s">
        <v>203</v>
      </c>
      <c r="B136" s="1" t="s">
        <v>120</v>
      </c>
      <c r="C136" s="6" t="s">
        <v>57</v>
      </c>
      <c r="D136" s="6" t="s">
        <v>121</v>
      </c>
      <c r="E136" s="6" t="s">
        <v>57</v>
      </c>
      <c r="F136" s="6" t="s">
        <v>57</v>
      </c>
      <c r="G136" s="4">
        <v>0</v>
      </c>
      <c r="H136" s="4">
        <v>0</v>
      </c>
      <c r="I136" s="5">
        <v>0</v>
      </c>
      <c r="J136" s="4">
        <v>0</v>
      </c>
      <c r="K136" s="4">
        <v>336</v>
      </c>
      <c r="L136" s="8">
        <v>44591.698298611111</v>
      </c>
      <c r="M136" s="8">
        <v>44591.614965277775</v>
      </c>
      <c r="N136" s="2">
        <v>44591.406631944446</v>
      </c>
      <c r="O136" s="2">
        <v>44592.17664351852</v>
      </c>
      <c r="P136" s="2">
        <v>44592.093310185184</v>
      </c>
      <c r="Q136" s="2">
        <v>44591.884976851848</v>
      </c>
      <c r="R136">
        <v>1</v>
      </c>
    </row>
    <row r="137" spans="1:18" x14ac:dyDescent="0.3">
      <c r="A137" s="1" t="s">
        <v>204</v>
      </c>
      <c r="B137" s="1" t="s">
        <v>34</v>
      </c>
      <c r="C137" s="6" t="s">
        <v>61</v>
      </c>
      <c r="D137" s="6" t="s">
        <v>21</v>
      </c>
      <c r="E137" s="6" t="s">
        <v>28</v>
      </c>
      <c r="F137" s="6" t="s">
        <v>55</v>
      </c>
      <c r="G137" s="4">
        <v>59.47</v>
      </c>
      <c r="H137" s="4">
        <v>9.9700000000000006</v>
      </c>
      <c r="I137" s="5">
        <v>1</v>
      </c>
      <c r="J137" s="4">
        <v>49.5</v>
      </c>
      <c r="K137" s="4">
        <v>0</v>
      </c>
      <c r="L137" s="8">
        <v>44592.078831018516</v>
      </c>
      <c r="M137" s="8">
        <v>44591.995497685188</v>
      </c>
      <c r="N137" s="2">
        <v>44591.787164351852</v>
      </c>
      <c r="O137" s="2"/>
      <c r="P137" s="2"/>
      <c r="Q137" s="2"/>
    </row>
    <row r="138" spans="1:18" x14ac:dyDescent="0.3">
      <c r="A138" s="1" t="s">
        <v>205</v>
      </c>
      <c r="B138" s="1" t="s">
        <v>31</v>
      </c>
      <c r="C138" s="6" t="s">
        <v>45</v>
      </c>
      <c r="D138" s="6" t="s">
        <v>21</v>
      </c>
      <c r="E138" s="6" t="s">
        <v>28</v>
      </c>
      <c r="F138" s="6" t="s">
        <v>23</v>
      </c>
      <c r="G138" s="4">
        <v>684</v>
      </c>
      <c r="H138" s="4">
        <v>0</v>
      </c>
      <c r="I138" s="5">
        <v>0</v>
      </c>
      <c r="J138" s="4">
        <v>0</v>
      </c>
      <c r="K138" s="4">
        <v>0</v>
      </c>
      <c r="L138" s="8">
        <v>44591.244062500002</v>
      </c>
      <c r="M138" s="8">
        <v>44591.160729166666</v>
      </c>
      <c r="N138" s="2">
        <v>44590.95239583333</v>
      </c>
      <c r="O138" s="2"/>
      <c r="P138" s="2"/>
      <c r="Q138" s="2"/>
    </row>
    <row r="139" spans="1:18" x14ac:dyDescent="0.3">
      <c r="A139" s="1" t="s">
        <v>206</v>
      </c>
      <c r="B139" s="1" t="s">
        <v>25</v>
      </c>
      <c r="C139" s="6" t="s">
        <v>20</v>
      </c>
      <c r="D139" s="6" t="s">
        <v>27</v>
      </c>
      <c r="E139" s="6" t="s">
        <v>22</v>
      </c>
      <c r="F139" s="6" t="s">
        <v>29</v>
      </c>
      <c r="G139" s="4">
        <v>149.28</v>
      </c>
      <c r="H139" s="4">
        <v>0</v>
      </c>
      <c r="I139" s="5">
        <v>0</v>
      </c>
      <c r="J139" s="4">
        <v>0</v>
      </c>
      <c r="K139" s="4">
        <v>0</v>
      </c>
      <c r="L139" s="8">
        <v>44592.151087962964</v>
      </c>
      <c r="M139" s="8">
        <v>44592.067754629628</v>
      </c>
      <c r="N139" s="2">
        <v>44591.8594212963</v>
      </c>
      <c r="O139" s="2"/>
      <c r="P139" s="2"/>
      <c r="Q139" s="2"/>
    </row>
    <row r="140" spans="1:18" x14ac:dyDescent="0.3">
      <c r="A140" s="1" t="s">
        <v>207</v>
      </c>
      <c r="B140" s="1" t="s">
        <v>51</v>
      </c>
      <c r="C140" s="6" t="s">
        <v>45</v>
      </c>
      <c r="D140" s="6" t="s">
        <v>40</v>
      </c>
      <c r="E140" s="6" t="s">
        <v>28</v>
      </c>
      <c r="F140" s="6" t="s">
        <v>41</v>
      </c>
      <c r="G140" s="4">
        <v>605.92999999999995</v>
      </c>
      <c r="H140" s="4">
        <v>173.7</v>
      </c>
      <c r="I140" s="5">
        <v>9</v>
      </c>
      <c r="J140" s="4">
        <v>0</v>
      </c>
      <c r="K140" s="4">
        <v>0</v>
      </c>
      <c r="L140" s="8">
        <v>44593.038043981483</v>
      </c>
      <c r="M140" s="8">
        <v>44592.954710648148</v>
      </c>
      <c r="N140" s="2">
        <v>44592.746377314812</v>
      </c>
      <c r="O140" s="2"/>
      <c r="P140" s="2"/>
      <c r="Q140" s="2"/>
    </row>
    <row r="141" spans="1:18" x14ac:dyDescent="0.3">
      <c r="A141" s="1" t="s">
        <v>208</v>
      </c>
      <c r="B141" s="1" t="s">
        <v>25</v>
      </c>
      <c r="C141" s="6" t="s">
        <v>57</v>
      </c>
      <c r="D141" s="6" t="s">
        <v>21</v>
      </c>
      <c r="E141" s="6" t="s">
        <v>57</v>
      </c>
      <c r="F141" s="6" t="s">
        <v>57</v>
      </c>
      <c r="G141" s="4">
        <v>119.2</v>
      </c>
      <c r="H141" s="4">
        <v>0</v>
      </c>
      <c r="I141" s="5">
        <v>0</v>
      </c>
      <c r="J141" s="4">
        <v>29.8</v>
      </c>
      <c r="K141" s="4">
        <v>0</v>
      </c>
      <c r="L141" s="8">
        <v>44592.930949074071</v>
      </c>
      <c r="M141" s="8">
        <v>44592.847615740742</v>
      </c>
      <c r="N141" s="2">
        <v>44592.639282407406</v>
      </c>
      <c r="O141" s="2"/>
      <c r="P141" s="2"/>
      <c r="Q141" s="2"/>
    </row>
    <row r="142" spans="1:18" x14ac:dyDescent="0.3">
      <c r="A142" s="1" t="s">
        <v>209</v>
      </c>
      <c r="B142" s="1" t="s">
        <v>37</v>
      </c>
      <c r="C142" s="6" t="s">
        <v>66</v>
      </c>
      <c r="D142" s="6" t="s">
        <v>21</v>
      </c>
      <c r="E142" s="6" t="s">
        <v>28</v>
      </c>
      <c r="F142" s="6" t="s">
        <v>38</v>
      </c>
      <c r="G142" s="4">
        <v>460.8</v>
      </c>
      <c r="H142" s="4">
        <v>0</v>
      </c>
      <c r="I142" s="5">
        <v>0</v>
      </c>
      <c r="J142" s="4">
        <v>115.2</v>
      </c>
      <c r="K142" s="4">
        <v>0</v>
      </c>
      <c r="L142" s="8">
        <v>44592.953541666669</v>
      </c>
      <c r="M142" s="8">
        <v>44592.870208333334</v>
      </c>
      <c r="N142" s="2">
        <v>44592.661874999998</v>
      </c>
      <c r="O142" s="2"/>
      <c r="P142" s="2"/>
      <c r="Q142" s="2"/>
    </row>
    <row r="143" spans="1:18" x14ac:dyDescent="0.3">
      <c r="A143" s="1" t="s">
        <v>210</v>
      </c>
      <c r="B143" s="1" t="s">
        <v>120</v>
      </c>
      <c r="C143" s="6" t="s">
        <v>57</v>
      </c>
      <c r="D143" s="6" t="s">
        <v>121</v>
      </c>
      <c r="E143" s="6" t="s">
        <v>57</v>
      </c>
      <c r="F143" s="6" t="s">
        <v>57</v>
      </c>
      <c r="G143" s="4">
        <v>336</v>
      </c>
      <c r="H143" s="4">
        <v>0</v>
      </c>
      <c r="I143" s="5">
        <v>0</v>
      </c>
      <c r="J143" s="4">
        <v>0</v>
      </c>
      <c r="K143" s="4">
        <v>0</v>
      </c>
      <c r="L143" s="8">
        <v>44592.571655092594</v>
      </c>
      <c r="M143" s="8">
        <v>44592.488321759258</v>
      </c>
      <c r="N143" s="2">
        <v>44592.279988425929</v>
      </c>
      <c r="O143" s="2"/>
      <c r="P143" s="2"/>
      <c r="Q143" s="2"/>
    </row>
    <row r="144" spans="1:18" x14ac:dyDescent="0.3">
      <c r="A144" s="1" t="s">
        <v>211</v>
      </c>
      <c r="B144" s="1" t="s">
        <v>120</v>
      </c>
      <c r="C144" s="6" t="s">
        <v>57</v>
      </c>
      <c r="D144" s="6" t="s">
        <v>121</v>
      </c>
      <c r="E144" s="6" t="s">
        <v>57</v>
      </c>
      <c r="F144" s="6" t="s">
        <v>57</v>
      </c>
      <c r="G144" s="4">
        <v>0</v>
      </c>
      <c r="H144" s="4">
        <v>0</v>
      </c>
      <c r="I144" s="5">
        <v>0</v>
      </c>
      <c r="J144" s="4">
        <v>0</v>
      </c>
      <c r="K144" s="4">
        <v>336</v>
      </c>
      <c r="L144" s="8">
        <v>44592.477500000001</v>
      </c>
      <c r="M144" s="8">
        <v>44592.394166666665</v>
      </c>
      <c r="N144" s="2">
        <v>44592.185833333337</v>
      </c>
      <c r="O144" s="2">
        <v>44592.187349537038</v>
      </c>
      <c r="P144" s="2">
        <v>44592.104016203702</v>
      </c>
      <c r="Q144" s="2">
        <v>44591.895682870374</v>
      </c>
      <c r="R144">
        <v>0</v>
      </c>
    </row>
    <row r="145" spans="1:18" x14ac:dyDescent="0.3">
      <c r="A145" s="1" t="s">
        <v>212</v>
      </c>
      <c r="B145" s="1" t="s">
        <v>120</v>
      </c>
      <c r="C145" s="6" t="s">
        <v>57</v>
      </c>
      <c r="D145" s="6" t="s">
        <v>121</v>
      </c>
      <c r="E145" s="6" t="s">
        <v>57</v>
      </c>
      <c r="F145" s="6" t="s">
        <v>57</v>
      </c>
      <c r="G145" s="4">
        <v>336</v>
      </c>
      <c r="H145" s="4">
        <v>0</v>
      </c>
      <c r="I145" s="5">
        <v>0</v>
      </c>
      <c r="J145" s="4">
        <v>0</v>
      </c>
      <c r="K145" s="4">
        <v>0</v>
      </c>
      <c r="L145" s="8">
        <v>44592.679224537038</v>
      </c>
      <c r="M145" s="8">
        <v>44592.595891203702</v>
      </c>
      <c r="N145" s="2">
        <v>44592.387557870374</v>
      </c>
      <c r="O145" s="2"/>
      <c r="P145" s="2"/>
      <c r="Q145" s="2"/>
    </row>
    <row r="146" spans="1:18" x14ac:dyDescent="0.3">
      <c r="A146" s="1" t="s">
        <v>213</v>
      </c>
      <c r="B146" s="1" t="s">
        <v>120</v>
      </c>
      <c r="C146" s="6" t="s">
        <v>57</v>
      </c>
      <c r="D146" s="6" t="s">
        <v>121</v>
      </c>
      <c r="E146" s="6" t="s">
        <v>57</v>
      </c>
      <c r="F146" s="6" t="s">
        <v>57</v>
      </c>
      <c r="G146" s="4">
        <v>0</v>
      </c>
      <c r="H146" s="4">
        <v>0</v>
      </c>
      <c r="I146" s="5">
        <v>0</v>
      </c>
      <c r="J146" s="4">
        <v>0</v>
      </c>
      <c r="K146" s="4">
        <v>336</v>
      </c>
      <c r="L146" s="8">
        <v>44592.486354166664</v>
      </c>
      <c r="M146" s="8">
        <v>44592.403020833335</v>
      </c>
      <c r="N146" s="2">
        <v>44592.194687499999</v>
      </c>
      <c r="O146" s="2">
        <v>44592.19604166667</v>
      </c>
      <c r="P146" s="2">
        <v>44592.112708333334</v>
      </c>
      <c r="Q146" s="2">
        <v>44591.904374999998</v>
      </c>
      <c r="R146">
        <v>0</v>
      </c>
    </row>
    <row r="147" spans="1:18" x14ac:dyDescent="0.3">
      <c r="A147" s="1" t="s">
        <v>214</v>
      </c>
      <c r="B147" s="1" t="s">
        <v>120</v>
      </c>
      <c r="C147" s="6" t="s">
        <v>57</v>
      </c>
      <c r="D147" s="6" t="s">
        <v>121</v>
      </c>
      <c r="E147" s="6" t="s">
        <v>57</v>
      </c>
      <c r="F147" s="6" t="s">
        <v>57</v>
      </c>
      <c r="G147" s="4">
        <v>0</v>
      </c>
      <c r="H147" s="4">
        <v>0</v>
      </c>
      <c r="I147" s="5">
        <v>0</v>
      </c>
      <c r="J147" s="4">
        <v>0</v>
      </c>
      <c r="K147" s="4">
        <v>336</v>
      </c>
      <c r="L147" s="8">
        <v>44592.471759259257</v>
      </c>
      <c r="M147" s="8">
        <v>44592.388425925928</v>
      </c>
      <c r="N147" s="2">
        <v>44592.180092592593</v>
      </c>
      <c r="O147" s="2">
        <v>44592.183032407411</v>
      </c>
      <c r="P147" s="2">
        <v>44592.099699074075</v>
      </c>
      <c r="Q147" s="2">
        <v>44591.891365740739</v>
      </c>
      <c r="R147">
        <v>0</v>
      </c>
    </row>
    <row r="148" spans="1:18" x14ac:dyDescent="0.3">
      <c r="A148" s="1" t="s">
        <v>215</v>
      </c>
      <c r="B148" s="1" t="s">
        <v>120</v>
      </c>
      <c r="C148" s="6" t="s">
        <v>57</v>
      </c>
      <c r="D148" s="6" t="s">
        <v>121</v>
      </c>
      <c r="E148" s="6" t="s">
        <v>57</v>
      </c>
      <c r="F148" s="6" t="s">
        <v>57</v>
      </c>
      <c r="G148" s="4">
        <v>0</v>
      </c>
      <c r="H148" s="4">
        <v>0</v>
      </c>
      <c r="I148" s="5">
        <v>0</v>
      </c>
      <c r="J148" s="4">
        <v>0</v>
      </c>
      <c r="K148" s="4">
        <v>336</v>
      </c>
      <c r="L148" s="8">
        <v>44592.511574074073</v>
      </c>
      <c r="M148" s="8">
        <v>44592.428240740737</v>
      </c>
      <c r="N148" s="2">
        <v>44592.219907407409</v>
      </c>
      <c r="O148" s="2">
        <v>44592.220694444448</v>
      </c>
      <c r="P148" s="2">
        <v>44592.137361111112</v>
      </c>
      <c r="Q148" s="2">
        <v>44591.929027777776</v>
      </c>
      <c r="R148">
        <v>0</v>
      </c>
    </row>
    <row r="149" spans="1:18" x14ac:dyDescent="0.3">
      <c r="A149" s="1" t="s">
        <v>216</v>
      </c>
      <c r="B149" s="1" t="s">
        <v>120</v>
      </c>
      <c r="C149" s="6" t="s">
        <v>57</v>
      </c>
      <c r="D149" s="6" t="s">
        <v>121</v>
      </c>
      <c r="E149" s="6" t="s">
        <v>57</v>
      </c>
      <c r="F149" s="6" t="s">
        <v>57</v>
      </c>
      <c r="G149" s="4">
        <v>336</v>
      </c>
      <c r="H149" s="4">
        <v>0</v>
      </c>
      <c r="I149" s="5">
        <v>0</v>
      </c>
      <c r="J149" s="4">
        <v>0</v>
      </c>
      <c r="K149" s="4">
        <v>0</v>
      </c>
      <c r="L149" s="8">
        <v>44592.746400462966</v>
      </c>
      <c r="M149" s="8">
        <v>44592.66306712963</v>
      </c>
      <c r="N149" s="2">
        <v>44592.454733796294</v>
      </c>
      <c r="O149" s="2"/>
      <c r="P149" s="2"/>
      <c r="Q149" s="2"/>
    </row>
    <row r="150" spans="1:18" x14ac:dyDescent="0.3">
      <c r="A150" s="1" t="s">
        <v>217</v>
      </c>
      <c r="B150" s="1" t="s">
        <v>120</v>
      </c>
      <c r="C150" s="6" t="s">
        <v>57</v>
      </c>
      <c r="D150" s="6" t="s">
        <v>121</v>
      </c>
      <c r="E150" s="6" t="s">
        <v>57</v>
      </c>
      <c r="F150" s="6" t="s">
        <v>57</v>
      </c>
      <c r="G150" s="4">
        <v>336</v>
      </c>
      <c r="H150" s="4">
        <v>0</v>
      </c>
      <c r="I150" s="5">
        <v>0</v>
      </c>
      <c r="J150" s="4">
        <v>0</v>
      </c>
      <c r="K150" s="4">
        <v>0</v>
      </c>
      <c r="L150" s="8">
        <v>44592.684398148151</v>
      </c>
      <c r="M150" s="8">
        <v>44592.601064814815</v>
      </c>
      <c r="N150" s="2">
        <v>44592.392731481479</v>
      </c>
      <c r="O150" s="2"/>
      <c r="P150" s="2"/>
      <c r="Q150" s="2"/>
    </row>
    <row r="151" spans="1:18" x14ac:dyDescent="0.3">
      <c r="A151" s="1" t="s">
        <v>218</v>
      </c>
      <c r="B151" s="1" t="s">
        <v>120</v>
      </c>
      <c r="C151" s="6" t="s">
        <v>57</v>
      </c>
      <c r="D151" s="6" t="s">
        <v>121</v>
      </c>
      <c r="E151" s="6" t="s">
        <v>57</v>
      </c>
      <c r="F151" s="6" t="s">
        <v>57</v>
      </c>
      <c r="G151" s="4">
        <v>0</v>
      </c>
      <c r="H151" s="4">
        <v>0</v>
      </c>
      <c r="I151" s="5">
        <v>0</v>
      </c>
      <c r="J151" s="4">
        <v>0</v>
      </c>
      <c r="K151" s="4">
        <v>336</v>
      </c>
      <c r="L151" s="8">
        <v>44592.482731481483</v>
      </c>
      <c r="M151" s="8">
        <v>44592.399398148147</v>
      </c>
      <c r="N151" s="2">
        <v>44592.191064814811</v>
      </c>
      <c r="O151" s="2">
        <v>44592.192372685182</v>
      </c>
      <c r="P151" s="2">
        <v>44592.109039351853</v>
      </c>
      <c r="Q151" s="2">
        <v>44591.900706018518</v>
      </c>
      <c r="R151">
        <v>0</v>
      </c>
    </row>
    <row r="152" spans="1:18" x14ac:dyDescent="0.3">
      <c r="A152" s="1" t="s">
        <v>219</v>
      </c>
      <c r="B152" s="1" t="s">
        <v>202</v>
      </c>
      <c r="C152" s="6" t="s">
        <v>57</v>
      </c>
      <c r="D152" s="6" t="s">
        <v>121</v>
      </c>
      <c r="E152" s="6" t="s">
        <v>57</v>
      </c>
      <c r="F152" s="6" t="s">
        <v>57</v>
      </c>
      <c r="G152" s="4">
        <v>199</v>
      </c>
      <c r="H152" s="4">
        <v>0</v>
      </c>
      <c r="I152" s="5">
        <v>0</v>
      </c>
      <c r="J152" s="4">
        <v>19.95</v>
      </c>
      <c r="K152" s="4">
        <v>0</v>
      </c>
      <c r="L152" s="8">
        <v>44592.784953703704</v>
      </c>
      <c r="M152" s="8">
        <v>44592.701620370368</v>
      </c>
      <c r="N152" s="2">
        <v>44592.493287037039</v>
      </c>
      <c r="O152" s="2"/>
      <c r="P152" s="2"/>
      <c r="Q152" s="2"/>
    </row>
    <row r="153" spans="1:18" x14ac:dyDescent="0.3">
      <c r="A153" s="1" t="s">
        <v>220</v>
      </c>
      <c r="B153" s="1" t="s">
        <v>120</v>
      </c>
      <c r="C153" s="6" t="s">
        <v>57</v>
      </c>
      <c r="D153" s="6" t="s">
        <v>121</v>
      </c>
      <c r="E153" s="6" t="s">
        <v>57</v>
      </c>
      <c r="F153" s="6" t="s">
        <v>57</v>
      </c>
      <c r="G153" s="4">
        <v>299</v>
      </c>
      <c r="H153" s="4">
        <v>0</v>
      </c>
      <c r="I153" s="5">
        <v>0</v>
      </c>
      <c r="J153" s="4">
        <v>19.95</v>
      </c>
      <c r="K153" s="4">
        <v>0</v>
      </c>
      <c r="L153" s="8">
        <v>44592.985601851855</v>
      </c>
      <c r="M153" s="8">
        <v>44592.902268518519</v>
      </c>
      <c r="N153" s="2">
        <v>44592.693935185183</v>
      </c>
      <c r="O153" s="2"/>
      <c r="P153" s="2"/>
      <c r="Q153" s="2"/>
    </row>
    <row r="154" spans="1:18" x14ac:dyDescent="0.3">
      <c r="A154" s="1" t="s">
        <v>221</v>
      </c>
      <c r="B154" s="1" t="s">
        <v>120</v>
      </c>
      <c r="C154" s="6" t="s">
        <v>57</v>
      </c>
      <c r="D154" s="6" t="s">
        <v>121</v>
      </c>
      <c r="E154" s="6" t="s">
        <v>57</v>
      </c>
      <c r="F154" s="6" t="s">
        <v>57</v>
      </c>
      <c r="G154" s="4">
        <v>0</v>
      </c>
      <c r="H154" s="4">
        <v>0</v>
      </c>
      <c r="I154" s="5">
        <v>0</v>
      </c>
      <c r="J154" s="4">
        <v>0</v>
      </c>
      <c r="K154" s="4">
        <v>336</v>
      </c>
      <c r="L154" s="8">
        <v>44592.436944444446</v>
      </c>
      <c r="M154" s="8">
        <v>44592.35361111111</v>
      </c>
      <c r="N154" s="2">
        <v>44592.145277777781</v>
      </c>
      <c r="O154" s="2">
        <v>44592.150451388887</v>
      </c>
      <c r="P154" s="2">
        <v>44592.067118055558</v>
      </c>
      <c r="Q154" s="2">
        <v>44591.858784722222</v>
      </c>
      <c r="R154">
        <v>0</v>
      </c>
    </row>
    <row r="155" spans="1:18" x14ac:dyDescent="0.3">
      <c r="A155" s="1" t="s">
        <v>222</v>
      </c>
      <c r="B155" s="1" t="s">
        <v>120</v>
      </c>
      <c r="C155" s="6" t="s">
        <v>57</v>
      </c>
      <c r="D155" s="6" t="s">
        <v>121</v>
      </c>
      <c r="E155" s="6" t="s">
        <v>57</v>
      </c>
      <c r="F155" s="6" t="s">
        <v>57</v>
      </c>
      <c r="G155" s="4">
        <v>336</v>
      </c>
      <c r="H155" s="4">
        <v>0</v>
      </c>
      <c r="I155" s="5">
        <v>0</v>
      </c>
      <c r="J155" s="4">
        <v>0</v>
      </c>
      <c r="K155" s="4">
        <v>0</v>
      </c>
      <c r="L155" s="8">
        <v>44592.703217592592</v>
      </c>
      <c r="M155" s="8">
        <v>44592.619884259257</v>
      </c>
      <c r="N155" s="2">
        <v>44592.411550925928</v>
      </c>
      <c r="O155" s="2"/>
      <c r="P155" s="2"/>
      <c r="Q155" s="2"/>
    </row>
    <row r="156" spans="1:18" x14ac:dyDescent="0.3">
      <c r="A156" s="1" t="s">
        <v>223</v>
      </c>
      <c r="B156" s="1" t="s">
        <v>120</v>
      </c>
      <c r="C156" s="6" t="s">
        <v>57</v>
      </c>
      <c r="D156" s="6" t="s">
        <v>121</v>
      </c>
      <c r="E156" s="6" t="s">
        <v>57</v>
      </c>
      <c r="F156" s="6" t="s">
        <v>57</v>
      </c>
      <c r="G156" s="4">
        <v>336</v>
      </c>
      <c r="H156" s="4">
        <v>0</v>
      </c>
      <c r="I156" s="5">
        <v>0</v>
      </c>
      <c r="J156" s="4">
        <v>0</v>
      </c>
      <c r="K156" s="4">
        <v>0</v>
      </c>
      <c r="L156" s="8">
        <v>44592.695613425924</v>
      </c>
      <c r="M156" s="8">
        <v>44592.612280092595</v>
      </c>
      <c r="N156" s="2">
        <v>44592.403946759259</v>
      </c>
      <c r="O156" s="2"/>
      <c r="P156" s="2"/>
      <c r="Q156" s="2"/>
    </row>
    <row r="157" spans="1:18" x14ac:dyDescent="0.3">
      <c r="A157" s="1" t="s">
        <v>224</v>
      </c>
      <c r="B157" s="1" t="s">
        <v>120</v>
      </c>
      <c r="C157" s="6" t="s">
        <v>57</v>
      </c>
      <c r="D157" s="6" t="s">
        <v>121</v>
      </c>
      <c r="E157" s="6" t="s">
        <v>57</v>
      </c>
      <c r="F157" s="6" t="s">
        <v>57</v>
      </c>
      <c r="G157" s="4">
        <v>336</v>
      </c>
      <c r="H157" s="4">
        <v>0</v>
      </c>
      <c r="I157" s="5">
        <v>0</v>
      </c>
      <c r="J157" s="4">
        <v>0</v>
      </c>
      <c r="K157" s="4">
        <v>0</v>
      </c>
      <c r="L157" s="8">
        <v>44592.565937500003</v>
      </c>
      <c r="M157" s="8">
        <v>44592.482604166667</v>
      </c>
      <c r="N157" s="2">
        <v>44592.274270833332</v>
      </c>
      <c r="O157" s="2"/>
      <c r="P157" s="2"/>
      <c r="Q157" s="2"/>
    </row>
    <row r="158" spans="1:18" x14ac:dyDescent="0.3">
      <c r="A158" s="1" t="s">
        <v>225</v>
      </c>
      <c r="B158" s="1" t="s">
        <v>120</v>
      </c>
      <c r="C158" s="6" t="s">
        <v>57</v>
      </c>
      <c r="D158" s="6" t="s">
        <v>121</v>
      </c>
      <c r="E158" s="6" t="s">
        <v>57</v>
      </c>
      <c r="F158" s="6" t="s">
        <v>57</v>
      </c>
      <c r="G158" s="4">
        <v>336</v>
      </c>
      <c r="H158" s="4">
        <v>0</v>
      </c>
      <c r="I158" s="5">
        <v>0</v>
      </c>
      <c r="J158" s="4">
        <v>0</v>
      </c>
      <c r="K158" s="4">
        <v>0</v>
      </c>
      <c r="L158" s="8">
        <v>44592.575706018521</v>
      </c>
      <c r="M158" s="8">
        <v>44592.492372685185</v>
      </c>
      <c r="N158" s="2">
        <v>44592.284039351849</v>
      </c>
      <c r="O158" s="2"/>
      <c r="P158" s="2"/>
      <c r="Q158" s="2"/>
    </row>
    <row r="159" spans="1:18" x14ac:dyDescent="0.3">
      <c r="A159" s="1" t="s">
        <v>226</v>
      </c>
      <c r="B159" s="1" t="s">
        <v>120</v>
      </c>
      <c r="C159" s="6" t="s">
        <v>57</v>
      </c>
      <c r="D159" s="6" t="s">
        <v>121</v>
      </c>
      <c r="E159" s="6" t="s">
        <v>57</v>
      </c>
      <c r="F159" s="6" t="s">
        <v>57</v>
      </c>
      <c r="G159" s="4">
        <v>336</v>
      </c>
      <c r="H159" s="4">
        <v>0</v>
      </c>
      <c r="I159" s="5">
        <v>0</v>
      </c>
      <c r="J159" s="4">
        <v>0</v>
      </c>
      <c r="K159" s="4">
        <v>0</v>
      </c>
      <c r="L159" s="8">
        <v>44592.706643518519</v>
      </c>
      <c r="M159" s="8">
        <v>44592.623310185183</v>
      </c>
      <c r="N159" s="2">
        <v>44592.414976851855</v>
      </c>
      <c r="O159" s="2"/>
      <c r="P159" s="2"/>
      <c r="Q159" s="2"/>
    </row>
    <row r="160" spans="1:18" x14ac:dyDescent="0.3">
      <c r="A160" s="1" t="s">
        <v>227</v>
      </c>
      <c r="B160" s="1" t="s">
        <v>120</v>
      </c>
      <c r="C160" s="6" t="s">
        <v>57</v>
      </c>
      <c r="D160" s="6" t="s">
        <v>121</v>
      </c>
      <c r="E160" s="6" t="s">
        <v>57</v>
      </c>
      <c r="F160" s="6" t="s">
        <v>57</v>
      </c>
      <c r="G160" s="4">
        <v>336</v>
      </c>
      <c r="H160" s="4">
        <v>0</v>
      </c>
      <c r="I160" s="5">
        <v>0</v>
      </c>
      <c r="J160" s="4">
        <v>0</v>
      </c>
      <c r="K160" s="4">
        <v>0</v>
      </c>
      <c r="L160" s="8">
        <v>44592.697592592594</v>
      </c>
      <c r="M160" s="8">
        <v>44592.614259259259</v>
      </c>
      <c r="N160" s="2">
        <v>44592.405925925923</v>
      </c>
      <c r="O160" s="2"/>
      <c r="P160" s="2"/>
      <c r="Q160" s="2"/>
    </row>
    <row r="161" spans="1:18" x14ac:dyDescent="0.3">
      <c r="A161" s="1" t="s">
        <v>228</v>
      </c>
      <c r="B161" s="1" t="s">
        <v>120</v>
      </c>
      <c r="C161" s="6" t="s">
        <v>57</v>
      </c>
      <c r="D161" s="6" t="s">
        <v>121</v>
      </c>
      <c r="E161" s="6" t="s">
        <v>57</v>
      </c>
      <c r="F161" s="6" t="s">
        <v>57</v>
      </c>
      <c r="G161" s="4">
        <v>336</v>
      </c>
      <c r="H161" s="4">
        <v>0</v>
      </c>
      <c r="I161" s="5">
        <v>0</v>
      </c>
      <c r="J161" s="4">
        <v>0</v>
      </c>
      <c r="K161" s="4">
        <v>0</v>
      </c>
      <c r="L161" s="8">
        <v>44592.667754629627</v>
      </c>
      <c r="M161" s="8">
        <v>44592.584421296298</v>
      </c>
      <c r="N161" s="2">
        <v>44592.376087962963</v>
      </c>
      <c r="O161" s="2"/>
      <c r="P161" s="2"/>
      <c r="Q161" s="2"/>
    </row>
    <row r="162" spans="1:18" x14ac:dyDescent="0.3">
      <c r="A162" s="1" t="s">
        <v>229</v>
      </c>
      <c r="B162" s="1" t="s">
        <v>120</v>
      </c>
      <c r="C162" s="6" t="s">
        <v>57</v>
      </c>
      <c r="D162" s="6" t="s">
        <v>121</v>
      </c>
      <c r="E162" s="6" t="s">
        <v>57</v>
      </c>
      <c r="F162" s="6" t="s">
        <v>57</v>
      </c>
      <c r="G162" s="4">
        <v>336</v>
      </c>
      <c r="H162" s="4">
        <v>0</v>
      </c>
      <c r="I162" s="5">
        <v>0</v>
      </c>
      <c r="J162" s="4">
        <v>0</v>
      </c>
      <c r="K162" s="4">
        <v>0</v>
      </c>
      <c r="L162" s="8">
        <v>44592.690104166664</v>
      </c>
      <c r="M162" s="8">
        <v>44592.606770833336</v>
      </c>
      <c r="N162" s="2">
        <v>44592.3984375</v>
      </c>
      <c r="O162" s="2"/>
      <c r="P162" s="2"/>
      <c r="Q162" s="2"/>
    </row>
    <row r="163" spans="1:18" x14ac:dyDescent="0.3">
      <c r="A163" s="1" t="s">
        <v>230</v>
      </c>
      <c r="B163" s="1" t="s">
        <v>120</v>
      </c>
      <c r="C163" s="6" t="s">
        <v>57</v>
      </c>
      <c r="D163" s="6" t="s">
        <v>121</v>
      </c>
      <c r="E163" s="6" t="s">
        <v>57</v>
      </c>
      <c r="F163" s="6" t="s">
        <v>57</v>
      </c>
      <c r="G163" s="4">
        <v>0</v>
      </c>
      <c r="H163" s="4">
        <v>0</v>
      </c>
      <c r="I163" s="5">
        <v>0</v>
      </c>
      <c r="J163" s="4">
        <v>0</v>
      </c>
      <c r="K163" s="4">
        <v>336</v>
      </c>
      <c r="L163" s="8">
        <v>44592.479768518519</v>
      </c>
      <c r="M163" s="8">
        <v>44592.396435185183</v>
      </c>
      <c r="N163" s="2">
        <v>44592.188101851854</v>
      </c>
      <c r="O163" s="2">
        <v>44592.189675925925</v>
      </c>
      <c r="P163" s="2">
        <v>44592.106342592589</v>
      </c>
      <c r="Q163" s="2">
        <v>44591.898009259261</v>
      </c>
      <c r="R163">
        <v>0</v>
      </c>
    </row>
    <row r="164" spans="1:18" x14ac:dyDescent="0.3">
      <c r="A164" s="1" t="s">
        <v>231</v>
      </c>
      <c r="B164" s="1" t="s">
        <v>120</v>
      </c>
      <c r="C164" s="6" t="s">
        <v>57</v>
      </c>
      <c r="D164" s="6" t="s">
        <v>121</v>
      </c>
      <c r="E164" s="6" t="s">
        <v>57</v>
      </c>
      <c r="F164" s="6" t="s">
        <v>57</v>
      </c>
      <c r="G164" s="4">
        <v>336</v>
      </c>
      <c r="H164" s="4">
        <v>0</v>
      </c>
      <c r="I164" s="5">
        <v>0</v>
      </c>
      <c r="J164" s="4">
        <v>0</v>
      </c>
      <c r="K164" s="4">
        <v>0</v>
      </c>
      <c r="L164" s="8">
        <v>44592.708460648151</v>
      </c>
      <c r="M164" s="8">
        <v>44592.625127314815</v>
      </c>
      <c r="N164" s="2">
        <v>44592.41679398148</v>
      </c>
      <c r="O164" s="2"/>
      <c r="P164" s="2"/>
      <c r="Q164" s="2"/>
    </row>
    <row r="165" spans="1:18" x14ac:dyDescent="0.3">
      <c r="A165" s="1" t="s">
        <v>232</v>
      </c>
      <c r="B165" s="1" t="s">
        <v>31</v>
      </c>
      <c r="C165" s="6" t="s">
        <v>26</v>
      </c>
      <c r="D165" s="6" t="s">
        <v>21</v>
      </c>
      <c r="E165" s="6" t="s">
        <v>28</v>
      </c>
      <c r="F165" s="6" t="s">
        <v>23</v>
      </c>
      <c r="G165" s="4">
        <v>684</v>
      </c>
      <c r="H165" s="4">
        <v>0</v>
      </c>
      <c r="I165" s="5">
        <v>0</v>
      </c>
      <c r="J165" s="4">
        <v>0</v>
      </c>
      <c r="K165" s="4">
        <v>0</v>
      </c>
      <c r="L165" s="8">
        <v>44592.244305555556</v>
      </c>
      <c r="M165" s="8">
        <v>44592.16097222222</v>
      </c>
      <c r="N165" s="2">
        <v>44591.952638888892</v>
      </c>
      <c r="O165" s="2"/>
      <c r="P165" s="2"/>
      <c r="Q165" s="2"/>
    </row>
    <row r="166" spans="1:18" x14ac:dyDescent="0.3">
      <c r="A166" s="1" t="s">
        <v>233</v>
      </c>
      <c r="B166" s="1" t="s">
        <v>65</v>
      </c>
      <c r="C166" s="6" t="s">
        <v>61</v>
      </c>
      <c r="D166" s="6" t="s">
        <v>21</v>
      </c>
      <c r="E166" s="6" t="s">
        <v>28</v>
      </c>
      <c r="F166" s="6" t="s">
        <v>55</v>
      </c>
      <c r="G166" s="4">
        <v>199.2</v>
      </c>
      <c r="H166" s="4">
        <v>0</v>
      </c>
      <c r="I166" s="5">
        <v>0</v>
      </c>
      <c r="J166" s="4">
        <v>49.8</v>
      </c>
      <c r="K166" s="4">
        <v>0</v>
      </c>
      <c r="L166" s="8">
        <v>44593.025625000002</v>
      </c>
      <c r="M166" s="8">
        <v>44592.942291666666</v>
      </c>
      <c r="N166" s="2">
        <v>44592.733958333331</v>
      </c>
      <c r="O166" s="2"/>
      <c r="P166" s="2"/>
      <c r="Q166" s="2"/>
    </row>
    <row r="167" spans="1:18" x14ac:dyDescent="0.3">
      <c r="A167" s="1" t="s">
        <v>234</v>
      </c>
      <c r="B167" s="1" t="s">
        <v>31</v>
      </c>
      <c r="C167" s="6" t="s">
        <v>26</v>
      </c>
      <c r="D167" s="6" t="s">
        <v>21</v>
      </c>
      <c r="E167" s="6" t="s">
        <v>28</v>
      </c>
      <c r="F167" s="6" t="s">
        <v>38</v>
      </c>
      <c r="G167" s="4">
        <v>684</v>
      </c>
      <c r="H167" s="4">
        <v>0</v>
      </c>
      <c r="I167" s="5">
        <v>0</v>
      </c>
      <c r="J167" s="4">
        <v>0</v>
      </c>
      <c r="K167" s="4">
        <v>0</v>
      </c>
      <c r="L167" s="8">
        <v>44593.968564814815</v>
      </c>
      <c r="M167" s="8">
        <v>44593.885231481479</v>
      </c>
      <c r="N167" s="2">
        <v>44593.676898148151</v>
      </c>
      <c r="O167" s="2"/>
      <c r="P167" s="2"/>
      <c r="Q167" s="2"/>
    </row>
    <row r="168" spans="1:18" x14ac:dyDescent="0.3">
      <c r="A168" s="1" t="s">
        <v>235</v>
      </c>
      <c r="B168" s="1" t="s">
        <v>120</v>
      </c>
      <c r="C168" s="6" t="s">
        <v>57</v>
      </c>
      <c r="D168" s="6" t="s">
        <v>121</v>
      </c>
      <c r="E168" s="6" t="s">
        <v>57</v>
      </c>
      <c r="F168" s="6" t="s">
        <v>57</v>
      </c>
      <c r="G168" s="4">
        <v>375.9</v>
      </c>
      <c r="H168" s="4">
        <v>39.9</v>
      </c>
      <c r="I168" s="5">
        <v>2</v>
      </c>
      <c r="J168" s="4">
        <v>0</v>
      </c>
      <c r="K168" s="4">
        <v>0</v>
      </c>
      <c r="L168" s="8">
        <v>44593.714606481481</v>
      </c>
      <c r="M168" s="8">
        <v>44593.631273148145</v>
      </c>
      <c r="N168" s="2">
        <v>44593.422939814816</v>
      </c>
      <c r="O168" s="2"/>
      <c r="P168" s="2"/>
      <c r="Q168" s="2"/>
    </row>
    <row r="169" spans="1:18" x14ac:dyDescent="0.3">
      <c r="A169" s="1" t="s">
        <v>236</v>
      </c>
      <c r="B169" s="1" t="s">
        <v>34</v>
      </c>
      <c r="C169" s="6" t="s">
        <v>45</v>
      </c>
      <c r="D169" s="6" t="s">
        <v>21</v>
      </c>
      <c r="E169" s="6" t="s">
        <v>28</v>
      </c>
      <c r="F169" s="6" t="s">
        <v>23</v>
      </c>
      <c r="G169" s="4">
        <v>159.16999999999999</v>
      </c>
      <c r="H169" s="4">
        <v>109.67</v>
      </c>
      <c r="I169" s="5">
        <v>11</v>
      </c>
      <c r="J169" s="4">
        <v>49.5</v>
      </c>
      <c r="K169" s="4">
        <v>0</v>
      </c>
      <c r="L169" s="8">
        <v>44594.942314814813</v>
      </c>
      <c r="M169" s="8">
        <v>44594.858981481484</v>
      </c>
      <c r="N169" s="2">
        <v>44594.650648148148</v>
      </c>
      <c r="O169" s="2"/>
      <c r="P169" s="2"/>
      <c r="Q169" s="2"/>
    </row>
    <row r="170" spans="1:18" x14ac:dyDescent="0.3">
      <c r="A170" s="1" t="s">
        <v>237</v>
      </c>
      <c r="B170" s="1" t="s">
        <v>51</v>
      </c>
      <c r="C170" s="6" t="s">
        <v>48</v>
      </c>
      <c r="D170" s="6" t="s">
        <v>21</v>
      </c>
      <c r="E170" s="6" t="s">
        <v>22</v>
      </c>
      <c r="F170" s="6" t="s">
        <v>23</v>
      </c>
      <c r="G170" s="4">
        <v>432</v>
      </c>
      <c r="H170" s="4">
        <v>0</v>
      </c>
      <c r="I170" s="5">
        <v>0</v>
      </c>
      <c r="J170" s="4">
        <v>0</v>
      </c>
      <c r="K170" s="4">
        <v>0</v>
      </c>
      <c r="L170" s="8">
        <v>44595.02679398148</v>
      </c>
      <c r="M170" s="8">
        <v>44594.943460648145</v>
      </c>
      <c r="N170" s="2">
        <v>44594.735127314816</v>
      </c>
      <c r="O170" s="2"/>
      <c r="P170" s="2"/>
      <c r="Q170" s="2"/>
    </row>
    <row r="171" spans="1:18" x14ac:dyDescent="0.3">
      <c r="A171" s="1" t="s">
        <v>238</v>
      </c>
      <c r="B171" s="1" t="s">
        <v>157</v>
      </c>
      <c r="C171" s="6" t="s">
        <v>66</v>
      </c>
      <c r="D171" s="6" t="s">
        <v>21</v>
      </c>
      <c r="E171" s="6" t="s">
        <v>28</v>
      </c>
      <c r="F171" s="6" t="s">
        <v>67</v>
      </c>
      <c r="G171" s="4">
        <v>432</v>
      </c>
      <c r="H171" s="4">
        <v>0</v>
      </c>
      <c r="I171" s="5">
        <v>0</v>
      </c>
      <c r="J171" s="4">
        <v>0</v>
      </c>
      <c r="K171" s="4">
        <v>0</v>
      </c>
      <c r="L171" s="8">
        <v>44595.122523148151</v>
      </c>
      <c r="M171" s="8">
        <v>44595.039189814815</v>
      </c>
      <c r="N171" s="2">
        <v>44594.83085648148</v>
      </c>
      <c r="O171" s="2"/>
      <c r="P171" s="2"/>
      <c r="Q171" s="2"/>
    </row>
    <row r="172" spans="1:18" x14ac:dyDescent="0.3">
      <c r="A172" s="1" t="s">
        <v>239</v>
      </c>
      <c r="B172" s="1" t="s">
        <v>25</v>
      </c>
      <c r="C172" s="6" t="s">
        <v>57</v>
      </c>
      <c r="D172" s="6" t="s">
        <v>21</v>
      </c>
      <c r="E172" s="6" t="s">
        <v>57</v>
      </c>
      <c r="F172" s="6" t="s">
        <v>57</v>
      </c>
      <c r="G172" s="4">
        <v>119.2</v>
      </c>
      <c r="H172" s="4">
        <v>0</v>
      </c>
      <c r="I172" s="5">
        <v>0</v>
      </c>
      <c r="J172" s="4">
        <v>29.8</v>
      </c>
      <c r="K172" s="4">
        <v>0</v>
      </c>
      <c r="L172" s="8">
        <v>44594.15834490741</v>
      </c>
      <c r="M172" s="8">
        <v>44594.075011574074</v>
      </c>
      <c r="N172" s="2">
        <v>44593.866678240738</v>
      </c>
      <c r="O172" s="2"/>
      <c r="P172" s="2"/>
      <c r="Q172" s="2"/>
    </row>
    <row r="173" spans="1:18" x14ac:dyDescent="0.3">
      <c r="A173" s="1" t="s">
        <v>240</v>
      </c>
      <c r="B173" s="1" t="s">
        <v>34</v>
      </c>
      <c r="C173" s="6" t="s">
        <v>26</v>
      </c>
      <c r="D173" s="6" t="s">
        <v>27</v>
      </c>
      <c r="E173" s="6" t="s">
        <v>28</v>
      </c>
      <c r="F173" s="6" t="s">
        <v>29</v>
      </c>
      <c r="G173" s="4">
        <v>49.47</v>
      </c>
      <c r="H173" s="4">
        <v>0</v>
      </c>
      <c r="I173" s="5">
        <v>0</v>
      </c>
      <c r="J173" s="4">
        <v>49.47</v>
      </c>
      <c r="K173" s="4">
        <v>0</v>
      </c>
      <c r="L173" s="8">
        <v>44595.114722222221</v>
      </c>
      <c r="M173" s="8">
        <v>44595.031388888892</v>
      </c>
      <c r="N173" s="2">
        <v>44594.823055555556</v>
      </c>
      <c r="O173" s="2"/>
      <c r="P173" s="2"/>
      <c r="Q173" s="2"/>
    </row>
    <row r="174" spans="1:18" x14ac:dyDescent="0.3">
      <c r="A174" s="1" t="s">
        <v>241</v>
      </c>
      <c r="B174" s="1" t="s">
        <v>31</v>
      </c>
      <c r="C174" s="6" t="s">
        <v>66</v>
      </c>
      <c r="D174" s="6" t="s">
        <v>21</v>
      </c>
      <c r="E174" s="6" t="s">
        <v>28</v>
      </c>
      <c r="F174" s="6" t="s">
        <v>38</v>
      </c>
      <c r="G174" s="4">
        <v>478.8</v>
      </c>
      <c r="H174" s="4">
        <v>0</v>
      </c>
      <c r="I174" s="5">
        <v>0</v>
      </c>
      <c r="J174" s="4">
        <v>205.2</v>
      </c>
      <c r="K174" s="4">
        <v>0</v>
      </c>
      <c r="L174" s="8">
        <v>44596.074224537035</v>
      </c>
      <c r="M174" s="8">
        <v>44595.990891203706</v>
      </c>
      <c r="N174" s="2">
        <v>44595.782557870371</v>
      </c>
      <c r="O174" s="2"/>
      <c r="P174" s="2"/>
      <c r="Q174" s="2"/>
    </row>
    <row r="175" spans="1:18" x14ac:dyDescent="0.3">
      <c r="A175" s="1" t="s">
        <v>242</v>
      </c>
      <c r="B175" s="1" t="s">
        <v>25</v>
      </c>
      <c r="C175" s="6" t="s">
        <v>85</v>
      </c>
      <c r="D175" s="6" t="s">
        <v>21</v>
      </c>
      <c r="E175" s="6" t="s">
        <v>22</v>
      </c>
      <c r="F175" s="6" t="s">
        <v>23</v>
      </c>
      <c r="G175" s="4">
        <v>149</v>
      </c>
      <c r="H175" s="4">
        <v>0</v>
      </c>
      <c r="I175" s="5">
        <v>0</v>
      </c>
      <c r="J175" s="4">
        <v>0</v>
      </c>
      <c r="K175" s="4">
        <v>0</v>
      </c>
      <c r="L175" s="8">
        <v>44596.107824074075</v>
      </c>
      <c r="M175" s="8">
        <v>44596.02449074074</v>
      </c>
      <c r="N175" s="2">
        <v>44595.816157407404</v>
      </c>
      <c r="O175" s="2"/>
      <c r="P175" s="2"/>
      <c r="Q175" s="2"/>
    </row>
    <row r="176" spans="1:18" x14ac:dyDescent="0.3">
      <c r="A176" s="1" t="s">
        <v>243</v>
      </c>
      <c r="B176" s="1" t="s">
        <v>25</v>
      </c>
      <c r="C176" s="6" t="s">
        <v>61</v>
      </c>
      <c r="D176" s="6" t="s">
        <v>21</v>
      </c>
      <c r="E176" s="6" t="s">
        <v>28</v>
      </c>
      <c r="F176" s="6" t="s">
        <v>23</v>
      </c>
      <c r="G176" s="4">
        <v>74.5</v>
      </c>
      <c r="H176" s="4">
        <v>0</v>
      </c>
      <c r="I176" s="5">
        <v>0</v>
      </c>
      <c r="J176" s="4">
        <v>74.5</v>
      </c>
      <c r="K176" s="4">
        <v>0</v>
      </c>
      <c r="L176" s="8">
        <v>44595.897222222222</v>
      </c>
      <c r="M176" s="8">
        <v>44595.813888888886</v>
      </c>
      <c r="N176" s="2">
        <v>44595.605555555558</v>
      </c>
      <c r="O176" s="2"/>
      <c r="P176" s="2"/>
      <c r="Q176" s="2"/>
    </row>
    <row r="177" spans="1:18" x14ac:dyDescent="0.3">
      <c r="A177" s="1" t="s">
        <v>244</v>
      </c>
      <c r="B177" s="1" t="s">
        <v>34</v>
      </c>
      <c r="C177" s="6" t="s">
        <v>26</v>
      </c>
      <c r="D177" s="6" t="s">
        <v>27</v>
      </c>
      <c r="E177" s="6" t="s">
        <v>28</v>
      </c>
      <c r="F177" s="6" t="s">
        <v>29</v>
      </c>
      <c r="G177" s="4">
        <v>64.31</v>
      </c>
      <c r="H177" s="4">
        <v>0</v>
      </c>
      <c r="I177" s="5">
        <v>0</v>
      </c>
      <c r="J177" s="4">
        <v>34.630000000000003</v>
      </c>
      <c r="K177" s="4">
        <v>0</v>
      </c>
      <c r="L177" s="8">
        <v>44595.151145833333</v>
      </c>
      <c r="M177" s="8">
        <v>44595.067812499998</v>
      </c>
      <c r="N177" s="2">
        <v>44594.859479166669</v>
      </c>
      <c r="O177" s="2"/>
      <c r="P177" s="2"/>
      <c r="Q177" s="2"/>
    </row>
    <row r="178" spans="1:18" x14ac:dyDescent="0.3">
      <c r="A178" s="1" t="s">
        <v>245</v>
      </c>
      <c r="B178" s="1" t="s">
        <v>120</v>
      </c>
      <c r="C178" s="6" t="s">
        <v>26</v>
      </c>
      <c r="D178" s="6" t="s">
        <v>27</v>
      </c>
      <c r="E178" s="6" t="s">
        <v>28</v>
      </c>
      <c r="F178" s="6" t="s">
        <v>67</v>
      </c>
      <c r="G178" s="4">
        <v>504.33</v>
      </c>
      <c r="H178" s="4">
        <v>168.07999999999899</v>
      </c>
      <c r="I178" s="5">
        <v>9</v>
      </c>
      <c r="J178" s="4">
        <v>0</v>
      </c>
      <c r="K178" s="4">
        <v>0</v>
      </c>
      <c r="L178" s="8">
        <v>44595.863553240742</v>
      </c>
      <c r="M178" s="8">
        <v>44595.780219907407</v>
      </c>
      <c r="N178" s="2">
        <v>44595.571886574071</v>
      </c>
      <c r="O178" s="2"/>
      <c r="P178" s="2"/>
      <c r="Q178" s="2"/>
    </row>
    <row r="179" spans="1:18" x14ac:dyDescent="0.3">
      <c r="A179" s="1" t="s">
        <v>246</v>
      </c>
      <c r="B179" s="1" t="s">
        <v>25</v>
      </c>
      <c r="C179" s="6" t="s">
        <v>69</v>
      </c>
      <c r="D179" s="6" t="s">
        <v>74</v>
      </c>
      <c r="E179" s="6" t="s">
        <v>22</v>
      </c>
      <c r="F179" s="6" t="s">
        <v>23</v>
      </c>
      <c r="G179" s="4">
        <v>149.31</v>
      </c>
      <c r="H179" s="4">
        <v>0</v>
      </c>
      <c r="I179" s="5">
        <v>0</v>
      </c>
      <c r="J179" s="4">
        <v>0</v>
      </c>
      <c r="K179" s="4">
        <v>0</v>
      </c>
      <c r="L179" s="8">
        <v>44595.626122685186</v>
      </c>
      <c r="M179" s="8">
        <v>44595.54278935185</v>
      </c>
      <c r="N179" s="2">
        <v>44595.334456018521</v>
      </c>
      <c r="O179" s="2"/>
      <c r="P179" s="2"/>
      <c r="Q179" s="2"/>
    </row>
    <row r="180" spans="1:18" x14ac:dyDescent="0.3">
      <c r="A180" s="1" t="s">
        <v>247</v>
      </c>
      <c r="B180" s="1" t="s">
        <v>31</v>
      </c>
      <c r="C180" s="6" t="s">
        <v>26</v>
      </c>
      <c r="D180" s="6" t="s">
        <v>40</v>
      </c>
      <c r="E180" s="6" t="s">
        <v>28</v>
      </c>
      <c r="F180" s="6" t="s">
        <v>41</v>
      </c>
      <c r="G180" s="4">
        <v>683.97</v>
      </c>
      <c r="H180" s="4">
        <v>0</v>
      </c>
      <c r="I180" s="5">
        <v>0</v>
      </c>
      <c r="J180" s="4">
        <v>0</v>
      </c>
      <c r="K180" s="4">
        <v>0</v>
      </c>
      <c r="L180" s="8">
        <v>44596.826770833337</v>
      </c>
      <c r="M180" s="8">
        <v>44596.743437500001</v>
      </c>
      <c r="N180" s="2">
        <v>44596.535104166665</v>
      </c>
      <c r="O180" s="2"/>
      <c r="P180" s="2"/>
      <c r="Q180" s="2"/>
    </row>
    <row r="181" spans="1:18" x14ac:dyDescent="0.3">
      <c r="A181" s="1" t="s">
        <v>248</v>
      </c>
      <c r="B181" s="1" t="s">
        <v>19</v>
      </c>
      <c r="C181" s="6" t="s">
        <v>26</v>
      </c>
      <c r="D181" s="6" t="s">
        <v>21</v>
      </c>
      <c r="E181" s="6" t="s">
        <v>28</v>
      </c>
      <c r="F181" s="6" t="s">
        <v>23</v>
      </c>
      <c r="G181" s="4">
        <v>378.54999999999899</v>
      </c>
      <c r="H181" s="4">
        <v>179.54999999999899</v>
      </c>
      <c r="I181" s="5">
        <v>9</v>
      </c>
      <c r="J181" s="4">
        <v>0</v>
      </c>
      <c r="K181" s="4">
        <v>0</v>
      </c>
      <c r="L181" s="8">
        <v>44597.002615740741</v>
      </c>
      <c r="M181" s="8">
        <v>44596.919282407405</v>
      </c>
      <c r="N181" s="2">
        <v>44596.710949074077</v>
      </c>
      <c r="O181" s="2"/>
      <c r="P181" s="2"/>
      <c r="Q181" s="2"/>
    </row>
    <row r="182" spans="1:18" x14ac:dyDescent="0.3">
      <c r="A182" s="1" t="s">
        <v>249</v>
      </c>
      <c r="B182" s="1" t="s">
        <v>34</v>
      </c>
      <c r="C182" s="6" t="s">
        <v>61</v>
      </c>
      <c r="D182" s="6" t="s">
        <v>21</v>
      </c>
      <c r="E182" s="6" t="s">
        <v>28</v>
      </c>
      <c r="F182" s="6" t="s">
        <v>23</v>
      </c>
      <c r="G182" s="4">
        <v>118.95</v>
      </c>
      <c r="H182" s="4">
        <v>19.95</v>
      </c>
      <c r="I182" s="5">
        <v>1</v>
      </c>
      <c r="J182" s="4">
        <v>0</v>
      </c>
      <c r="K182" s="4">
        <v>0</v>
      </c>
      <c r="L182" s="8">
        <v>44596.733472222222</v>
      </c>
      <c r="M182" s="8">
        <v>44596.650138888886</v>
      </c>
      <c r="N182" s="2">
        <v>44596.441805555558</v>
      </c>
      <c r="O182" s="2"/>
      <c r="P182" s="2"/>
      <c r="Q182" s="2"/>
    </row>
    <row r="183" spans="1:18" x14ac:dyDescent="0.3">
      <c r="A183" s="1" t="s">
        <v>250</v>
      </c>
      <c r="B183" s="1" t="s">
        <v>65</v>
      </c>
      <c r="C183" s="6" t="s">
        <v>66</v>
      </c>
      <c r="D183" s="6" t="s">
        <v>21</v>
      </c>
      <c r="E183" s="6" t="s">
        <v>165</v>
      </c>
      <c r="F183" s="6" t="s">
        <v>38</v>
      </c>
      <c r="G183" s="4">
        <v>271.5</v>
      </c>
      <c r="H183" s="4">
        <v>59.849999999999902</v>
      </c>
      <c r="I183" s="5">
        <v>3</v>
      </c>
      <c r="J183" s="4">
        <v>37.35</v>
      </c>
      <c r="K183" s="4">
        <v>0</v>
      </c>
      <c r="L183" s="8">
        <v>44596.145289351851</v>
      </c>
      <c r="M183" s="8">
        <v>44596.061956018515</v>
      </c>
      <c r="N183" s="2">
        <v>44595.853622685187</v>
      </c>
      <c r="O183" s="2"/>
      <c r="P183" s="2"/>
      <c r="Q183" s="2"/>
    </row>
    <row r="184" spans="1:18" x14ac:dyDescent="0.3">
      <c r="A184" s="1" t="s">
        <v>251</v>
      </c>
      <c r="B184" s="1" t="s">
        <v>34</v>
      </c>
      <c r="C184" s="6" t="s">
        <v>66</v>
      </c>
      <c r="D184" s="6" t="s">
        <v>21</v>
      </c>
      <c r="E184" s="6" t="s">
        <v>28</v>
      </c>
      <c r="F184" s="6" t="s">
        <v>23</v>
      </c>
      <c r="G184" s="4">
        <v>0</v>
      </c>
      <c r="H184" s="4">
        <v>0</v>
      </c>
      <c r="I184" s="5">
        <v>0</v>
      </c>
      <c r="J184" s="4">
        <v>49.5</v>
      </c>
      <c r="K184" s="4">
        <v>49.5</v>
      </c>
      <c r="L184" s="8">
        <v>44596.185624999998</v>
      </c>
      <c r="M184" s="8">
        <v>44596.10229166667</v>
      </c>
      <c r="N184" s="2">
        <v>44595.893958333334</v>
      </c>
      <c r="O184" s="2">
        <v>44596.644953703704</v>
      </c>
      <c r="P184" s="2">
        <v>44596.561620370368</v>
      </c>
      <c r="Q184" s="2">
        <v>44596.35328703704</v>
      </c>
      <c r="R184">
        <v>0</v>
      </c>
    </row>
    <row r="185" spans="1:18" x14ac:dyDescent="0.3">
      <c r="A185" s="1" t="s">
        <v>252</v>
      </c>
      <c r="B185" s="1" t="s">
        <v>51</v>
      </c>
      <c r="C185" s="6" t="s">
        <v>85</v>
      </c>
      <c r="D185" s="6" t="s">
        <v>40</v>
      </c>
      <c r="E185" s="6" t="s">
        <v>22</v>
      </c>
      <c r="F185" s="6" t="s">
        <v>23</v>
      </c>
      <c r="G185" s="4">
        <v>30.75</v>
      </c>
      <c r="H185" s="4">
        <v>0</v>
      </c>
      <c r="I185" s="5">
        <v>0</v>
      </c>
      <c r="J185" s="4">
        <v>0</v>
      </c>
      <c r="K185" s="4">
        <v>401.53</v>
      </c>
      <c r="L185" s="8">
        <v>44596.166342592594</v>
      </c>
      <c r="M185" s="8">
        <v>44596.083009259259</v>
      </c>
      <c r="N185" s="2">
        <v>44595.874675925923</v>
      </c>
      <c r="O185" s="2">
        <v>44621.52140046296</v>
      </c>
      <c r="P185" s="2">
        <v>44621.438067129631</v>
      </c>
      <c r="Q185" s="2">
        <v>44621.229733796295</v>
      </c>
      <c r="R185">
        <v>25</v>
      </c>
    </row>
    <row r="186" spans="1:18" x14ac:dyDescent="0.3">
      <c r="A186" s="1" t="s">
        <v>253</v>
      </c>
      <c r="B186" s="1" t="s">
        <v>25</v>
      </c>
      <c r="C186" s="6" t="s">
        <v>61</v>
      </c>
      <c r="D186" s="6" t="s">
        <v>21</v>
      </c>
      <c r="E186" s="6" t="s">
        <v>28</v>
      </c>
      <c r="F186" s="6" t="s">
        <v>23</v>
      </c>
      <c r="G186" s="4">
        <v>149</v>
      </c>
      <c r="H186" s="4">
        <v>0</v>
      </c>
      <c r="I186" s="5">
        <v>0</v>
      </c>
      <c r="J186" s="4">
        <v>0</v>
      </c>
      <c r="K186" s="4">
        <v>0</v>
      </c>
      <c r="L186" s="8">
        <v>44597.798773148148</v>
      </c>
      <c r="M186" s="8">
        <v>44597.715439814812</v>
      </c>
      <c r="N186" s="2">
        <v>44597.507106481484</v>
      </c>
      <c r="O186" s="2"/>
      <c r="P186" s="2"/>
      <c r="Q186" s="2"/>
    </row>
    <row r="187" spans="1:18" x14ac:dyDescent="0.3">
      <c r="A187" s="1" t="s">
        <v>254</v>
      </c>
      <c r="B187" s="1" t="s">
        <v>31</v>
      </c>
      <c r="C187" s="6" t="s">
        <v>48</v>
      </c>
      <c r="D187" s="6" t="s">
        <v>21</v>
      </c>
      <c r="E187" s="6" t="s">
        <v>165</v>
      </c>
      <c r="F187" s="6" t="s">
        <v>67</v>
      </c>
      <c r="G187" s="4">
        <v>513</v>
      </c>
      <c r="H187" s="4">
        <v>0</v>
      </c>
      <c r="I187" s="5">
        <v>0</v>
      </c>
      <c r="J187" s="4">
        <v>171</v>
      </c>
      <c r="K187" s="4">
        <v>0</v>
      </c>
      <c r="L187" s="8">
        <v>44597.142534722225</v>
      </c>
      <c r="M187" s="8">
        <v>44597.059201388889</v>
      </c>
      <c r="N187" s="2">
        <v>44596.850868055553</v>
      </c>
      <c r="O187" s="2"/>
      <c r="P187" s="2"/>
      <c r="Q187" s="2"/>
    </row>
    <row r="188" spans="1:18" x14ac:dyDescent="0.3">
      <c r="A188" s="1" t="s">
        <v>255</v>
      </c>
      <c r="B188" s="1" t="s">
        <v>34</v>
      </c>
      <c r="C188" s="6" t="s">
        <v>26</v>
      </c>
      <c r="D188" s="6" t="s">
        <v>21</v>
      </c>
      <c r="E188" s="6" t="s">
        <v>28</v>
      </c>
      <c r="F188" s="6" t="s">
        <v>23</v>
      </c>
      <c r="G188" s="4">
        <v>49.5</v>
      </c>
      <c r="H188" s="4">
        <v>0</v>
      </c>
      <c r="I188" s="5">
        <v>0</v>
      </c>
      <c r="J188" s="4">
        <v>49.5</v>
      </c>
      <c r="K188" s="4">
        <v>0</v>
      </c>
      <c r="L188" s="8">
        <v>44598.109467592592</v>
      </c>
      <c r="M188" s="8">
        <v>44598.026134259257</v>
      </c>
      <c r="N188" s="2">
        <v>44597.817800925928</v>
      </c>
      <c r="O188" s="2"/>
      <c r="P188" s="2"/>
      <c r="Q188" s="2"/>
    </row>
    <row r="189" spans="1:18" x14ac:dyDescent="0.3">
      <c r="A189" s="1" t="s">
        <v>256</v>
      </c>
      <c r="B189" s="1" t="s">
        <v>19</v>
      </c>
      <c r="C189" s="6" t="s">
        <v>45</v>
      </c>
      <c r="D189" s="6" t="s">
        <v>21</v>
      </c>
      <c r="E189" s="6" t="s">
        <v>28</v>
      </c>
      <c r="F189" s="6" t="s">
        <v>23</v>
      </c>
      <c r="G189" s="4">
        <v>418.44999999999902</v>
      </c>
      <c r="H189" s="4">
        <v>219.44999999999899</v>
      </c>
      <c r="I189" s="5">
        <v>11</v>
      </c>
      <c r="J189" s="4">
        <v>0</v>
      </c>
      <c r="K189" s="4">
        <v>0</v>
      </c>
      <c r="L189" s="8">
        <v>44597.250428240739</v>
      </c>
      <c r="M189" s="8">
        <v>44597.167094907411</v>
      </c>
      <c r="N189" s="2">
        <v>44596.958761574075</v>
      </c>
      <c r="O189" s="2"/>
      <c r="P189" s="2"/>
      <c r="Q189" s="2"/>
    </row>
    <row r="190" spans="1:18" x14ac:dyDescent="0.3">
      <c r="A190" s="1" t="s">
        <v>257</v>
      </c>
      <c r="B190" s="1" t="s">
        <v>51</v>
      </c>
      <c r="C190" s="6" t="s">
        <v>57</v>
      </c>
      <c r="D190" s="6" t="s">
        <v>21</v>
      </c>
      <c r="E190" s="6" t="s">
        <v>57</v>
      </c>
      <c r="F190" s="6" t="s">
        <v>57</v>
      </c>
      <c r="G190" s="4">
        <v>432</v>
      </c>
      <c r="H190" s="4">
        <v>0</v>
      </c>
      <c r="I190" s="5">
        <v>0</v>
      </c>
      <c r="J190" s="4">
        <v>0</v>
      </c>
      <c r="K190" s="4">
        <v>0</v>
      </c>
      <c r="L190" s="8">
        <v>44597.639641203707</v>
      </c>
      <c r="M190" s="8">
        <v>44597.556307870371</v>
      </c>
      <c r="N190" s="2">
        <v>44597.347974537035</v>
      </c>
      <c r="O190" s="2"/>
      <c r="P190" s="2"/>
      <c r="Q190" s="2"/>
    </row>
    <row r="191" spans="1:18" x14ac:dyDescent="0.3">
      <c r="A191" s="1" t="s">
        <v>258</v>
      </c>
      <c r="B191" s="1" t="s">
        <v>127</v>
      </c>
      <c r="C191" s="6" t="s">
        <v>26</v>
      </c>
      <c r="D191" s="6" t="s">
        <v>21</v>
      </c>
      <c r="E191" s="6" t="s">
        <v>28</v>
      </c>
      <c r="F191" s="6" t="s">
        <v>23</v>
      </c>
      <c r="G191" s="4">
        <v>49.5</v>
      </c>
      <c r="H191" s="4">
        <v>0</v>
      </c>
      <c r="I191" s="5">
        <v>0</v>
      </c>
      <c r="J191" s="4">
        <v>49.5</v>
      </c>
      <c r="K191" s="4">
        <v>0</v>
      </c>
      <c r="L191" s="8">
        <v>44598.052928240744</v>
      </c>
      <c r="M191" s="8">
        <v>44597.969594907408</v>
      </c>
      <c r="N191" s="2">
        <v>44597.761261574073</v>
      </c>
      <c r="O191" s="2"/>
      <c r="P191" s="2"/>
      <c r="Q191" s="2"/>
    </row>
    <row r="192" spans="1:18" x14ac:dyDescent="0.3">
      <c r="A192" s="1" t="s">
        <v>259</v>
      </c>
      <c r="B192" s="1" t="s">
        <v>31</v>
      </c>
      <c r="C192" s="6" t="s">
        <v>26</v>
      </c>
      <c r="D192" s="6" t="s">
        <v>27</v>
      </c>
      <c r="E192" s="6" t="s">
        <v>28</v>
      </c>
      <c r="F192" s="6" t="s">
        <v>29</v>
      </c>
      <c r="G192" s="4">
        <v>202.81</v>
      </c>
      <c r="H192" s="4">
        <v>0</v>
      </c>
      <c r="I192" s="5">
        <v>0</v>
      </c>
      <c r="J192" s="4">
        <v>0</v>
      </c>
      <c r="K192" s="4">
        <v>480.66</v>
      </c>
      <c r="L192" s="8">
        <v>44598.279236111113</v>
      </c>
      <c r="M192" s="8">
        <v>44598.195902777778</v>
      </c>
      <c r="N192" s="2">
        <v>44597.987569444442</v>
      </c>
      <c r="O192" s="2">
        <v>44615.829201388886</v>
      </c>
      <c r="P192" s="2">
        <v>44615.745868055557</v>
      </c>
      <c r="Q192" s="2">
        <v>44615.537534722222</v>
      </c>
      <c r="R192">
        <v>17</v>
      </c>
    </row>
    <row r="193" spans="1:18" x14ac:dyDescent="0.3">
      <c r="A193" s="1" t="s">
        <v>260</v>
      </c>
      <c r="B193" s="1" t="s">
        <v>31</v>
      </c>
      <c r="C193" s="6" t="s">
        <v>20</v>
      </c>
      <c r="D193" s="6" t="s">
        <v>21</v>
      </c>
      <c r="E193" s="6" t="s">
        <v>28</v>
      </c>
      <c r="F193" s="6" t="s">
        <v>23</v>
      </c>
      <c r="G193" s="4">
        <v>149</v>
      </c>
      <c r="H193" s="4">
        <v>0</v>
      </c>
      <c r="I193" s="5">
        <v>0</v>
      </c>
      <c r="J193" s="4">
        <v>0</v>
      </c>
      <c r="K193" s="4">
        <v>535</v>
      </c>
      <c r="L193" s="8">
        <v>44598.998611111114</v>
      </c>
      <c r="M193" s="8">
        <v>44598.915277777778</v>
      </c>
      <c r="N193" s="2">
        <v>44598.706944444442</v>
      </c>
      <c r="O193" s="2">
        <v>44680.387442129628</v>
      </c>
      <c r="P193" s="2">
        <v>44680.262442129628</v>
      </c>
      <c r="Q193" s="2">
        <v>44680.095775462964</v>
      </c>
      <c r="R193">
        <v>82</v>
      </c>
    </row>
    <row r="194" spans="1:18" x14ac:dyDescent="0.3">
      <c r="A194" s="1" t="s">
        <v>261</v>
      </c>
      <c r="B194" s="1" t="s">
        <v>31</v>
      </c>
      <c r="C194" s="6" t="s">
        <v>66</v>
      </c>
      <c r="D194" s="6" t="s">
        <v>40</v>
      </c>
      <c r="E194" s="6" t="s">
        <v>28</v>
      </c>
      <c r="F194" s="6" t="s">
        <v>38</v>
      </c>
      <c r="G194" s="4">
        <v>580.95000000000005</v>
      </c>
      <c r="H194" s="4">
        <v>0</v>
      </c>
      <c r="I194" s="5">
        <v>0</v>
      </c>
      <c r="J194" s="4">
        <v>102.52</v>
      </c>
      <c r="K194" s="4">
        <v>0</v>
      </c>
      <c r="L194" s="8">
        <v>44598.738159722219</v>
      </c>
      <c r="M194" s="8">
        <v>44598.654826388891</v>
      </c>
      <c r="N194" s="2">
        <v>44598.446493055555</v>
      </c>
      <c r="O194" s="2"/>
      <c r="P194" s="2"/>
      <c r="Q194" s="2"/>
    </row>
    <row r="195" spans="1:18" x14ac:dyDescent="0.3">
      <c r="A195" s="1" t="s">
        <v>262</v>
      </c>
      <c r="B195" s="1" t="s">
        <v>31</v>
      </c>
      <c r="C195" s="6" t="s">
        <v>263</v>
      </c>
      <c r="D195" s="6" t="s">
        <v>21</v>
      </c>
      <c r="E195" s="6" t="s">
        <v>22</v>
      </c>
      <c r="F195" s="6" t="s">
        <v>23</v>
      </c>
      <c r="G195" s="4">
        <v>684</v>
      </c>
      <c r="H195" s="4">
        <v>0</v>
      </c>
      <c r="I195" s="5">
        <v>0</v>
      </c>
      <c r="J195" s="4">
        <v>0</v>
      </c>
      <c r="K195" s="4">
        <v>0</v>
      </c>
      <c r="L195" s="8">
        <v>44599.982418981483</v>
      </c>
      <c r="M195" s="8">
        <v>44599.899085648147</v>
      </c>
      <c r="N195" s="2">
        <v>44599.690752314818</v>
      </c>
      <c r="O195" s="2"/>
      <c r="P195" s="2"/>
      <c r="Q195" s="2"/>
    </row>
    <row r="196" spans="1:18" x14ac:dyDescent="0.3">
      <c r="A196" s="1" t="s">
        <v>264</v>
      </c>
      <c r="B196" s="1" t="s">
        <v>34</v>
      </c>
      <c r="C196" s="6" t="s">
        <v>61</v>
      </c>
      <c r="D196" s="6" t="s">
        <v>21</v>
      </c>
      <c r="E196" s="6" t="s">
        <v>28</v>
      </c>
      <c r="F196" s="6" t="s">
        <v>23</v>
      </c>
      <c r="G196" s="4">
        <v>49.5</v>
      </c>
      <c r="H196" s="4">
        <v>0</v>
      </c>
      <c r="I196" s="5">
        <v>0</v>
      </c>
      <c r="J196" s="4">
        <v>49.5</v>
      </c>
      <c r="K196" s="4">
        <v>0</v>
      </c>
      <c r="L196" s="8">
        <v>44599.184849537036</v>
      </c>
      <c r="M196" s="8">
        <v>44599.1015162037</v>
      </c>
      <c r="N196" s="2">
        <v>44598.893182870372</v>
      </c>
      <c r="O196" s="2"/>
      <c r="P196" s="2"/>
      <c r="Q196" s="2"/>
    </row>
    <row r="197" spans="1:18" x14ac:dyDescent="0.3">
      <c r="A197" s="1" t="s">
        <v>265</v>
      </c>
      <c r="B197" s="1" t="s">
        <v>127</v>
      </c>
      <c r="C197" s="6" t="s">
        <v>57</v>
      </c>
      <c r="D197" s="6" t="s">
        <v>21</v>
      </c>
      <c r="E197" s="6" t="s">
        <v>57</v>
      </c>
      <c r="F197" s="6" t="s">
        <v>57</v>
      </c>
      <c r="G197" s="4">
        <v>597.99999999999898</v>
      </c>
      <c r="H197" s="4">
        <v>498.99999999999898</v>
      </c>
      <c r="I197" s="5">
        <v>20</v>
      </c>
      <c r="J197" s="4">
        <v>0</v>
      </c>
      <c r="K197" s="4">
        <v>0</v>
      </c>
      <c r="L197" s="8">
        <v>44600.12122685185</v>
      </c>
      <c r="M197" s="8">
        <v>44600.037893518522</v>
      </c>
      <c r="N197" s="2">
        <v>44599.829560185186</v>
      </c>
      <c r="O197" s="2"/>
      <c r="P197" s="2"/>
      <c r="Q197" s="2"/>
    </row>
    <row r="198" spans="1:18" x14ac:dyDescent="0.3">
      <c r="A198" s="1" t="s">
        <v>266</v>
      </c>
      <c r="B198" s="1" t="s">
        <v>34</v>
      </c>
      <c r="C198" s="6" t="s">
        <v>26</v>
      </c>
      <c r="D198" s="6" t="s">
        <v>21</v>
      </c>
      <c r="E198" s="6" t="s">
        <v>28</v>
      </c>
      <c r="F198" s="6" t="s">
        <v>23</v>
      </c>
      <c r="G198" s="4">
        <v>49.5</v>
      </c>
      <c r="H198" s="4">
        <v>0</v>
      </c>
      <c r="I198" s="5">
        <v>0</v>
      </c>
      <c r="J198" s="4">
        <v>49.5</v>
      </c>
      <c r="K198" s="4">
        <v>0</v>
      </c>
      <c r="L198" s="8">
        <v>44599.915370370371</v>
      </c>
      <c r="M198" s="8">
        <v>44599.832037037035</v>
      </c>
      <c r="N198" s="2">
        <v>44599.623703703706</v>
      </c>
      <c r="O198" s="2"/>
      <c r="P198" s="2"/>
      <c r="Q198" s="2"/>
    </row>
    <row r="199" spans="1:18" x14ac:dyDescent="0.3">
      <c r="A199" s="1" t="s">
        <v>267</v>
      </c>
      <c r="B199" s="1" t="s">
        <v>34</v>
      </c>
      <c r="C199" s="6" t="s">
        <v>26</v>
      </c>
      <c r="D199" s="6" t="s">
        <v>21</v>
      </c>
      <c r="E199" s="6" t="s">
        <v>28</v>
      </c>
      <c r="F199" s="6" t="s">
        <v>23</v>
      </c>
      <c r="G199" s="4">
        <v>64.349999999999994</v>
      </c>
      <c r="H199" s="4">
        <v>0</v>
      </c>
      <c r="I199" s="5">
        <v>0</v>
      </c>
      <c r="J199" s="4">
        <v>34.65</v>
      </c>
      <c r="K199" s="4">
        <v>0</v>
      </c>
      <c r="L199" s="8">
        <v>44600.791458333333</v>
      </c>
      <c r="M199" s="8">
        <v>44600.708124999997</v>
      </c>
      <c r="N199" s="2">
        <v>44600.499791666669</v>
      </c>
      <c r="O199" s="2"/>
      <c r="P199" s="2"/>
      <c r="Q199" s="2"/>
    </row>
    <row r="200" spans="1:18" x14ac:dyDescent="0.3">
      <c r="A200" s="1" t="s">
        <v>268</v>
      </c>
      <c r="B200" s="1" t="s">
        <v>65</v>
      </c>
      <c r="C200" s="6" t="s">
        <v>85</v>
      </c>
      <c r="D200" s="6" t="s">
        <v>21</v>
      </c>
      <c r="E200" s="6" t="s">
        <v>22</v>
      </c>
      <c r="F200" s="6" t="s">
        <v>23</v>
      </c>
      <c r="G200" s="4">
        <v>336</v>
      </c>
      <c r="H200" s="4">
        <v>0</v>
      </c>
      <c r="I200" s="5">
        <v>0</v>
      </c>
      <c r="J200" s="4">
        <v>0</v>
      </c>
      <c r="K200" s="4">
        <v>0</v>
      </c>
      <c r="L200" s="8">
        <v>44600.851550925923</v>
      </c>
      <c r="M200" s="8">
        <v>44600.768217592595</v>
      </c>
      <c r="N200" s="2">
        <v>44600.559884259259</v>
      </c>
      <c r="O200" s="2"/>
      <c r="P200" s="2"/>
      <c r="Q200" s="2"/>
    </row>
    <row r="201" spans="1:18" x14ac:dyDescent="0.3">
      <c r="A201" s="1" t="s">
        <v>269</v>
      </c>
      <c r="B201" s="1" t="s">
        <v>127</v>
      </c>
      <c r="C201" s="6" t="s">
        <v>26</v>
      </c>
      <c r="D201" s="6" t="s">
        <v>21</v>
      </c>
      <c r="E201" s="6" t="s">
        <v>28</v>
      </c>
      <c r="F201" s="6" t="s">
        <v>55</v>
      </c>
      <c r="G201" s="4">
        <v>64.349999999999994</v>
      </c>
      <c r="H201" s="4">
        <v>0</v>
      </c>
      <c r="I201" s="5">
        <v>0</v>
      </c>
      <c r="J201" s="4">
        <v>34.65</v>
      </c>
      <c r="K201" s="4">
        <v>0</v>
      </c>
      <c r="L201" s="8">
        <v>44600.892418981479</v>
      </c>
      <c r="M201" s="8">
        <v>44600.80908564815</v>
      </c>
      <c r="N201" s="2">
        <v>44600.600752314815</v>
      </c>
      <c r="O201" s="2"/>
      <c r="P201" s="2"/>
      <c r="Q201" s="2"/>
    </row>
    <row r="202" spans="1:18" x14ac:dyDescent="0.3">
      <c r="A202" s="1" t="s">
        <v>270</v>
      </c>
      <c r="B202" s="1" t="s">
        <v>34</v>
      </c>
      <c r="C202" s="6" t="s">
        <v>85</v>
      </c>
      <c r="D202" s="6" t="s">
        <v>21</v>
      </c>
      <c r="E202" s="6" t="s">
        <v>22</v>
      </c>
      <c r="F202" s="6" t="s">
        <v>23</v>
      </c>
      <c r="G202" s="4">
        <v>99</v>
      </c>
      <c r="H202" s="4">
        <v>0</v>
      </c>
      <c r="I202" s="5">
        <v>0</v>
      </c>
      <c r="J202" s="4">
        <v>0</v>
      </c>
      <c r="K202" s="4">
        <v>0</v>
      </c>
      <c r="L202" s="8">
        <v>44600.932534722226</v>
      </c>
      <c r="M202" s="8">
        <v>44600.84920138889</v>
      </c>
      <c r="N202" s="2">
        <v>44600.640868055554</v>
      </c>
      <c r="O202" s="2"/>
      <c r="P202" s="2"/>
      <c r="Q202" s="2"/>
    </row>
    <row r="203" spans="1:18" x14ac:dyDescent="0.3">
      <c r="A203" s="1" t="s">
        <v>271</v>
      </c>
      <c r="B203" s="1" t="s">
        <v>19</v>
      </c>
      <c r="C203" s="6" t="s">
        <v>48</v>
      </c>
      <c r="D203" s="6" t="s">
        <v>21</v>
      </c>
      <c r="E203" s="6" t="s">
        <v>28</v>
      </c>
      <c r="F203" s="6" t="s">
        <v>23</v>
      </c>
      <c r="G203" s="4">
        <v>179.1</v>
      </c>
      <c r="H203" s="4">
        <v>0</v>
      </c>
      <c r="I203" s="5">
        <v>0</v>
      </c>
      <c r="J203" s="4">
        <v>19.899999999999999</v>
      </c>
      <c r="K203" s="4">
        <v>0</v>
      </c>
      <c r="L203" s="8">
        <v>44600.431168981479</v>
      </c>
      <c r="M203" s="8">
        <v>44600.34783564815</v>
      </c>
      <c r="N203" s="2">
        <v>44600.139502314814</v>
      </c>
      <c r="O203" s="2"/>
      <c r="P203" s="2"/>
      <c r="Q203" s="2"/>
    </row>
    <row r="204" spans="1:18" x14ac:dyDescent="0.3">
      <c r="A204" s="1" t="s">
        <v>272</v>
      </c>
      <c r="B204" s="1" t="s">
        <v>19</v>
      </c>
      <c r="C204" s="6" t="s">
        <v>26</v>
      </c>
      <c r="D204" s="6" t="s">
        <v>21</v>
      </c>
      <c r="E204" s="6" t="s">
        <v>28</v>
      </c>
      <c r="F204" s="6" t="s">
        <v>23</v>
      </c>
      <c r="G204" s="4">
        <v>478.44999999999902</v>
      </c>
      <c r="H204" s="4">
        <v>339.14999999999901</v>
      </c>
      <c r="I204" s="5">
        <v>17</v>
      </c>
      <c r="J204" s="4">
        <v>59.7</v>
      </c>
      <c r="K204" s="4">
        <v>0</v>
      </c>
      <c r="L204" s="8">
        <v>44600.856504629628</v>
      </c>
      <c r="M204" s="8">
        <v>44600.7731712963</v>
      </c>
      <c r="N204" s="2">
        <v>44600.564837962964</v>
      </c>
      <c r="O204" s="2"/>
      <c r="P204" s="2"/>
      <c r="Q204" s="2"/>
    </row>
    <row r="205" spans="1:18" x14ac:dyDescent="0.3">
      <c r="A205" s="1" t="s">
        <v>273</v>
      </c>
      <c r="B205" s="1" t="s">
        <v>31</v>
      </c>
      <c r="C205" s="6" t="s">
        <v>66</v>
      </c>
      <c r="D205" s="6" t="s">
        <v>21</v>
      </c>
      <c r="E205" s="6" t="s">
        <v>165</v>
      </c>
      <c r="F205" s="6" t="s">
        <v>38</v>
      </c>
      <c r="G205" s="4">
        <v>0</v>
      </c>
      <c r="H205" s="4">
        <v>0</v>
      </c>
      <c r="I205" s="5">
        <v>0</v>
      </c>
      <c r="J205" s="4">
        <v>0</v>
      </c>
      <c r="K205" s="4">
        <v>684</v>
      </c>
      <c r="L205" s="8">
        <v>44601.208067129628</v>
      </c>
      <c r="M205" s="8">
        <v>44601.1247337963</v>
      </c>
      <c r="N205" s="2">
        <v>44600.916400462964</v>
      </c>
      <c r="O205" s="2">
        <v>44601.616377314815</v>
      </c>
      <c r="P205" s="2">
        <v>44601.533043981479</v>
      </c>
      <c r="Q205" s="2">
        <v>44601.32471064815</v>
      </c>
      <c r="R205">
        <v>0</v>
      </c>
    </row>
    <row r="206" spans="1:18" x14ac:dyDescent="0.3">
      <c r="A206" s="1" t="s">
        <v>274</v>
      </c>
      <c r="B206" s="1" t="s">
        <v>25</v>
      </c>
      <c r="C206" s="6" t="s">
        <v>48</v>
      </c>
      <c r="D206" s="6" t="s">
        <v>40</v>
      </c>
      <c r="E206" s="6" t="s">
        <v>22</v>
      </c>
      <c r="F206" s="6" t="s">
        <v>23</v>
      </c>
      <c r="G206" s="4">
        <v>111.74</v>
      </c>
      <c r="H206" s="4">
        <v>0</v>
      </c>
      <c r="I206" s="5">
        <v>0</v>
      </c>
      <c r="J206" s="4">
        <v>37.25</v>
      </c>
      <c r="K206" s="4">
        <v>0</v>
      </c>
      <c r="L206" s="8">
        <v>44601.904016203705</v>
      </c>
      <c r="M206" s="8">
        <v>44601.82068287037</v>
      </c>
      <c r="N206" s="2">
        <v>44601.612349537034</v>
      </c>
      <c r="O206" s="2"/>
      <c r="P206" s="2"/>
      <c r="Q206" s="2"/>
    </row>
    <row r="207" spans="1:18" x14ac:dyDescent="0.3">
      <c r="A207" s="1" t="s">
        <v>275</v>
      </c>
      <c r="B207" s="1" t="s">
        <v>65</v>
      </c>
      <c r="C207" s="6" t="s">
        <v>263</v>
      </c>
      <c r="D207" s="6" t="s">
        <v>21</v>
      </c>
      <c r="E207" s="6" t="s">
        <v>22</v>
      </c>
      <c r="F207" s="6" t="s">
        <v>23</v>
      </c>
      <c r="G207" s="4">
        <v>478.49999999999898</v>
      </c>
      <c r="H207" s="4">
        <v>279.29999999999899</v>
      </c>
      <c r="I207" s="5">
        <v>14</v>
      </c>
      <c r="J207" s="4">
        <v>49.8</v>
      </c>
      <c r="K207" s="4">
        <v>0</v>
      </c>
      <c r="L207" s="8">
        <v>44601.180011574077</v>
      </c>
      <c r="M207" s="8">
        <v>44601.096678240741</v>
      </c>
      <c r="N207" s="2">
        <v>44600.888344907406</v>
      </c>
      <c r="O207" s="2"/>
      <c r="P207" s="2"/>
      <c r="Q207" s="2"/>
    </row>
    <row r="208" spans="1:18" x14ac:dyDescent="0.3">
      <c r="A208" s="1" t="s">
        <v>276</v>
      </c>
      <c r="B208" s="1" t="s">
        <v>37</v>
      </c>
      <c r="C208" s="6" t="s">
        <v>66</v>
      </c>
      <c r="D208" s="6" t="s">
        <v>40</v>
      </c>
      <c r="E208" s="6" t="s">
        <v>28</v>
      </c>
      <c r="F208" s="6" t="s">
        <v>23</v>
      </c>
      <c r="G208" s="4">
        <v>31.759999999999899</v>
      </c>
      <c r="H208" s="4">
        <v>0</v>
      </c>
      <c r="I208" s="5">
        <v>0</v>
      </c>
      <c r="J208" s="4">
        <v>115.11</v>
      </c>
      <c r="K208" s="4">
        <v>428.67</v>
      </c>
      <c r="L208" s="8">
        <v>44601.223668981482</v>
      </c>
      <c r="M208" s="8">
        <v>44601.140335648146</v>
      </c>
      <c r="N208" s="2">
        <v>44600.932002314818</v>
      </c>
      <c r="O208" s="2">
        <v>44634.503761574073</v>
      </c>
      <c r="P208" s="2">
        <v>44634.420428240737</v>
      </c>
      <c r="Q208" s="2">
        <v>44634.253761574073</v>
      </c>
      <c r="R208">
        <v>33</v>
      </c>
    </row>
    <row r="209" spans="1:18" x14ac:dyDescent="0.3">
      <c r="A209" s="1" t="s">
        <v>277</v>
      </c>
      <c r="B209" s="1" t="s">
        <v>31</v>
      </c>
      <c r="C209" s="6" t="s">
        <v>66</v>
      </c>
      <c r="D209" s="6" t="s">
        <v>21</v>
      </c>
      <c r="E209" s="6" t="s">
        <v>165</v>
      </c>
      <c r="F209" s="6" t="s">
        <v>38</v>
      </c>
      <c r="G209" s="4">
        <v>478.8</v>
      </c>
      <c r="H209" s="4">
        <v>0</v>
      </c>
      <c r="I209" s="5">
        <v>0</v>
      </c>
      <c r="J209" s="4">
        <v>205.2</v>
      </c>
      <c r="K209" s="4">
        <v>0</v>
      </c>
      <c r="L209" s="8">
        <v>44601.196238425924</v>
      </c>
      <c r="M209" s="8">
        <v>44601.112905092596</v>
      </c>
      <c r="N209" s="2">
        <v>44600.90457175926</v>
      </c>
      <c r="O209" s="2"/>
      <c r="P209" s="2"/>
      <c r="Q209" s="2"/>
    </row>
    <row r="210" spans="1:18" x14ac:dyDescent="0.3">
      <c r="A210" s="1" t="s">
        <v>278</v>
      </c>
      <c r="B210" s="1" t="s">
        <v>65</v>
      </c>
      <c r="C210" s="6" t="s">
        <v>63</v>
      </c>
      <c r="D210" s="6" t="s">
        <v>40</v>
      </c>
      <c r="E210" s="6" t="s">
        <v>28</v>
      </c>
      <c r="F210" s="6" t="s">
        <v>41</v>
      </c>
      <c r="G210" s="4">
        <v>268.95</v>
      </c>
      <c r="H210" s="4">
        <v>0</v>
      </c>
      <c r="I210" s="5">
        <v>0</v>
      </c>
      <c r="J210" s="4">
        <v>67.239999999999995</v>
      </c>
      <c r="K210" s="4">
        <v>0</v>
      </c>
      <c r="L210" s="8">
        <v>44603.03396990741</v>
      </c>
      <c r="M210" s="8">
        <v>44602.950636574074</v>
      </c>
      <c r="N210" s="2">
        <v>44602.742303240739</v>
      </c>
      <c r="O210" s="2"/>
      <c r="P210" s="2"/>
      <c r="Q210" s="2"/>
    </row>
    <row r="211" spans="1:18" x14ac:dyDescent="0.3">
      <c r="A211" s="1" t="s">
        <v>279</v>
      </c>
      <c r="B211" s="1" t="s">
        <v>34</v>
      </c>
      <c r="C211" s="6" t="s">
        <v>45</v>
      </c>
      <c r="D211" s="6" t="s">
        <v>21</v>
      </c>
      <c r="E211" s="6" t="s">
        <v>28</v>
      </c>
      <c r="F211" s="6" t="s">
        <v>23</v>
      </c>
      <c r="G211" s="4">
        <v>383.54999999999899</v>
      </c>
      <c r="H211" s="4">
        <v>319.19999999999902</v>
      </c>
      <c r="I211" s="5">
        <v>16</v>
      </c>
      <c r="J211" s="4">
        <v>34.65</v>
      </c>
      <c r="K211" s="4">
        <v>0</v>
      </c>
      <c r="L211" s="8">
        <v>44603.031446759262</v>
      </c>
      <c r="M211" s="8">
        <v>44602.948113425926</v>
      </c>
      <c r="N211" s="2">
        <v>44602.73978009259</v>
      </c>
      <c r="O211" s="2"/>
      <c r="P211" s="2"/>
      <c r="Q211" s="2"/>
    </row>
    <row r="212" spans="1:18" x14ac:dyDescent="0.3">
      <c r="A212" s="1" t="s">
        <v>280</v>
      </c>
      <c r="B212" s="1" t="s">
        <v>37</v>
      </c>
      <c r="C212" s="6" t="s">
        <v>89</v>
      </c>
      <c r="D212" s="6" t="s">
        <v>21</v>
      </c>
      <c r="E212" s="6" t="s">
        <v>22</v>
      </c>
      <c r="F212" s="6" t="s">
        <v>23</v>
      </c>
      <c r="G212" s="4">
        <v>460.8</v>
      </c>
      <c r="H212" s="4">
        <v>0</v>
      </c>
      <c r="I212" s="5">
        <v>0</v>
      </c>
      <c r="J212" s="4">
        <v>115.2</v>
      </c>
      <c r="K212" s="4">
        <v>0</v>
      </c>
      <c r="L212" s="8">
        <v>44602.942650462966</v>
      </c>
      <c r="M212" s="8">
        <v>44602.859317129631</v>
      </c>
      <c r="N212" s="2">
        <v>44602.650983796295</v>
      </c>
      <c r="O212" s="2"/>
      <c r="P212" s="2"/>
      <c r="Q212" s="2"/>
    </row>
    <row r="213" spans="1:18" x14ac:dyDescent="0.3">
      <c r="A213" s="1" t="s">
        <v>281</v>
      </c>
      <c r="B213" s="1" t="s">
        <v>25</v>
      </c>
      <c r="C213" s="6" t="s">
        <v>26</v>
      </c>
      <c r="D213" s="6" t="s">
        <v>21</v>
      </c>
      <c r="E213" s="6" t="s">
        <v>28</v>
      </c>
      <c r="F213" s="6" t="s">
        <v>41</v>
      </c>
      <c r="G213" s="4">
        <v>74.5</v>
      </c>
      <c r="H213" s="4">
        <v>0</v>
      </c>
      <c r="I213" s="5">
        <v>0</v>
      </c>
      <c r="J213" s="4">
        <v>74.5</v>
      </c>
      <c r="K213" s="4">
        <v>0</v>
      </c>
      <c r="L213" s="8">
        <v>44602.775543981479</v>
      </c>
      <c r="M213" s="8">
        <v>44602.692210648151</v>
      </c>
      <c r="N213" s="2">
        <v>44602.483877314815</v>
      </c>
      <c r="O213" s="2"/>
      <c r="P213" s="2"/>
      <c r="Q213" s="2"/>
    </row>
    <row r="214" spans="1:18" x14ac:dyDescent="0.3">
      <c r="A214" s="1" t="s">
        <v>282</v>
      </c>
      <c r="B214" s="1" t="s">
        <v>25</v>
      </c>
      <c r="C214" s="6" t="s">
        <v>69</v>
      </c>
      <c r="D214" s="6" t="s">
        <v>27</v>
      </c>
      <c r="E214" s="6" t="s">
        <v>22</v>
      </c>
      <c r="F214" s="6" t="s">
        <v>23</v>
      </c>
      <c r="G214" s="4">
        <v>149.11000000000001</v>
      </c>
      <c r="H214" s="4">
        <v>0</v>
      </c>
      <c r="I214" s="5">
        <v>0</v>
      </c>
      <c r="J214" s="4">
        <v>0</v>
      </c>
      <c r="K214" s="4">
        <v>0</v>
      </c>
      <c r="L214" s="8">
        <v>44602.658888888887</v>
      </c>
      <c r="M214" s="8">
        <v>44602.575555555559</v>
      </c>
      <c r="N214" s="2">
        <v>44602.367222222223</v>
      </c>
      <c r="O214" s="2"/>
      <c r="P214" s="2"/>
      <c r="Q214" s="2"/>
    </row>
    <row r="215" spans="1:18" x14ac:dyDescent="0.3">
      <c r="A215" s="1" t="s">
        <v>283</v>
      </c>
      <c r="B215" s="1" t="s">
        <v>31</v>
      </c>
      <c r="C215" s="6" t="s">
        <v>20</v>
      </c>
      <c r="D215" s="6" t="s">
        <v>21</v>
      </c>
      <c r="E215" s="6" t="s">
        <v>28</v>
      </c>
      <c r="F215" s="6" t="s">
        <v>23</v>
      </c>
      <c r="G215" s="4">
        <v>684</v>
      </c>
      <c r="H215" s="4">
        <v>0</v>
      </c>
      <c r="I215" s="5">
        <v>0</v>
      </c>
      <c r="J215" s="4">
        <v>0</v>
      </c>
      <c r="K215" s="4">
        <v>0</v>
      </c>
      <c r="L215" s="8">
        <v>44602.265231481484</v>
      </c>
      <c r="M215" s="8">
        <v>44602.181898148148</v>
      </c>
      <c r="N215" s="2">
        <v>44601.973564814813</v>
      </c>
      <c r="O215" s="2"/>
      <c r="P215" s="2"/>
      <c r="Q215" s="2"/>
    </row>
    <row r="216" spans="1:18" x14ac:dyDescent="0.3">
      <c r="A216" s="1" t="s">
        <v>284</v>
      </c>
      <c r="B216" s="1" t="s">
        <v>25</v>
      </c>
      <c r="C216" s="6" t="s">
        <v>89</v>
      </c>
      <c r="D216" s="6" t="s">
        <v>21</v>
      </c>
      <c r="E216" s="6" t="s">
        <v>22</v>
      </c>
      <c r="F216" s="6" t="s">
        <v>23</v>
      </c>
      <c r="G216" s="4">
        <v>149</v>
      </c>
      <c r="H216" s="4">
        <v>0</v>
      </c>
      <c r="I216" s="5">
        <v>0</v>
      </c>
      <c r="J216" s="4">
        <v>0</v>
      </c>
      <c r="K216" s="4">
        <v>0</v>
      </c>
      <c r="L216" s="8">
        <v>44602.962118055555</v>
      </c>
      <c r="M216" s="8">
        <v>44602.878784722219</v>
      </c>
      <c r="N216" s="2">
        <v>44602.670451388891</v>
      </c>
      <c r="O216" s="2"/>
      <c r="P216" s="2"/>
      <c r="Q216" s="2"/>
    </row>
    <row r="217" spans="1:18" x14ac:dyDescent="0.3">
      <c r="A217" s="1" t="s">
        <v>285</v>
      </c>
      <c r="B217" s="1" t="s">
        <v>25</v>
      </c>
      <c r="C217" s="6" t="s">
        <v>89</v>
      </c>
      <c r="D217" s="6" t="s">
        <v>21</v>
      </c>
      <c r="E217" s="6" t="s">
        <v>22</v>
      </c>
      <c r="F217" s="6" t="s">
        <v>23</v>
      </c>
      <c r="G217" s="4">
        <v>119.2</v>
      </c>
      <c r="H217" s="4">
        <v>0</v>
      </c>
      <c r="I217" s="5">
        <v>0</v>
      </c>
      <c r="J217" s="4">
        <v>29.8</v>
      </c>
      <c r="K217" s="4">
        <v>0</v>
      </c>
      <c r="L217" s="8">
        <v>44602.78628472222</v>
      </c>
      <c r="M217" s="8">
        <v>44602.702951388892</v>
      </c>
      <c r="N217" s="2">
        <v>44602.494618055556</v>
      </c>
      <c r="O217" s="2"/>
      <c r="P217" s="2"/>
      <c r="Q217" s="2"/>
    </row>
    <row r="218" spans="1:18" x14ac:dyDescent="0.3">
      <c r="A218" s="1" t="s">
        <v>286</v>
      </c>
      <c r="B218" s="1" t="s">
        <v>25</v>
      </c>
      <c r="C218" s="6" t="s">
        <v>26</v>
      </c>
      <c r="D218" s="6" t="s">
        <v>21</v>
      </c>
      <c r="E218" s="6" t="s">
        <v>28</v>
      </c>
      <c r="F218" s="6" t="s">
        <v>23</v>
      </c>
      <c r="G218" s="4">
        <v>149</v>
      </c>
      <c r="H218" s="4">
        <v>0</v>
      </c>
      <c r="I218" s="5">
        <v>0</v>
      </c>
      <c r="J218" s="4">
        <v>0</v>
      </c>
      <c r="K218" s="4">
        <v>0</v>
      </c>
      <c r="L218" s="8">
        <v>44602.996018518519</v>
      </c>
      <c r="M218" s="8">
        <v>44602.912685185183</v>
      </c>
      <c r="N218" s="2">
        <v>44602.704351851855</v>
      </c>
      <c r="O218" s="2"/>
      <c r="P218" s="2"/>
      <c r="Q218" s="2"/>
    </row>
    <row r="219" spans="1:18" x14ac:dyDescent="0.3">
      <c r="A219" s="1" t="s">
        <v>287</v>
      </c>
      <c r="B219" s="1" t="s">
        <v>34</v>
      </c>
      <c r="C219" s="6" t="s">
        <v>48</v>
      </c>
      <c r="D219" s="6" t="s">
        <v>171</v>
      </c>
      <c r="E219" s="6" t="s">
        <v>22</v>
      </c>
      <c r="F219" s="6" t="s">
        <v>23</v>
      </c>
      <c r="G219" s="4">
        <v>194.6</v>
      </c>
      <c r="H219" s="4">
        <v>95.53</v>
      </c>
      <c r="I219" s="5">
        <v>5</v>
      </c>
      <c r="J219" s="4">
        <v>0</v>
      </c>
      <c r="K219" s="4">
        <v>0</v>
      </c>
      <c r="L219" s="8">
        <v>44603.148854166669</v>
      </c>
      <c r="M219" s="8">
        <v>44603.065520833334</v>
      </c>
      <c r="N219" s="2">
        <v>44602.857187499998</v>
      </c>
      <c r="O219" s="2"/>
      <c r="P219" s="2"/>
      <c r="Q219" s="2"/>
    </row>
    <row r="220" spans="1:18" x14ac:dyDescent="0.3">
      <c r="A220" s="1" t="s">
        <v>288</v>
      </c>
      <c r="B220" s="1" t="s">
        <v>31</v>
      </c>
      <c r="C220" s="6" t="s">
        <v>45</v>
      </c>
      <c r="D220" s="6" t="s">
        <v>27</v>
      </c>
      <c r="E220" s="6" t="s">
        <v>28</v>
      </c>
      <c r="F220" s="6" t="s">
        <v>29</v>
      </c>
      <c r="G220" s="4">
        <v>683.91</v>
      </c>
      <c r="H220" s="4">
        <v>0</v>
      </c>
      <c r="I220" s="5">
        <v>0</v>
      </c>
      <c r="J220" s="4">
        <v>0</v>
      </c>
      <c r="K220" s="4">
        <v>0</v>
      </c>
      <c r="L220" s="8">
        <v>44603.215891203705</v>
      </c>
      <c r="M220" s="8">
        <v>44603.132557870369</v>
      </c>
      <c r="N220" s="2">
        <v>44602.924224537041</v>
      </c>
      <c r="O220" s="2"/>
      <c r="P220" s="2"/>
      <c r="Q220" s="2"/>
    </row>
    <row r="221" spans="1:18" x14ac:dyDescent="0.3">
      <c r="A221" s="1" t="s">
        <v>289</v>
      </c>
      <c r="B221" s="1" t="s">
        <v>31</v>
      </c>
      <c r="C221" s="6" t="s">
        <v>20</v>
      </c>
      <c r="D221" s="6" t="s">
        <v>21</v>
      </c>
      <c r="E221" s="6" t="s">
        <v>28</v>
      </c>
      <c r="F221" s="6" t="s">
        <v>55</v>
      </c>
      <c r="G221" s="4">
        <v>0</v>
      </c>
      <c r="H221" s="4">
        <v>0</v>
      </c>
      <c r="I221" s="5">
        <v>0</v>
      </c>
      <c r="J221" s="4">
        <v>0</v>
      </c>
      <c r="K221" s="4">
        <v>684</v>
      </c>
      <c r="L221" s="8">
        <v>44603.832928240743</v>
      </c>
      <c r="M221" s="8">
        <v>44603.749594907407</v>
      </c>
      <c r="N221" s="2">
        <v>44603.541261574072</v>
      </c>
      <c r="O221" s="2">
        <v>44624.834560185183</v>
      </c>
      <c r="P221" s="2">
        <v>44624.751226851855</v>
      </c>
      <c r="Q221" s="2">
        <v>44624.542893518519</v>
      </c>
      <c r="R221">
        <v>21</v>
      </c>
    </row>
    <row r="222" spans="1:18" x14ac:dyDescent="0.3">
      <c r="A222" s="1" t="s">
        <v>290</v>
      </c>
      <c r="B222" s="1" t="s">
        <v>19</v>
      </c>
      <c r="C222" s="6" t="s">
        <v>61</v>
      </c>
      <c r="D222" s="6" t="s">
        <v>21</v>
      </c>
      <c r="E222" s="6" t="s">
        <v>28</v>
      </c>
      <c r="F222" s="6" t="s">
        <v>23</v>
      </c>
      <c r="G222" s="4">
        <v>149.25</v>
      </c>
      <c r="H222" s="4">
        <v>0</v>
      </c>
      <c r="I222" s="5">
        <v>0</v>
      </c>
      <c r="J222" s="4">
        <v>49.75</v>
      </c>
      <c r="K222" s="4">
        <v>0</v>
      </c>
      <c r="L222" s="8">
        <v>44603.84002314815</v>
      </c>
      <c r="M222" s="8">
        <v>44603.756689814814</v>
      </c>
      <c r="N222" s="2">
        <v>44603.548356481479</v>
      </c>
      <c r="O222" s="2"/>
      <c r="P222" s="2"/>
      <c r="Q222" s="2"/>
    </row>
    <row r="223" spans="1:18" x14ac:dyDescent="0.3">
      <c r="A223" s="1" t="s">
        <v>291</v>
      </c>
      <c r="B223" s="1" t="s">
        <v>37</v>
      </c>
      <c r="C223" s="6" t="s">
        <v>26</v>
      </c>
      <c r="D223" s="6" t="s">
        <v>40</v>
      </c>
      <c r="E223" s="6" t="s">
        <v>28</v>
      </c>
      <c r="F223" s="6" t="s">
        <v>41</v>
      </c>
      <c r="G223" s="4">
        <v>576</v>
      </c>
      <c r="H223" s="4">
        <v>0</v>
      </c>
      <c r="I223" s="5">
        <v>0</v>
      </c>
      <c r="J223" s="4">
        <v>0</v>
      </c>
      <c r="K223" s="4">
        <v>0</v>
      </c>
      <c r="L223" s="8">
        <v>44604.10255787037</v>
      </c>
      <c r="M223" s="8">
        <v>44604.019224537034</v>
      </c>
      <c r="N223" s="2">
        <v>44603.810891203706</v>
      </c>
      <c r="O223" s="2"/>
      <c r="P223" s="2"/>
      <c r="Q223" s="2"/>
    </row>
    <row r="224" spans="1:18" x14ac:dyDescent="0.3">
      <c r="A224" s="1" t="s">
        <v>292</v>
      </c>
      <c r="B224" s="1" t="s">
        <v>25</v>
      </c>
      <c r="C224" s="6" t="s">
        <v>69</v>
      </c>
      <c r="D224" s="6" t="s">
        <v>21</v>
      </c>
      <c r="E224" s="6" t="s">
        <v>22</v>
      </c>
      <c r="F224" s="6" t="s">
        <v>23</v>
      </c>
      <c r="G224" s="4">
        <v>149</v>
      </c>
      <c r="H224" s="4">
        <v>0</v>
      </c>
      <c r="I224" s="5">
        <v>0</v>
      </c>
      <c r="J224" s="4">
        <v>0</v>
      </c>
      <c r="K224" s="4">
        <v>0</v>
      </c>
      <c r="L224" s="8">
        <v>44604.011747685188</v>
      </c>
      <c r="M224" s="8">
        <v>44603.928414351853</v>
      </c>
      <c r="N224" s="2">
        <v>44603.720081018517</v>
      </c>
      <c r="O224" s="2"/>
      <c r="P224" s="2"/>
      <c r="Q224" s="2"/>
    </row>
    <row r="225" spans="1:18" x14ac:dyDescent="0.3">
      <c r="A225" s="1" t="s">
        <v>293</v>
      </c>
      <c r="B225" s="1" t="s">
        <v>34</v>
      </c>
      <c r="C225" s="6" t="s">
        <v>61</v>
      </c>
      <c r="D225" s="6" t="s">
        <v>21</v>
      </c>
      <c r="E225" s="6" t="s">
        <v>28</v>
      </c>
      <c r="F225" s="6" t="s">
        <v>162</v>
      </c>
      <c r="G225" s="4">
        <v>74.25</v>
      </c>
      <c r="H225" s="4">
        <v>0</v>
      </c>
      <c r="I225" s="5">
        <v>0</v>
      </c>
      <c r="J225" s="4">
        <v>24.75</v>
      </c>
      <c r="K225" s="4">
        <v>0</v>
      </c>
      <c r="L225" s="8">
        <v>44603.796967592592</v>
      </c>
      <c r="M225" s="8">
        <v>44603.713634259257</v>
      </c>
      <c r="N225" s="2">
        <v>44603.505300925928</v>
      </c>
      <c r="O225" s="2"/>
      <c r="P225" s="2"/>
      <c r="Q225" s="2"/>
    </row>
    <row r="226" spans="1:18" x14ac:dyDescent="0.3">
      <c r="A226" s="1" t="s">
        <v>294</v>
      </c>
      <c r="B226" s="1" t="s">
        <v>19</v>
      </c>
      <c r="C226" s="6" t="s">
        <v>66</v>
      </c>
      <c r="D226" s="6" t="s">
        <v>21</v>
      </c>
      <c r="E226" s="6" t="s">
        <v>28</v>
      </c>
      <c r="F226" s="6" t="s">
        <v>23</v>
      </c>
      <c r="G226" s="4">
        <v>159.19999999999999</v>
      </c>
      <c r="H226" s="4">
        <v>0</v>
      </c>
      <c r="I226" s="5">
        <v>0</v>
      </c>
      <c r="J226" s="4">
        <v>39.799999999999997</v>
      </c>
      <c r="K226" s="4">
        <v>0</v>
      </c>
      <c r="L226" s="8">
        <v>44603.942199074074</v>
      </c>
      <c r="M226" s="8">
        <v>44603.858865740738</v>
      </c>
      <c r="N226" s="2">
        <v>44603.65053240741</v>
      </c>
      <c r="O226" s="2"/>
      <c r="P226" s="2"/>
      <c r="Q226" s="2"/>
    </row>
    <row r="227" spans="1:18" x14ac:dyDescent="0.3">
      <c r="A227" s="1" t="s">
        <v>295</v>
      </c>
      <c r="B227" s="1" t="s">
        <v>37</v>
      </c>
      <c r="C227" s="6" t="s">
        <v>48</v>
      </c>
      <c r="D227" s="6" t="s">
        <v>21</v>
      </c>
      <c r="E227" s="6" t="s">
        <v>22</v>
      </c>
      <c r="F227" s="6" t="s">
        <v>23</v>
      </c>
      <c r="G227" s="4">
        <v>150</v>
      </c>
      <c r="H227" s="4">
        <v>0</v>
      </c>
      <c r="I227" s="5">
        <v>0</v>
      </c>
      <c r="J227" s="4">
        <v>0</v>
      </c>
      <c r="K227" s="4">
        <v>426</v>
      </c>
      <c r="L227" s="8">
        <v>44603.125914351855</v>
      </c>
      <c r="M227" s="8">
        <v>44603.042581018519</v>
      </c>
      <c r="N227" s="2">
        <v>44602.834247685183</v>
      </c>
      <c r="O227" s="2">
        <v>44641.466898148145</v>
      </c>
      <c r="P227" s="2">
        <v>44641.383564814816</v>
      </c>
      <c r="Q227" s="2">
        <v>44641.216898148145</v>
      </c>
      <c r="R227">
        <v>38</v>
      </c>
    </row>
    <row r="228" spans="1:18" x14ac:dyDescent="0.3">
      <c r="A228" s="1" t="s">
        <v>296</v>
      </c>
      <c r="B228" s="1" t="s">
        <v>31</v>
      </c>
      <c r="C228" s="6" t="s">
        <v>26</v>
      </c>
      <c r="D228" s="6" t="s">
        <v>21</v>
      </c>
      <c r="E228" s="6" t="s">
        <v>28</v>
      </c>
      <c r="F228" s="6" t="s">
        <v>41</v>
      </c>
      <c r="G228" s="4">
        <v>581.4</v>
      </c>
      <c r="H228" s="4">
        <v>0</v>
      </c>
      <c r="I228" s="5">
        <v>0</v>
      </c>
      <c r="J228" s="4">
        <v>102.6</v>
      </c>
      <c r="K228" s="4">
        <v>0</v>
      </c>
      <c r="L228" s="8">
        <v>44604.014328703706</v>
      </c>
      <c r="M228" s="8">
        <v>44603.930995370371</v>
      </c>
      <c r="N228" s="2">
        <v>44603.722662037035</v>
      </c>
      <c r="O228" s="2"/>
      <c r="P228" s="2"/>
      <c r="Q228" s="2"/>
    </row>
    <row r="229" spans="1:18" x14ac:dyDescent="0.3">
      <c r="A229" s="1" t="s">
        <v>297</v>
      </c>
      <c r="B229" s="1" t="s">
        <v>34</v>
      </c>
      <c r="C229" s="6" t="s">
        <v>26</v>
      </c>
      <c r="D229" s="6" t="s">
        <v>21</v>
      </c>
      <c r="E229" s="6" t="s">
        <v>28</v>
      </c>
      <c r="F229" s="6" t="s">
        <v>23</v>
      </c>
      <c r="G229" s="4">
        <v>49.5</v>
      </c>
      <c r="H229" s="4">
        <v>0</v>
      </c>
      <c r="I229" s="5">
        <v>0</v>
      </c>
      <c r="J229" s="4">
        <v>49.5</v>
      </c>
      <c r="K229" s="4">
        <v>0</v>
      </c>
      <c r="L229" s="8">
        <v>44604.321550925924</v>
      </c>
      <c r="M229" s="8">
        <v>44604.238217592596</v>
      </c>
      <c r="N229" s="2">
        <v>44604.02988425926</v>
      </c>
      <c r="O229" s="2"/>
      <c r="P229" s="2"/>
      <c r="Q229" s="2"/>
    </row>
    <row r="230" spans="1:18" x14ac:dyDescent="0.3">
      <c r="A230" s="1" t="s">
        <v>298</v>
      </c>
      <c r="B230" s="1" t="s">
        <v>34</v>
      </c>
      <c r="C230" s="6" t="s">
        <v>61</v>
      </c>
      <c r="D230" s="6" t="s">
        <v>21</v>
      </c>
      <c r="E230" s="6" t="s">
        <v>28</v>
      </c>
      <c r="F230" s="6" t="s">
        <v>41</v>
      </c>
      <c r="G230" s="4">
        <v>74.25</v>
      </c>
      <c r="H230" s="4">
        <v>0</v>
      </c>
      <c r="I230" s="5">
        <v>0</v>
      </c>
      <c r="J230" s="4">
        <v>24.75</v>
      </c>
      <c r="K230" s="4">
        <v>0</v>
      </c>
      <c r="L230" s="8">
        <v>44605.044664351852</v>
      </c>
      <c r="M230" s="8">
        <v>44604.961331018516</v>
      </c>
      <c r="N230" s="2">
        <v>44604.752997685187</v>
      </c>
      <c r="O230" s="2"/>
      <c r="P230" s="2"/>
      <c r="Q230" s="2"/>
    </row>
    <row r="231" spans="1:18" x14ac:dyDescent="0.3">
      <c r="A231" s="1" t="s">
        <v>299</v>
      </c>
      <c r="B231" s="1" t="s">
        <v>34</v>
      </c>
      <c r="C231" s="6" t="s">
        <v>35</v>
      </c>
      <c r="D231" s="6" t="s">
        <v>300</v>
      </c>
      <c r="E231" s="6" t="s">
        <v>22</v>
      </c>
      <c r="F231" s="6" t="s">
        <v>23</v>
      </c>
      <c r="G231" s="4">
        <v>99</v>
      </c>
      <c r="H231" s="4">
        <v>0</v>
      </c>
      <c r="I231" s="5">
        <v>0</v>
      </c>
      <c r="J231" s="4">
        <v>0</v>
      </c>
      <c r="K231" s="4">
        <v>0</v>
      </c>
      <c r="L231" s="8">
        <v>44604.742222222223</v>
      </c>
      <c r="M231" s="8">
        <v>44604.658888888887</v>
      </c>
      <c r="N231" s="2">
        <v>44604.450555555559</v>
      </c>
      <c r="O231" s="2"/>
      <c r="P231" s="2"/>
      <c r="Q231" s="2"/>
    </row>
    <row r="232" spans="1:18" x14ac:dyDescent="0.3">
      <c r="A232" s="1" t="s">
        <v>301</v>
      </c>
      <c r="B232" s="1" t="s">
        <v>51</v>
      </c>
      <c r="C232" s="6" t="s">
        <v>66</v>
      </c>
      <c r="D232" s="6" t="s">
        <v>21</v>
      </c>
      <c r="E232" s="6" t="s">
        <v>28</v>
      </c>
      <c r="F232" s="6" t="s">
        <v>23</v>
      </c>
      <c r="G232" s="4">
        <v>302.39999999999998</v>
      </c>
      <c r="H232" s="4">
        <v>0</v>
      </c>
      <c r="I232" s="5">
        <v>0</v>
      </c>
      <c r="J232" s="4">
        <v>129.6</v>
      </c>
      <c r="K232" s="4">
        <v>0</v>
      </c>
      <c r="L232" s="8">
        <v>44604.156655092593</v>
      </c>
      <c r="M232" s="8">
        <v>44604.073321759257</v>
      </c>
      <c r="N232" s="2">
        <v>44603.864988425928</v>
      </c>
      <c r="O232" s="2"/>
      <c r="P232" s="2"/>
      <c r="Q232" s="2"/>
    </row>
    <row r="233" spans="1:18" x14ac:dyDescent="0.3">
      <c r="A233" s="1" t="s">
        <v>302</v>
      </c>
      <c r="B233" s="1" t="s">
        <v>51</v>
      </c>
      <c r="C233" s="6" t="s">
        <v>26</v>
      </c>
      <c r="D233" s="6" t="s">
        <v>21</v>
      </c>
      <c r="E233" s="6" t="s">
        <v>28</v>
      </c>
      <c r="F233" s="6" t="s">
        <v>23</v>
      </c>
      <c r="G233" s="4">
        <v>324</v>
      </c>
      <c r="H233" s="4">
        <v>0</v>
      </c>
      <c r="I233" s="5">
        <v>0</v>
      </c>
      <c r="J233" s="4">
        <v>108</v>
      </c>
      <c r="K233" s="4">
        <v>0</v>
      </c>
      <c r="L233" s="8">
        <v>44604.224293981482</v>
      </c>
      <c r="M233" s="8">
        <v>44604.140960648147</v>
      </c>
      <c r="N233" s="2">
        <v>44603.932627314818</v>
      </c>
      <c r="O233" s="2"/>
      <c r="P233" s="2"/>
      <c r="Q233" s="2"/>
    </row>
    <row r="234" spans="1:18" x14ac:dyDescent="0.3">
      <c r="A234" s="1" t="s">
        <v>303</v>
      </c>
      <c r="B234" s="1" t="s">
        <v>65</v>
      </c>
      <c r="C234" s="6" t="s">
        <v>26</v>
      </c>
      <c r="D234" s="6" t="s">
        <v>21</v>
      </c>
      <c r="E234" s="6" t="s">
        <v>28</v>
      </c>
      <c r="F234" s="6" t="s">
        <v>23</v>
      </c>
      <c r="G234" s="4">
        <v>308.85000000000002</v>
      </c>
      <c r="H234" s="4">
        <v>59.849999999999902</v>
      </c>
      <c r="I234" s="5">
        <v>3</v>
      </c>
      <c r="J234" s="4">
        <v>0</v>
      </c>
      <c r="K234" s="4">
        <v>0</v>
      </c>
      <c r="L234" s="8">
        <v>44604.935972222222</v>
      </c>
      <c r="M234" s="8">
        <v>44604.852638888886</v>
      </c>
      <c r="N234" s="2">
        <v>44604.644305555557</v>
      </c>
      <c r="O234" s="2"/>
      <c r="P234" s="2"/>
      <c r="Q234" s="2"/>
    </row>
    <row r="235" spans="1:18" x14ac:dyDescent="0.3">
      <c r="A235" s="1" t="s">
        <v>304</v>
      </c>
      <c r="B235" s="1" t="s">
        <v>25</v>
      </c>
      <c r="C235" s="6" t="s">
        <v>69</v>
      </c>
      <c r="D235" s="6" t="s">
        <v>21</v>
      </c>
      <c r="E235" s="6" t="s">
        <v>22</v>
      </c>
      <c r="F235" s="6" t="s">
        <v>23</v>
      </c>
      <c r="G235" s="4">
        <v>149</v>
      </c>
      <c r="H235" s="4">
        <v>0</v>
      </c>
      <c r="I235" s="5">
        <v>0</v>
      </c>
      <c r="J235" s="4">
        <v>0</v>
      </c>
      <c r="K235" s="4">
        <v>0</v>
      </c>
      <c r="L235" s="8">
        <v>44604.350381944445</v>
      </c>
      <c r="M235" s="8">
        <v>44604.267048611109</v>
      </c>
      <c r="N235" s="2">
        <v>44604.058715277781</v>
      </c>
      <c r="O235" s="2"/>
      <c r="P235" s="2"/>
      <c r="Q235" s="2"/>
    </row>
    <row r="236" spans="1:18" x14ac:dyDescent="0.3">
      <c r="A236" s="1" t="s">
        <v>305</v>
      </c>
      <c r="B236" s="1" t="s">
        <v>34</v>
      </c>
      <c r="C236" s="6" t="s">
        <v>32</v>
      </c>
      <c r="D236" s="6" t="s">
        <v>40</v>
      </c>
      <c r="E236" s="6" t="s">
        <v>28</v>
      </c>
      <c r="F236" s="6" t="s">
        <v>41</v>
      </c>
      <c r="G236" s="4">
        <v>99.28</v>
      </c>
      <c r="H236" s="4">
        <v>0</v>
      </c>
      <c r="I236" s="5">
        <v>0</v>
      </c>
      <c r="J236" s="4">
        <v>0</v>
      </c>
      <c r="K236" s="4">
        <v>0</v>
      </c>
      <c r="L236" s="8">
        <v>44605.886180555557</v>
      </c>
      <c r="M236" s="8">
        <v>44605.802847222221</v>
      </c>
      <c r="N236" s="2">
        <v>44605.594513888886</v>
      </c>
      <c r="O236" s="2"/>
      <c r="P236" s="2"/>
      <c r="Q236" s="2"/>
    </row>
    <row r="237" spans="1:18" x14ac:dyDescent="0.3">
      <c r="A237" s="1" t="s">
        <v>306</v>
      </c>
      <c r="B237" s="1" t="s">
        <v>51</v>
      </c>
      <c r="C237" s="6" t="s">
        <v>263</v>
      </c>
      <c r="D237" s="6" t="s">
        <v>21</v>
      </c>
      <c r="E237" s="6" t="s">
        <v>22</v>
      </c>
      <c r="F237" s="6" t="s">
        <v>23</v>
      </c>
      <c r="G237" s="4">
        <v>432</v>
      </c>
      <c r="H237" s="4">
        <v>0</v>
      </c>
      <c r="I237" s="5">
        <v>0</v>
      </c>
      <c r="J237" s="4">
        <v>0</v>
      </c>
      <c r="K237" s="4">
        <v>0</v>
      </c>
      <c r="L237" s="8">
        <v>44605.70648148148</v>
      </c>
      <c r="M237" s="8">
        <v>44605.623148148145</v>
      </c>
      <c r="N237" s="2">
        <v>44605.414814814816</v>
      </c>
      <c r="O237" s="2"/>
      <c r="P237" s="2"/>
      <c r="Q237" s="2"/>
    </row>
    <row r="238" spans="1:18" x14ac:dyDescent="0.3">
      <c r="A238" s="1" t="s">
        <v>307</v>
      </c>
      <c r="B238" s="1" t="s">
        <v>37</v>
      </c>
      <c r="C238" s="6" t="s">
        <v>66</v>
      </c>
      <c r="D238" s="6" t="s">
        <v>21</v>
      </c>
      <c r="E238" s="6" t="s">
        <v>28</v>
      </c>
      <c r="F238" s="6" t="s">
        <v>23</v>
      </c>
      <c r="G238" s="4">
        <v>576</v>
      </c>
      <c r="H238" s="4">
        <v>0</v>
      </c>
      <c r="I238" s="5">
        <v>0</v>
      </c>
      <c r="J238" s="4">
        <v>0</v>
      </c>
      <c r="K238" s="4">
        <v>0</v>
      </c>
      <c r="L238" s="8">
        <v>44605.94054398148</v>
      </c>
      <c r="M238" s="8">
        <v>44605.857210648152</v>
      </c>
      <c r="N238" s="2">
        <v>44605.648877314816</v>
      </c>
      <c r="O238" s="2"/>
      <c r="P238" s="2"/>
      <c r="Q238" s="2"/>
    </row>
    <row r="239" spans="1:18" x14ac:dyDescent="0.3">
      <c r="A239" s="1" t="s">
        <v>308</v>
      </c>
      <c r="B239" s="1" t="s">
        <v>31</v>
      </c>
      <c r="C239" s="6" t="s">
        <v>89</v>
      </c>
      <c r="D239" s="6" t="s">
        <v>21</v>
      </c>
      <c r="E239" s="6" t="s">
        <v>22</v>
      </c>
      <c r="F239" s="6" t="s">
        <v>23</v>
      </c>
      <c r="G239" s="4">
        <v>684</v>
      </c>
      <c r="H239" s="4">
        <v>0</v>
      </c>
      <c r="I239" s="5">
        <v>0</v>
      </c>
      <c r="J239" s="4">
        <v>0</v>
      </c>
      <c r="K239" s="4">
        <v>0</v>
      </c>
      <c r="L239" s="8">
        <v>44606.049166666664</v>
      </c>
      <c r="M239" s="8">
        <v>44605.965833333335</v>
      </c>
      <c r="N239" s="2">
        <v>44605.7575</v>
      </c>
      <c r="O239" s="2"/>
      <c r="P239" s="2"/>
      <c r="Q239" s="2"/>
    </row>
    <row r="240" spans="1:18" x14ac:dyDescent="0.3">
      <c r="A240" s="1" t="s">
        <v>309</v>
      </c>
      <c r="B240" s="1" t="s">
        <v>34</v>
      </c>
      <c r="C240" s="6" t="s">
        <v>26</v>
      </c>
      <c r="D240" s="6" t="s">
        <v>21</v>
      </c>
      <c r="E240" s="6" t="s">
        <v>28</v>
      </c>
      <c r="F240" s="6" t="s">
        <v>23</v>
      </c>
      <c r="G240" s="4">
        <v>0</v>
      </c>
      <c r="H240" s="4">
        <v>0</v>
      </c>
      <c r="I240" s="5">
        <v>0</v>
      </c>
      <c r="J240" s="4">
        <v>34.65</v>
      </c>
      <c r="K240" s="4">
        <v>64.349999999999994</v>
      </c>
      <c r="L240" s="8">
        <v>44605.157002314816</v>
      </c>
      <c r="M240" s="8">
        <v>44605.07366898148</v>
      </c>
      <c r="N240" s="2">
        <v>44604.865335648145</v>
      </c>
      <c r="O240" s="2">
        <v>44606.61109953704</v>
      </c>
      <c r="P240" s="2">
        <v>44606.527766203704</v>
      </c>
      <c r="Q240" s="2">
        <v>44606.319432870368</v>
      </c>
      <c r="R240">
        <v>1</v>
      </c>
    </row>
    <row r="241" spans="1:18" x14ac:dyDescent="0.3">
      <c r="A241" s="1" t="s">
        <v>310</v>
      </c>
      <c r="B241" s="1" t="s">
        <v>25</v>
      </c>
      <c r="C241" s="6" t="s">
        <v>26</v>
      </c>
      <c r="D241" s="6" t="s">
        <v>21</v>
      </c>
      <c r="E241" s="6" t="s">
        <v>28</v>
      </c>
      <c r="F241" s="6" t="s">
        <v>23</v>
      </c>
      <c r="G241" s="4">
        <v>74.5</v>
      </c>
      <c r="H241" s="4">
        <v>0</v>
      </c>
      <c r="I241" s="5">
        <v>0</v>
      </c>
      <c r="J241" s="4">
        <v>74.5</v>
      </c>
      <c r="K241" s="4">
        <v>0</v>
      </c>
      <c r="L241" s="8">
        <v>44605.795659722222</v>
      </c>
      <c r="M241" s="8">
        <v>44605.712326388886</v>
      </c>
      <c r="N241" s="2">
        <v>44605.503993055558</v>
      </c>
      <c r="O241" s="2"/>
      <c r="P241" s="2"/>
      <c r="Q241" s="2"/>
    </row>
    <row r="242" spans="1:18" x14ac:dyDescent="0.3">
      <c r="A242" s="1" t="s">
        <v>311</v>
      </c>
      <c r="B242" s="1" t="s">
        <v>25</v>
      </c>
      <c r="C242" s="6" t="s">
        <v>263</v>
      </c>
      <c r="D242" s="6" t="s">
        <v>21</v>
      </c>
      <c r="E242" s="6" t="s">
        <v>22</v>
      </c>
      <c r="F242" s="6" t="s">
        <v>23</v>
      </c>
      <c r="G242" s="4">
        <v>149</v>
      </c>
      <c r="H242" s="4">
        <v>0</v>
      </c>
      <c r="I242" s="5">
        <v>0</v>
      </c>
      <c r="J242" s="4">
        <v>0</v>
      </c>
      <c r="K242" s="4">
        <v>0</v>
      </c>
      <c r="L242" s="8">
        <v>44607.054363425923</v>
      </c>
      <c r="M242" s="8">
        <v>44606.971030092594</v>
      </c>
      <c r="N242" s="2">
        <v>44606.762696759259</v>
      </c>
      <c r="O242" s="2"/>
      <c r="P242" s="2"/>
      <c r="Q242" s="2"/>
    </row>
    <row r="243" spans="1:18" x14ac:dyDescent="0.3">
      <c r="A243" s="1" t="s">
        <v>312</v>
      </c>
      <c r="B243" s="1" t="s">
        <v>34</v>
      </c>
      <c r="C243" s="6" t="s">
        <v>32</v>
      </c>
      <c r="D243" s="6" t="s">
        <v>40</v>
      </c>
      <c r="E243" s="6" t="s">
        <v>28</v>
      </c>
      <c r="F243" s="6" t="s">
        <v>41</v>
      </c>
      <c r="G243" s="4">
        <v>49.64</v>
      </c>
      <c r="H243" s="4">
        <v>0</v>
      </c>
      <c r="I243" s="5">
        <v>0</v>
      </c>
      <c r="J243" s="4">
        <v>49.64</v>
      </c>
      <c r="K243" s="4">
        <v>0</v>
      </c>
      <c r="L243" s="8">
        <v>44607.057511574072</v>
      </c>
      <c r="M243" s="8">
        <v>44606.974178240744</v>
      </c>
      <c r="N243" s="2">
        <v>44606.765844907408</v>
      </c>
      <c r="O243" s="2"/>
      <c r="P243" s="2"/>
      <c r="Q243" s="2"/>
    </row>
    <row r="244" spans="1:18" x14ac:dyDescent="0.3">
      <c r="A244" s="1" t="s">
        <v>313</v>
      </c>
      <c r="B244" s="1" t="s">
        <v>31</v>
      </c>
      <c r="C244" s="6" t="s">
        <v>32</v>
      </c>
      <c r="D244" s="6" t="s">
        <v>21</v>
      </c>
      <c r="E244" s="6" t="s">
        <v>28</v>
      </c>
      <c r="F244" s="6" t="s">
        <v>23</v>
      </c>
      <c r="G244" s="4">
        <v>684</v>
      </c>
      <c r="H244" s="4">
        <v>0</v>
      </c>
      <c r="I244" s="5">
        <v>0</v>
      </c>
      <c r="J244" s="4">
        <v>0</v>
      </c>
      <c r="K244" s="4">
        <v>0</v>
      </c>
      <c r="L244" s="8">
        <v>44606.776921296296</v>
      </c>
      <c r="M244" s="8">
        <v>44606.69358796296</v>
      </c>
      <c r="N244" s="2">
        <v>44606.485254629632</v>
      </c>
      <c r="O244" s="2"/>
      <c r="P244" s="2"/>
      <c r="Q244" s="2"/>
    </row>
    <row r="245" spans="1:18" x14ac:dyDescent="0.3">
      <c r="A245" s="1" t="s">
        <v>314</v>
      </c>
      <c r="B245" s="1" t="s">
        <v>25</v>
      </c>
      <c r="C245" s="6" t="s">
        <v>57</v>
      </c>
      <c r="D245" s="6" t="s">
        <v>21</v>
      </c>
      <c r="E245" s="6" t="s">
        <v>57</v>
      </c>
      <c r="F245" s="6" t="s">
        <v>57</v>
      </c>
      <c r="G245" s="4">
        <v>96.85</v>
      </c>
      <c r="H245" s="4">
        <v>0</v>
      </c>
      <c r="I245" s="5">
        <v>0</v>
      </c>
      <c r="J245" s="4">
        <v>52.15</v>
      </c>
      <c r="K245" s="4">
        <v>0</v>
      </c>
      <c r="L245" s="8">
        <v>44606.708009259259</v>
      </c>
      <c r="M245" s="8">
        <v>44606.624675925923</v>
      </c>
      <c r="N245" s="2">
        <v>44606.416342592594</v>
      </c>
      <c r="O245" s="2"/>
      <c r="P245" s="2"/>
      <c r="Q245" s="2"/>
    </row>
    <row r="246" spans="1:18" x14ac:dyDescent="0.3">
      <c r="A246" s="1" t="s">
        <v>315</v>
      </c>
      <c r="B246" s="1" t="s">
        <v>37</v>
      </c>
      <c r="C246" s="6" t="s">
        <v>45</v>
      </c>
      <c r="D246" s="6" t="s">
        <v>21</v>
      </c>
      <c r="E246" s="6" t="s">
        <v>28</v>
      </c>
      <c r="F246" s="6" t="s">
        <v>23</v>
      </c>
      <c r="G246" s="4">
        <v>276</v>
      </c>
      <c r="H246" s="4">
        <v>0</v>
      </c>
      <c r="I246" s="5">
        <v>0</v>
      </c>
      <c r="J246" s="4">
        <v>0</v>
      </c>
      <c r="K246" s="4">
        <v>300</v>
      </c>
      <c r="L246" s="8">
        <v>44607.936481481483</v>
      </c>
      <c r="M246" s="8">
        <v>44607.853148148148</v>
      </c>
      <c r="N246" s="2">
        <v>44607.644814814812</v>
      </c>
      <c r="O246" s="2">
        <v>44658.463958333334</v>
      </c>
      <c r="P246" s="2">
        <v>44658.338958333334</v>
      </c>
      <c r="Q246" s="2">
        <v>44658.172291666669</v>
      </c>
      <c r="R246">
        <v>51</v>
      </c>
    </row>
    <row r="247" spans="1:18" x14ac:dyDescent="0.3">
      <c r="A247" s="1" t="s">
        <v>316</v>
      </c>
      <c r="B247" s="1" t="s">
        <v>31</v>
      </c>
      <c r="C247" s="6" t="s">
        <v>63</v>
      </c>
      <c r="D247" s="6" t="s">
        <v>21</v>
      </c>
      <c r="E247" s="6" t="s">
        <v>28</v>
      </c>
      <c r="F247" s="6" t="s">
        <v>23</v>
      </c>
      <c r="G247" s="4">
        <v>0</v>
      </c>
      <c r="H247" s="4">
        <v>0</v>
      </c>
      <c r="I247" s="5">
        <v>0</v>
      </c>
      <c r="J247" s="4">
        <v>0</v>
      </c>
      <c r="K247" s="4">
        <v>684</v>
      </c>
      <c r="L247" s="8">
        <v>44607.835694444446</v>
      </c>
      <c r="M247" s="8">
        <v>44607.75236111111</v>
      </c>
      <c r="N247" s="2">
        <v>44607.544027777774</v>
      </c>
      <c r="O247" s="2">
        <v>44616.335011574076</v>
      </c>
      <c r="P247" s="2">
        <v>44616.25167824074</v>
      </c>
      <c r="Q247" s="2">
        <v>44616.043344907404</v>
      </c>
      <c r="R247">
        <v>9</v>
      </c>
    </row>
    <row r="248" spans="1:18" x14ac:dyDescent="0.3">
      <c r="A248" s="1" t="s">
        <v>317</v>
      </c>
      <c r="B248" s="1" t="s">
        <v>25</v>
      </c>
      <c r="C248" s="6" t="s">
        <v>85</v>
      </c>
      <c r="D248" s="6" t="s">
        <v>21</v>
      </c>
      <c r="E248" s="6" t="s">
        <v>22</v>
      </c>
      <c r="F248" s="6" t="s">
        <v>23</v>
      </c>
      <c r="G248" s="4">
        <v>149</v>
      </c>
      <c r="H248" s="4">
        <v>0</v>
      </c>
      <c r="I248" s="5">
        <v>0</v>
      </c>
      <c r="J248" s="4">
        <v>0</v>
      </c>
      <c r="K248" s="4">
        <v>0</v>
      </c>
      <c r="L248" s="8">
        <v>44608.057604166665</v>
      </c>
      <c r="M248" s="8">
        <v>44607.974270833336</v>
      </c>
      <c r="N248" s="2">
        <v>44607.7659375</v>
      </c>
      <c r="O248" s="2"/>
      <c r="P248" s="2"/>
      <c r="Q248" s="2"/>
    </row>
    <row r="249" spans="1:18" x14ac:dyDescent="0.3">
      <c r="A249" s="1" t="s">
        <v>318</v>
      </c>
      <c r="B249" s="1" t="s">
        <v>34</v>
      </c>
      <c r="C249" s="6" t="s">
        <v>32</v>
      </c>
      <c r="D249" s="6" t="s">
        <v>40</v>
      </c>
      <c r="E249" s="6" t="s">
        <v>28</v>
      </c>
      <c r="F249" s="6" t="s">
        <v>41</v>
      </c>
      <c r="G249" s="4">
        <v>70.12</v>
      </c>
      <c r="H249" s="4">
        <v>20.509999999999899</v>
      </c>
      <c r="I249" s="5">
        <v>2</v>
      </c>
      <c r="J249" s="4">
        <v>49.61</v>
      </c>
      <c r="K249" s="4">
        <v>0</v>
      </c>
      <c r="L249" s="8">
        <v>44608.029745370368</v>
      </c>
      <c r="M249" s="8">
        <v>44607.946412037039</v>
      </c>
      <c r="N249" s="2">
        <v>44607.738078703704</v>
      </c>
      <c r="O249" s="2"/>
      <c r="P249" s="2"/>
      <c r="Q249" s="2"/>
    </row>
    <row r="250" spans="1:18" x14ac:dyDescent="0.3">
      <c r="A250" s="1" t="s">
        <v>319</v>
      </c>
      <c r="B250" s="1" t="s">
        <v>25</v>
      </c>
      <c r="C250" s="6" t="s">
        <v>26</v>
      </c>
      <c r="D250" s="6" t="s">
        <v>21</v>
      </c>
      <c r="E250" s="6" t="s">
        <v>28</v>
      </c>
      <c r="F250" s="6" t="s">
        <v>55</v>
      </c>
      <c r="G250" s="4">
        <v>96.85</v>
      </c>
      <c r="H250" s="4">
        <v>0</v>
      </c>
      <c r="I250" s="5">
        <v>0</v>
      </c>
      <c r="J250" s="4">
        <v>52.15</v>
      </c>
      <c r="K250" s="4">
        <v>0</v>
      </c>
      <c r="L250" s="8">
        <v>44608.879953703705</v>
      </c>
      <c r="M250" s="8">
        <v>44608.796620370369</v>
      </c>
      <c r="N250" s="2">
        <v>44608.588287037041</v>
      </c>
      <c r="O250" s="2"/>
      <c r="P250" s="2"/>
      <c r="Q250" s="2"/>
    </row>
    <row r="251" spans="1:18" x14ac:dyDescent="0.3">
      <c r="A251" s="1" t="s">
        <v>320</v>
      </c>
      <c r="B251" s="1" t="s">
        <v>31</v>
      </c>
      <c r="C251" s="6" t="s">
        <v>69</v>
      </c>
      <c r="D251" s="6" t="s">
        <v>74</v>
      </c>
      <c r="E251" s="6" t="s">
        <v>22</v>
      </c>
      <c r="F251" s="6" t="s">
        <v>23</v>
      </c>
      <c r="G251" s="4">
        <v>683.77</v>
      </c>
      <c r="H251" s="4">
        <v>0</v>
      </c>
      <c r="I251" s="5">
        <v>0</v>
      </c>
      <c r="J251" s="4">
        <v>0</v>
      </c>
      <c r="K251" s="4">
        <v>0</v>
      </c>
      <c r="L251" s="8">
        <v>44608.810312499998</v>
      </c>
      <c r="M251" s="8">
        <v>44608.726979166669</v>
      </c>
      <c r="N251" s="2">
        <v>44608.518645833334</v>
      </c>
      <c r="O251" s="2"/>
      <c r="P251" s="2"/>
      <c r="Q251" s="2"/>
    </row>
    <row r="252" spans="1:18" x14ac:dyDescent="0.3">
      <c r="A252" s="1" t="s">
        <v>321</v>
      </c>
      <c r="B252" s="1" t="s">
        <v>31</v>
      </c>
      <c r="C252" s="6" t="s">
        <v>32</v>
      </c>
      <c r="D252" s="6" t="s">
        <v>27</v>
      </c>
      <c r="E252" s="6" t="s">
        <v>28</v>
      </c>
      <c r="F252" s="6" t="s">
        <v>29</v>
      </c>
      <c r="G252" s="4">
        <v>683.38</v>
      </c>
      <c r="H252" s="4">
        <v>0</v>
      </c>
      <c r="I252" s="5">
        <v>0</v>
      </c>
      <c r="J252" s="4">
        <v>0</v>
      </c>
      <c r="K252" s="4">
        <v>0</v>
      </c>
      <c r="L252" s="8">
        <v>44608.190659722219</v>
      </c>
      <c r="M252" s="8">
        <v>44608.10732638889</v>
      </c>
      <c r="N252" s="2">
        <v>44607.898993055554</v>
      </c>
      <c r="O252" s="2"/>
      <c r="P252" s="2"/>
      <c r="Q252" s="2"/>
    </row>
    <row r="253" spans="1:18" x14ac:dyDescent="0.3">
      <c r="A253" s="1" t="s">
        <v>322</v>
      </c>
      <c r="B253" s="1" t="s">
        <v>19</v>
      </c>
      <c r="C253" s="6" t="s">
        <v>66</v>
      </c>
      <c r="D253" s="6" t="s">
        <v>21</v>
      </c>
      <c r="E253" s="6" t="s">
        <v>28</v>
      </c>
      <c r="F253" s="6" t="s">
        <v>23</v>
      </c>
      <c r="G253" s="4">
        <v>159.25</v>
      </c>
      <c r="H253" s="4">
        <v>19.95</v>
      </c>
      <c r="I253" s="5">
        <v>1</v>
      </c>
      <c r="J253" s="4">
        <v>59.7</v>
      </c>
      <c r="K253" s="4">
        <v>0</v>
      </c>
      <c r="L253" s="8">
        <v>44609.901932870373</v>
      </c>
      <c r="M253" s="8">
        <v>44609.818599537037</v>
      </c>
      <c r="N253" s="2">
        <v>44609.610266203701</v>
      </c>
      <c r="O253" s="2"/>
      <c r="P253" s="2"/>
      <c r="Q253" s="2"/>
    </row>
    <row r="254" spans="1:18" x14ac:dyDescent="0.3">
      <c r="A254" s="1" t="s">
        <v>323</v>
      </c>
      <c r="B254" s="1" t="s">
        <v>51</v>
      </c>
      <c r="C254" s="6" t="s">
        <v>89</v>
      </c>
      <c r="D254" s="6" t="s">
        <v>21</v>
      </c>
      <c r="E254" s="6" t="s">
        <v>22</v>
      </c>
      <c r="F254" s="6" t="s">
        <v>23</v>
      </c>
      <c r="G254" s="4">
        <v>132</v>
      </c>
      <c r="H254" s="4">
        <v>0</v>
      </c>
      <c r="I254" s="5">
        <v>0</v>
      </c>
      <c r="J254" s="4">
        <v>0</v>
      </c>
      <c r="K254" s="4">
        <v>300</v>
      </c>
      <c r="L254" s="8">
        <v>44609.815567129626</v>
      </c>
      <c r="M254" s="8">
        <v>44609.732233796298</v>
      </c>
      <c r="N254" s="2">
        <v>44609.523900462962</v>
      </c>
      <c r="O254" s="2">
        <v>44620.564247685186</v>
      </c>
      <c r="P254" s="2">
        <v>44620.480914351851</v>
      </c>
      <c r="Q254" s="2">
        <v>44620.272581018522</v>
      </c>
      <c r="R254">
        <v>11</v>
      </c>
    </row>
    <row r="255" spans="1:18" x14ac:dyDescent="0.3">
      <c r="A255" s="1" t="s">
        <v>324</v>
      </c>
      <c r="B255" s="1" t="s">
        <v>37</v>
      </c>
      <c r="C255" s="6" t="s">
        <v>45</v>
      </c>
      <c r="D255" s="6" t="s">
        <v>40</v>
      </c>
      <c r="E255" s="6" t="s">
        <v>28</v>
      </c>
      <c r="F255" s="6" t="s">
        <v>41</v>
      </c>
      <c r="G255" s="4">
        <v>576.04999999999995</v>
      </c>
      <c r="H255" s="4">
        <v>0</v>
      </c>
      <c r="I255" s="5">
        <v>0</v>
      </c>
      <c r="J255" s="4">
        <v>0</v>
      </c>
      <c r="K255" s="4">
        <v>0</v>
      </c>
      <c r="L255" s="8">
        <v>44609.224675925929</v>
      </c>
      <c r="M255" s="8">
        <v>44609.141342592593</v>
      </c>
      <c r="N255" s="2">
        <v>44608.933009259257</v>
      </c>
      <c r="O255" s="2"/>
      <c r="P255" s="2"/>
      <c r="Q255" s="2"/>
    </row>
    <row r="256" spans="1:18" x14ac:dyDescent="0.3">
      <c r="A256" s="1" t="s">
        <v>325</v>
      </c>
      <c r="B256" s="1" t="s">
        <v>31</v>
      </c>
      <c r="C256" s="6" t="s">
        <v>26</v>
      </c>
      <c r="D256" s="6" t="s">
        <v>21</v>
      </c>
      <c r="E256" s="6" t="s">
        <v>28</v>
      </c>
      <c r="F256" s="6" t="s">
        <v>67</v>
      </c>
      <c r="G256" s="4">
        <v>615.6</v>
      </c>
      <c r="H256" s="4">
        <v>0</v>
      </c>
      <c r="I256" s="5">
        <v>0</v>
      </c>
      <c r="J256" s="4">
        <v>68.400000000000006</v>
      </c>
      <c r="K256" s="4">
        <v>0</v>
      </c>
      <c r="L256" s="8">
        <v>44609.755416666667</v>
      </c>
      <c r="M256" s="8">
        <v>44609.672083333331</v>
      </c>
      <c r="N256" s="2">
        <v>44609.463750000003</v>
      </c>
      <c r="O256" s="2"/>
      <c r="P256" s="2"/>
      <c r="Q256" s="2"/>
    </row>
    <row r="257" spans="1:18" x14ac:dyDescent="0.3">
      <c r="A257" s="1" t="s">
        <v>326</v>
      </c>
      <c r="B257" s="1" t="s">
        <v>51</v>
      </c>
      <c r="C257" s="6" t="s">
        <v>20</v>
      </c>
      <c r="D257" s="6" t="s">
        <v>327</v>
      </c>
      <c r="E257" s="6" t="s">
        <v>28</v>
      </c>
      <c r="F257" s="6" t="s">
        <v>23</v>
      </c>
      <c r="G257" s="4">
        <v>149</v>
      </c>
      <c r="H257" s="4">
        <v>0</v>
      </c>
      <c r="I257" s="5">
        <v>0</v>
      </c>
      <c r="J257" s="4">
        <v>0</v>
      </c>
      <c r="K257" s="4">
        <v>283</v>
      </c>
      <c r="L257" s="8">
        <v>44610.029131944444</v>
      </c>
      <c r="M257" s="8">
        <v>44609.945798611108</v>
      </c>
      <c r="N257" s="2">
        <v>44609.73746527778</v>
      </c>
      <c r="O257" s="2">
        <v>44638.474849537037</v>
      </c>
      <c r="P257" s="2">
        <v>44638.391516203701</v>
      </c>
      <c r="Q257" s="2">
        <v>44638.224849537037</v>
      </c>
      <c r="R257">
        <v>28</v>
      </c>
    </row>
    <row r="258" spans="1:18" x14ac:dyDescent="0.3">
      <c r="A258" s="1" t="s">
        <v>328</v>
      </c>
      <c r="B258" s="1" t="s">
        <v>25</v>
      </c>
      <c r="C258" s="6" t="s">
        <v>61</v>
      </c>
      <c r="D258" s="6" t="s">
        <v>21</v>
      </c>
      <c r="E258" s="6" t="s">
        <v>28</v>
      </c>
      <c r="F258" s="6" t="s">
        <v>23</v>
      </c>
      <c r="G258" s="4">
        <v>96.85</v>
      </c>
      <c r="H258" s="4">
        <v>0</v>
      </c>
      <c r="I258" s="5">
        <v>0</v>
      </c>
      <c r="J258" s="4">
        <v>52.15</v>
      </c>
      <c r="K258" s="4">
        <v>0</v>
      </c>
      <c r="L258" s="8">
        <v>44610.017442129632</v>
      </c>
      <c r="M258" s="8">
        <v>44609.934108796297</v>
      </c>
      <c r="N258" s="2">
        <v>44609.725775462961</v>
      </c>
      <c r="O258" s="2"/>
      <c r="P258" s="2"/>
      <c r="Q258" s="2"/>
    </row>
    <row r="259" spans="1:18" x14ac:dyDescent="0.3">
      <c r="A259" s="1" t="s">
        <v>329</v>
      </c>
      <c r="B259" s="1" t="s">
        <v>65</v>
      </c>
      <c r="C259" s="6" t="s">
        <v>20</v>
      </c>
      <c r="D259" s="6" t="s">
        <v>21</v>
      </c>
      <c r="E259" s="6" t="s">
        <v>28</v>
      </c>
      <c r="F259" s="6" t="s">
        <v>23</v>
      </c>
      <c r="G259" s="4">
        <v>259.04999999999899</v>
      </c>
      <c r="H259" s="4">
        <v>59.849999999999902</v>
      </c>
      <c r="I259" s="5">
        <v>3</v>
      </c>
      <c r="J259" s="4">
        <v>49.8</v>
      </c>
      <c r="K259" s="4">
        <v>0</v>
      </c>
      <c r="L259" s="8">
        <v>44610.074537037035</v>
      </c>
      <c r="M259" s="8">
        <v>44609.991203703707</v>
      </c>
      <c r="N259" s="2">
        <v>44609.782870370371</v>
      </c>
      <c r="O259" s="2"/>
      <c r="P259" s="2"/>
      <c r="Q259" s="2"/>
    </row>
    <row r="260" spans="1:18" x14ac:dyDescent="0.3">
      <c r="A260" s="1" t="s">
        <v>330</v>
      </c>
      <c r="B260" s="1" t="s">
        <v>25</v>
      </c>
      <c r="C260" s="6" t="s">
        <v>48</v>
      </c>
      <c r="D260" s="6" t="s">
        <v>21</v>
      </c>
      <c r="E260" s="6" t="s">
        <v>22</v>
      </c>
      <c r="F260" s="6" t="s">
        <v>331</v>
      </c>
      <c r="G260" s="4">
        <v>149</v>
      </c>
      <c r="H260" s="4">
        <v>0</v>
      </c>
      <c r="I260" s="5">
        <v>0</v>
      </c>
      <c r="J260" s="4">
        <v>0</v>
      </c>
      <c r="K260" s="4">
        <v>0</v>
      </c>
      <c r="L260" s="8">
        <v>44609.13490740741</v>
      </c>
      <c r="M260" s="8">
        <v>44609.051574074074</v>
      </c>
      <c r="N260" s="2">
        <v>44608.843240740738</v>
      </c>
      <c r="O260" s="2"/>
      <c r="P260" s="2"/>
      <c r="Q260" s="2"/>
    </row>
    <row r="261" spans="1:18" x14ac:dyDescent="0.3">
      <c r="A261" s="1" t="s">
        <v>332</v>
      </c>
      <c r="B261" s="1" t="s">
        <v>127</v>
      </c>
      <c r="C261" s="6" t="s">
        <v>66</v>
      </c>
      <c r="D261" s="6" t="s">
        <v>21</v>
      </c>
      <c r="E261" s="6" t="s">
        <v>28</v>
      </c>
      <c r="F261" s="6" t="s">
        <v>55</v>
      </c>
      <c r="G261" s="4">
        <v>124.32</v>
      </c>
      <c r="H261" s="4">
        <v>74.819999999999993</v>
      </c>
      <c r="I261" s="5">
        <v>6</v>
      </c>
      <c r="J261" s="4">
        <v>49.5</v>
      </c>
      <c r="K261" s="4">
        <v>0</v>
      </c>
      <c r="L261" s="8">
        <v>44609.731226851851</v>
      </c>
      <c r="M261" s="8">
        <v>44609.647893518515</v>
      </c>
      <c r="N261" s="2">
        <v>44609.439560185187</v>
      </c>
      <c r="O261" s="2"/>
      <c r="P261" s="2"/>
      <c r="Q261" s="2"/>
    </row>
    <row r="262" spans="1:18" x14ac:dyDescent="0.3">
      <c r="A262" s="1" t="s">
        <v>333</v>
      </c>
      <c r="B262" s="1" t="s">
        <v>334</v>
      </c>
      <c r="C262" s="6" t="s">
        <v>57</v>
      </c>
      <c r="D262" s="6" t="s">
        <v>74</v>
      </c>
      <c r="E262" s="6" t="s">
        <v>57</v>
      </c>
      <c r="F262" s="6" t="s">
        <v>57</v>
      </c>
      <c r="G262" s="4">
        <v>260.49999999999898</v>
      </c>
      <c r="H262" s="4">
        <v>57.77</v>
      </c>
      <c r="I262" s="5">
        <v>3</v>
      </c>
      <c r="J262" s="4">
        <v>0</v>
      </c>
      <c r="K262" s="4">
        <v>372.83</v>
      </c>
      <c r="L262" s="8">
        <v>44610.887291666666</v>
      </c>
      <c r="M262" s="8">
        <v>44610.80395833333</v>
      </c>
      <c r="N262" s="2">
        <v>44610.595625000002</v>
      </c>
      <c r="O262" s="2">
        <v>44633.517962962964</v>
      </c>
      <c r="P262" s="2">
        <v>44633.434629629628</v>
      </c>
      <c r="Q262" s="2">
        <v>44633.267962962964</v>
      </c>
      <c r="R262">
        <v>23</v>
      </c>
    </row>
    <row r="263" spans="1:18" x14ac:dyDescent="0.3">
      <c r="A263" s="1" t="s">
        <v>335</v>
      </c>
      <c r="B263" s="1" t="s">
        <v>25</v>
      </c>
      <c r="C263" s="6" t="s">
        <v>20</v>
      </c>
      <c r="D263" s="6" t="s">
        <v>21</v>
      </c>
      <c r="E263" s="6" t="s">
        <v>28</v>
      </c>
      <c r="F263" s="6" t="s">
        <v>23</v>
      </c>
      <c r="G263" s="4">
        <v>149</v>
      </c>
      <c r="H263" s="4">
        <v>0</v>
      </c>
      <c r="I263" s="5">
        <v>0</v>
      </c>
      <c r="J263" s="4">
        <v>0</v>
      </c>
      <c r="K263" s="4">
        <v>0</v>
      </c>
      <c r="L263" s="8">
        <v>44610.273449074077</v>
      </c>
      <c r="M263" s="8">
        <v>44610.190115740741</v>
      </c>
      <c r="N263" s="2">
        <v>44609.981782407405</v>
      </c>
      <c r="O263" s="2"/>
      <c r="P263" s="2"/>
      <c r="Q263" s="2"/>
    </row>
    <row r="264" spans="1:18" x14ac:dyDescent="0.3">
      <c r="A264" s="1" t="s">
        <v>336</v>
      </c>
      <c r="B264" s="1" t="s">
        <v>127</v>
      </c>
      <c r="C264" s="6" t="s">
        <v>66</v>
      </c>
      <c r="D264" s="6" t="s">
        <v>21</v>
      </c>
      <c r="E264" s="6" t="s">
        <v>28</v>
      </c>
      <c r="F264" s="6" t="s">
        <v>23</v>
      </c>
      <c r="G264" s="4">
        <v>74.44</v>
      </c>
      <c r="H264" s="4">
        <v>24.94</v>
      </c>
      <c r="I264" s="5">
        <v>2</v>
      </c>
      <c r="J264" s="4">
        <v>49.5</v>
      </c>
      <c r="K264" s="4">
        <v>0</v>
      </c>
      <c r="L264" s="8">
        <v>44610.929884259262</v>
      </c>
      <c r="M264" s="8">
        <v>44610.846550925926</v>
      </c>
      <c r="N264" s="2">
        <v>44610.63821759259</v>
      </c>
      <c r="O264" s="2"/>
      <c r="P264" s="2"/>
      <c r="Q264" s="2"/>
    </row>
    <row r="265" spans="1:18" x14ac:dyDescent="0.3">
      <c r="A265" s="1" t="s">
        <v>337</v>
      </c>
      <c r="B265" s="1" t="s">
        <v>25</v>
      </c>
      <c r="C265" s="6" t="s">
        <v>69</v>
      </c>
      <c r="D265" s="6" t="s">
        <v>21</v>
      </c>
      <c r="E265" s="6" t="s">
        <v>22</v>
      </c>
      <c r="F265" s="6" t="s">
        <v>23</v>
      </c>
      <c r="G265" s="4">
        <v>149</v>
      </c>
      <c r="H265" s="4">
        <v>0</v>
      </c>
      <c r="I265" s="5">
        <v>0</v>
      </c>
      <c r="J265" s="4">
        <v>0</v>
      </c>
      <c r="K265" s="4">
        <v>0</v>
      </c>
      <c r="L265" s="8">
        <v>44610.988032407404</v>
      </c>
      <c r="M265" s="8">
        <v>44610.904699074075</v>
      </c>
      <c r="N265" s="2">
        <v>44610.69636574074</v>
      </c>
      <c r="O265" s="2"/>
      <c r="P265" s="2"/>
      <c r="Q265" s="2"/>
    </row>
    <row r="266" spans="1:18" x14ac:dyDescent="0.3">
      <c r="A266" s="1" t="s">
        <v>338</v>
      </c>
      <c r="B266" s="1" t="s">
        <v>51</v>
      </c>
      <c r="C266" s="6" t="s">
        <v>66</v>
      </c>
      <c r="D266" s="6" t="s">
        <v>21</v>
      </c>
      <c r="E266" s="6" t="s">
        <v>165</v>
      </c>
      <c r="F266" s="6" t="s">
        <v>67</v>
      </c>
      <c r="G266" s="4">
        <v>302.39999999999998</v>
      </c>
      <c r="H266" s="4">
        <v>0</v>
      </c>
      <c r="I266" s="5">
        <v>0</v>
      </c>
      <c r="J266" s="4">
        <v>129.6</v>
      </c>
      <c r="K266" s="4">
        <v>0</v>
      </c>
      <c r="L266" s="8">
        <v>44610.829386574071</v>
      </c>
      <c r="M266" s="8">
        <v>44610.746053240742</v>
      </c>
      <c r="N266" s="2">
        <v>44610.537719907406</v>
      </c>
      <c r="O266" s="2"/>
      <c r="P266" s="2"/>
      <c r="Q266" s="2"/>
    </row>
    <row r="267" spans="1:18" x14ac:dyDescent="0.3">
      <c r="A267" s="1" t="s">
        <v>339</v>
      </c>
      <c r="B267" s="1" t="s">
        <v>37</v>
      </c>
      <c r="C267" s="6" t="s">
        <v>66</v>
      </c>
      <c r="D267" s="6" t="s">
        <v>21</v>
      </c>
      <c r="E267" s="6" t="s">
        <v>28</v>
      </c>
      <c r="F267" s="6" t="s">
        <v>41</v>
      </c>
      <c r="G267" s="4">
        <v>576</v>
      </c>
      <c r="H267" s="4">
        <v>0</v>
      </c>
      <c r="I267" s="5">
        <v>0</v>
      </c>
      <c r="J267" s="4">
        <v>0</v>
      </c>
      <c r="K267" s="4">
        <v>0</v>
      </c>
      <c r="L267" s="8">
        <v>44610.710277777776</v>
      </c>
      <c r="M267" s="8">
        <v>44610.626944444448</v>
      </c>
      <c r="N267" s="2">
        <v>44610.418611111112</v>
      </c>
      <c r="O267" s="2"/>
      <c r="P267" s="2"/>
      <c r="Q267" s="2"/>
    </row>
    <row r="268" spans="1:18" x14ac:dyDescent="0.3">
      <c r="A268" s="1" t="s">
        <v>340</v>
      </c>
      <c r="B268" s="1" t="s">
        <v>31</v>
      </c>
      <c r="C268" s="6" t="s">
        <v>32</v>
      </c>
      <c r="D268" s="6" t="s">
        <v>74</v>
      </c>
      <c r="E268" s="6" t="s">
        <v>28</v>
      </c>
      <c r="F268" s="6" t="s">
        <v>23</v>
      </c>
      <c r="G268" s="4">
        <v>683.91</v>
      </c>
      <c r="H268" s="4">
        <v>0</v>
      </c>
      <c r="I268" s="5">
        <v>0</v>
      </c>
      <c r="J268" s="4">
        <v>0</v>
      </c>
      <c r="K268" s="4">
        <v>0</v>
      </c>
      <c r="L268" s="8">
        <v>44611.73945601852</v>
      </c>
      <c r="M268" s="8">
        <v>44611.656122685185</v>
      </c>
      <c r="N268" s="2">
        <v>44611.447789351849</v>
      </c>
      <c r="O268" s="2"/>
      <c r="P268" s="2"/>
      <c r="Q268" s="2"/>
    </row>
    <row r="269" spans="1:18" x14ac:dyDescent="0.3">
      <c r="A269" s="1" t="s">
        <v>341</v>
      </c>
      <c r="B269" s="1" t="s">
        <v>34</v>
      </c>
      <c r="C269" s="6" t="s">
        <v>66</v>
      </c>
      <c r="D269" s="6" t="s">
        <v>27</v>
      </c>
      <c r="E269" s="6" t="s">
        <v>28</v>
      </c>
      <c r="F269" s="6" t="s">
        <v>29</v>
      </c>
      <c r="G269" s="4">
        <v>84.24</v>
      </c>
      <c r="H269" s="4">
        <v>0</v>
      </c>
      <c r="I269" s="5">
        <v>0</v>
      </c>
      <c r="J269" s="4">
        <v>14.87</v>
      </c>
      <c r="K269" s="4">
        <v>0</v>
      </c>
      <c r="L269" s="8">
        <v>44612.003113425926</v>
      </c>
      <c r="M269" s="8">
        <v>44611.91978009259</v>
      </c>
      <c r="N269" s="2">
        <v>44611.711446759262</v>
      </c>
      <c r="O269" s="2"/>
      <c r="P269" s="2"/>
      <c r="Q269" s="2"/>
    </row>
    <row r="270" spans="1:18" x14ac:dyDescent="0.3">
      <c r="A270" s="1" t="s">
        <v>342</v>
      </c>
      <c r="B270" s="1" t="s">
        <v>25</v>
      </c>
      <c r="C270" s="6" t="s">
        <v>177</v>
      </c>
      <c r="D270" s="6" t="s">
        <v>21</v>
      </c>
      <c r="E270" s="6" t="s">
        <v>22</v>
      </c>
      <c r="F270" s="6" t="s">
        <v>23</v>
      </c>
      <c r="G270" s="4">
        <v>149</v>
      </c>
      <c r="H270" s="4">
        <v>0</v>
      </c>
      <c r="I270" s="5">
        <v>0</v>
      </c>
      <c r="J270" s="4">
        <v>0</v>
      </c>
      <c r="K270" s="4">
        <v>0</v>
      </c>
      <c r="L270" s="8">
        <v>44612.04515046296</v>
      </c>
      <c r="M270" s="8">
        <v>44611.961817129632</v>
      </c>
      <c r="N270" s="2">
        <v>44611.753483796296</v>
      </c>
      <c r="O270" s="2"/>
      <c r="P270" s="2"/>
      <c r="Q270" s="2"/>
    </row>
    <row r="271" spans="1:18" x14ac:dyDescent="0.3">
      <c r="A271" s="1" t="s">
        <v>343</v>
      </c>
      <c r="B271" s="1" t="s">
        <v>34</v>
      </c>
      <c r="C271" s="6" t="s">
        <v>66</v>
      </c>
      <c r="D271" s="6" t="s">
        <v>21</v>
      </c>
      <c r="E271" s="6" t="s">
        <v>28</v>
      </c>
      <c r="F271" s="6" t="s">
        <v>23</v>
      </c>
      <c r="G271" s="4">
        <v>84.15</v>
      </c>
      <c r="H271" s="4">
        <v>0</v>
      </c>
      <c r="I271" s="5">
        <v>0</v>
      </c>
      <c r="J271" s="4">
        <v>14.85</v>
      </c>
      <c r="K271" s="4">
        <v>0</v>
      </c>
      <c r="L271" s="8">
        <v>44611.949490740742</v>
      </c>
      <c r="M271" s="8">
        <v>44611.866157407407</v>
      </c>
      <c r="N271" s="2">
        <v>44611.657824074071</v>
      </c>
      <c r="O271" s="2"/>
      <c r="P271" s="2"/>
      <c r="Q271" s="2"/>
    </row>
    <row r="272" spans="1:18" x14ac:dyDescent="0.3">
      <c r="A272" s="1" t="s">
        <v>344</v>
      </c>
      <c r="B272" s="1" t="s">
        <v>51</v>
      </c>
      <c r="C272" s="6" t="s">
        <v>263</v>
      </c>
      <c r="D272" s="6" t="s">
        <v>21</v>
      </c>
      <c r="E272" s="6" t="s">
        <v>22</v>
      </c>
      <c r="F272" s="6" t="s">
        <v>23</v>
      </c>
      <c r="G272" s="4">
        <v>432</v>
      </c>
      <c r="H272" s="4">
        <v>0</v>
      </c>
      <c r="I272" s="5">
        <v>0</v>
      </c>
      <c r="J272" s="4">
        <v>0</v>
      </c>
      <c r="K272" s="4">
        <v>0</v>
      </c>
      <c r="L272" s="8">
        <v>44611.881944444445</v>
      </c>
      <c r="M272" s="8">
        <v>44611.798611111109</v>
      </c>
      <c r="N272" s="2">
        <v>44611.590277777781</v>
      </c>
      <c r="O272" s="2"/>
      <c r="P272" s="2"/>
      <c r="Q272" s="2"/>
    </row>
    <row r="273" spans="1:18" x14ac:dyDescent="0.3">
      <c r="A273" s="1" t="s">
        <v>345</v>
      </c>
      <c r="B273" s="1" t="s">
        <v>19</v>
      </c>
      <c r="C273" s="6" t="s">
        <v>32</v>
      </c>
      <c r="D273" s="6" t="s">
        <v>21</v>
      </c>
      <c r="E273" s="6" t="s">
        <v>28</v>
      </c>
      <c r="F273" s="6" t="s">
        <v>23</v>
      </c>
      <c r="G273" s="4">
        <v>199.1</v>
      </c>
      <c r="H273" s="4">
        <v>39.9</v>
      </c>
      <c r="I273" s="5">
        <v>2</v>
      </c>
      <c r="J273" s="4">
        <v>39.799999999999997</v>
      </c>
      <c r="K273" s="4">
        <v>0</v>
      </c>
      <c r="L273" s="8">
        <v>44611.917037037034</v>
      </c>
      <c r="M273" s="8">
        <v>44611.833703703705</v>
      </c>
      <c r="N273" s="2">
        <v>44611.62537037037</v>
      </c>
      <c r="O273" s="2"/>
      <c r="P273" s="2"/>
      <c r="Q273" s="2"/>
    </row>
    <row r="274" spans="1:18" x14ac:dyDescent="0.3">
      <c r="A274" s="1" t="s">
        <v>346</v>
      </c>
      <c r="B274" s="1" t="s">
        <v>31</v>
      </c>
      <c r="C274" s="6" t="s">
        <v>57</v>
      </c>
      <c r="D274" s="6" t="s">
        <v>21</v>
      </c>
      <c r="E274" s="6" t="s">
        <v>57</v>
      </c>
      <c r="F274" s="6" t="s">
        <v>57</v>
      </c>
      <c r="G274" s="4">
        <v>547.20000000000005</v>
      </c>
      <c r="H274" s="4">
        <v>0</v>
      </c>
      <c r="I274" s="5">
        <v>0</v>
      </c>
      <c r="J274" s="4">
        <v>136.80000000000001</v>
      </c>
      <c r="K274" s="4">
        <v>0</v>
      </c>
      <c r="L274" s="8">
        <v>44611.147430555553</v>
      </c>
      <c r="M274" s="8">
        <v>44611.064097222225</v>
      </c>
      <c r="N274" s="2">
        <v>44610.855763888889</v>
      </c>
      <c r="O274" s="2"/>
      <c r="P274" s="2"/>
      <c r="Q274" s="2"/>
    </row>
    <row r="275" spans="1:18" x14ac:dyDescent="0.3">
      <c r="A275" s="1" t="s">
        <v>347</v>
      </c>
      <c r="B275" s="1" t="s">
        <v>25</v>
      </c>
      <c r="C275" s="6" t="s">
        <v>263</v>
      </c>
      <c r="D275" s="6" t="s">
        <v>21</v>
      </c>
      <c r="E275" s="6" t="s">
        <v>22</v>
      </c>
      <c r="F275" s="6" t="s">
        <v>23</v>
      </c>
      <c r="G275" s="4">
        <v>119.2</v>
      </c>
      <c r="H275" s="4">
        <v>0</v>
      </c>
      <c r="I275" s="5">
        <v>0</v>
      </c>
      <c r="J275" s="4">
        <v>29.8</v>
      </c>
      <c r="K275" s="4">
        <v>0</v>
      </c>
      <c r="L275" s="8">
        <v>44613.098020833335</v>
      </c>
      <c r="M275" s="8">
        <v>44613.014687499999</v>
      </c>
      <c r="N275" s="2">
        <v>44612.806354166663</v>
      </c>
      <c r="O275" s="2"/>
      <c r="P275" s="2"/>
      <c r="Q275" s="2"/>
    </row>
    <row r="276" spans="1:18" x14ac:dyDescent="0.3">
      <c r="A276" s="1" t="s">
        <v>348</v>
      </c>
      <c r="B276" s="1" t="s">
        <v>334</v>
      </c>
      <c r="C276" s="6" t="s">
        <v>66</v>
      </c>
      <c r="D276" s="6" t="s">
        <v>21</v>
      </c>
      <c r="E276" s="6" t="s">
        <v>28</v>
      </c>
      <c r="F276" s="6" t="s">
        <v>38</v>
      </c>
      <c r="G276" s="4">
        <v>576</v>
      </c>
      <c r="H276" s="4">
        <v>0</v>
      </c>
      <c r="I276" s="5">
        <v>0</v>
      </c>
      <c r="J276" s="4">
        <v>0</v>
      </c>
      <c r="K276" s="4">
        <v>0</v>
      </c>
      <c r="L276" s="8">
        <v>44613.094039351854</v>
      </c>
      <c r="M276" s="8">
        <v>44613.010706018518</v>
      </c>
      <c r="N276" s="2">
        <v>44612.802372685182</v>
      </c>
      <c r="O276" s="2"/>
      <c r="P276" s="2"/>
      <c r="Q276" s="2"/>
    </row>
    <row r="277" spans="1:18" x14ac:dyDescent="0.3">
      <c r="A277" s="1" t="s">
        <v>349</v>
      </c>
      <c r="B277" s="1" t="s">
        <v>25</v>
      </c>
      <c r="C277" s="6" t="s">
        <v>57</v>
      </c>
      <c r="D277" s="6" t="s">
        <v>21</v>
      </c>
      <c r="E277" s="6" t="s">
        <v>57</v>
      </c>
      <c r="F277" s="6" t="s">
        <v>57</v>
      </c>
      <c r="G277" s="4">
        <v>149</v>
      </c>
      <c r="H277" s="4">
        <v>0</v>
      </c>
      <c r="I277" s="5">
        <v>0</v>
      </c>
      <c r="J277" s="4">
        <v>0</v>
      </c>
      <c r="K277" s="4">
        <v>0</v>
      </c>
      <c r="L277" s="8">
        <v>44612.862743055557</v>
      </c>
      <c r="M277" s="8">
        <v>44612.779409722221</v>
      </c>
      <c r="N277" s="2">
        <v>44612.571076388886</v>
      </c>
      <c r="O277" s="2"/>
      <c r="P277" s="2"/>
      <c r="Q277" s="2"/>
    </row>
    <row r="278" spans="1:18" x14ac:dyDescent="0.3">
      <c r="A278" s="1" t="s">
        <v>350</v>
      </c>
      <c r="B278" s="1" t="s">
        <v>25</v>
      </c>
      <c r="C278" s="6" t="s">
        <v>32</v>
      </c>
      <c r="D278" s="6" t="s">
        <v>27</v>
      </c>
      <c r="E278" s="6" t="s">
        <v>28</v>
      </c>
      <c r="F278" s="6" t="s">
        <v>29</v>
      </c>
      <c r="G278" s="4">
        <v>74.67</v>
      </c>
      <c r="H278" s="4">
        <v>0</v>
      </c>
      <c r="I278" s="5">
        <v>0</v>
      </c>
      <c r="J278" s="4">
        <v>74.67</v>
      </c>
      <c r="K278" s="4">
        <v>0</v>
      </c>
      <c r="L278" s="8">
        <v>44612.962673611109</v>
      </c>
      <c r="M278" s="8">
        <v>44612.879340277781</v>
      </c>
      <c r="N278" s="2">
        <v>44612.671006944445</v>
      </c>
      <c r="O278" s="2"/>
      <c r="P278" s="2"/>
      <c r="Q278" s="2"/>
    </row>
    <row r="279" spans="1:18" x14ac:dyDescent="0.3">
      <c r="A279" s="1" t="s">
        <v>351</v>
      </c>
      <c r="B279" s="1" t="s">
        <v>25</v>
      </c>
      <c r="C279" s="6" t="s">
        <v>45</v>
      </c>
      <c r="D279" s="6" t="s">
        <v>21</v>
      </c>
      <c r="E279" s="6" t="s">
        <v>28</v>
      </c>
      <c r="F279" s="6" t="s">
        <v>41</v>
      </c>
      <c r="G279" s="4">
        <v>74.5</v>
      </c>
      <c r="H279" s="4">
        <v>0</v>
      </c>
      <c r="I279" s="5">
        <v>0</v>
      </c>
      <c r="J279" s="4">
        <v>74.5</v>
      </c>
      <c r="K279" s="4">
        <v>0</v>
      </c>
      <c r="L279" s="8">
        <v>44614.036099537036</v>
      </c>
      <c r="M279" s="8">
        <v>44613.952766203707</v>
      </c>
      <c r="N279" s="2">
        <v>44613.744432870371</v>
      </c>
      <c r="O279" s="2"/>
      <c r="P279" s="2"/>
      <c r="Q279" s="2"/>
    </row>
    <row r="280" spans="1:18" x14ac:dyDescent="0.3">
      <c r="A280" s="1" t="s">
        <v>352</v>
      </c>
      <c r="B280" s="1" t="s">
        <v>34</v>
      </c>
      <c r="C280" s="6" t="s">
        <v>57</v>
      </c>
      <c r="D280" s="6" t="s">
        <v>21</v>
      </c>
      <c r="E280" s="6" t="s">
        <v>57</v>
      </c>
      <c r="F280" s="6" t="s">
        <v>57</v>
      </c>
      <c r="G280" s="4">
        <v>49.5</v>
      </c>
      <c r="H280" s="4">
        <v>0</v>
      </c>
      <c r="I280" s="5">
        <v>0</v>
      </c>
      <c r="J280" s="4">
        <v>49.5</v>
      </c>
      <c r="K280" s="4">
        <v>0</v>
      </c>
      <c r="L280" s="8">
        <v>44613.714629629627</v>
      </c>
      <c r="M280" s="8">
        <v>44613.631296296298</v>
      </c>
      <c r="N280" s="2">
        <v>44613.422962962963</v>
      </c>
      <c r="O280" s="2"/>
      <c r="P280" s="2"/>
      <c r="Q280" s="2"/>
    </row>
    <row r="281" spans="1:18" x14ac:dyDescent="0.3">
      <c r="A281" s="1" t="s">
        <v>353</v>
      </c>
      <c r="B281" s="1" t="s">
        <v>25</v>
      </c>
      <c r="C281" s="6" t="s">
        <v>57</v>
      </c>
      <c r="D281" s="6" t="s">
        <v>21</v>
      </c>
      <c r="E281" s="6" t="s">
        <v>57</v>
      </c>
      <c r="F281" s="6" t="s">
        <v>57</v>
      </c>
      <c r="G281" s="4">
        <v>74.5</v>
      </c>
      <c r="H281" s="4">
        <v>0</v>
      </c>
      <c r="I281" s="5">
        <v>0</v>
      </c>
      <c r="J281" s="4">
        <v>74.5</v>
      </c>
      <c r="K281" s="4">
        <v>0</v>
      </c>
      <c r="L281" s="8">
        <v>44613.869745370372</v>
      </c>
      <c r="M281" s="8">
        <v>44613.786412037036</v>
      </c>
      <c r="N281" s="2">
        <v>44613.5780787037</v>
      </c>
      <c r="O281" s="2"/>
      <c r="P281" s="2"/>
      <c r="Q281" s="2"/>
    </row>
    <row r="282" spans="1:18" x14ac:dyDescent="0.3">
      <c r="A282" s="1" t="s">
        <v>354</v>
      </c>
      <c r="B282" s="1" t="s">
        <v>34</v>
      </c>
      <c r="C282" s="6" t="s">
        <v>66</v>
      </c>
      <c r="D282" s="6" t="s">
        <v>21</v>
      </c>
      <c r="E282" s="6" t="s">
        <v>28</v>
      </c>
      <c r="F282" s="6" t="s">
        <v>23</v>
      </c>
      <c r="G282" s="4">
        <v>49.5</v>
      </c>
      <c r="H282" s="4">
        <v>0</v>
      </c>
      <c r="I282" s="5">
        <v>0</v>
      </c>
      <c r="J282" s="4">
        <v>49.5</v>
      </c>
      <c r="K282" s="4">
        <v>0</v>
      </c>
      <c r="L282" s="8">
        <v>44613.217511574076</v>
      </c>
      <c r="M282" s="8">
        <v>44613.13417824074</v>
      </c>
      <c r="N282" s="2">
        <v>44612.925844907404</v>
      </c>
      <c r="O282" s="2"/>
      <c r="P282" s="2"/>
      <c r="Q282" s="2"/>
    </row>
    <row r="283" spans="1:18" x14ac:dyDescent="0.3">
      <c r="A283" s="1" t="s">
        <v>355</v>
      </c>
      <c r="B283" s="1" t="s">
        <v>31</v>
      </c>
      <c r="C283" s="6" t="s">
        <v>57</v>
      </c>
      <c r="D283" s="6" t="s">
        <v>21</v>
      </c>
      <c r="E283" s="6" t="s">
        <v>57</v>
      </c>
      <c r="F283" s="6" t="s">
        <v>57</v>
      </c>
      <c r="G283" s="4">
        <v>684</v>
      </c>
      <c r="H283" s="4">
        <v>0</v>
      </c>
      <c r="I283" s="5">
        <v>0</v>
      </c>
      <c r="J283" s="4">
        <v>0</v>
      </c>
      <c r="K283" s="4">
        <v>0</v>
      </c>
      <c r="L283" s="8">
        <v>44613.898101851853</v>
      </c>
      <c r="M283" s="8">
        <v>44613.814768518518</v>
      </c>
      <c r="N283" s="2">
        <v>44613.606435185182</v>
      </c>
      <c r="O283" s="2"/>
      <c r="P283" s="2"/>
      <c r="Q283" s="2"/>
    </row>
    <row r="284" spans="1:18" x14ac:dyDescent="0.3">
      <c r="A284" s="1" t="s">
        <v>356</v>
      </c>
      <c r="B284" s="1" t="s">
        <v>51</v>
      </c>
      <c r="C284" s="6" t="s">
        <v>66</v>
      </c>
      <c r="D284" s="6" t="s">
        <v>27</v>
      </c>
      <c r="E284" s="6" t="s">
        <v>28</v>
      </c>
      <c r="F284" s="6" t="s">
        <v>29</v>
      </c>
      <c r="G284" s="4">
        <v>321.83999999999997</v>
      </c>
      <c r="H284" s="4">
        <v>19.28</v>
      </c>
      <c r="I284" s="5">
        <v>1</v>
      </c>
      <c r="J284" s="4">
        <v>129.66999999999999</v>
      </c>
      <c r="K284" s="4">
        <v>0</v>
      </c>
      <c r="L284" s="8">
        <v>44613.304502314815</v>
      </c>
      <c r="M284" s="8">
        <v>44613.221168981479</v>
      </c>
      <c r="N284" s="2">
        <v>44613.012835648151</v>
      </c>
      <c r="O284" s="2"/>
      <c r="P284" s="2"/>
      <c r="Q284" s="2"/>
    </row>
    <row r="285" spans="1:18" x14ac:dyDescent="0.3">
      <c r="A285" s="1" t="s">
        <v>357</v>
      </c>
      <c r="B285" s="1" t="s">
        <v>31</v>
      </c>
      <c r="C285" s="6" t="s">
        <v>57</v>
      </c>
      <c r="D285" s="6" t="s">
        <v>21</v>
      </c>
      <c r="E285" s="6" t="s">
        <v>57</v>
      </c>
      <c r="F285" s="6" t="s">
        <v>57</v>
      </c>
      <c r="G285" s="4">
        <v>81.399999999999906</v>
      </c>
      <c r="H285" s="4">
        <v>0</v>
      </c>
      <c r="I285" s="5">
        <v>0</v>
      </c>
      <c r="J285" s="4">
        <v>102.6</v>
      </c>
      <c r="K285" s="4">
        <v>500</v>
      </c>
      <c r="L285" s="8">
        <v>44613.859965277778</v>
      </c>
      <c r="M285" s="8">
        <v>44613.776631944442</v>
      </c>
      <c r="N285" s="2">
        <v>44613.568298611113</v>
      </c>
      <c r="O285" s="2">
        <v>44617.698449074072</v>
      </c>
      <c r="P285" s="2">
        <v>44617.615115740744</v>
      </c>
      <c r="Q285" s="2">
        <v>44617.406782407408</v>
      </c>
      <c r="R285">
        <v>4</v>
      </c>
    </row>
    <row r="286" spans="1:18" x14ac:dyDescent="0.3">
      <c r="A286" s="1" t="s">
        <v>358</v>
      </c>
      <c r="B286" s="1" t="s">
        <v>25</v>
      </c>
      <c r="C286" s="6" t="s">
        <v>57</v>
      </c>
      <c r="D286" s="6" t="s">
        <v>40</v>
      </c>
      <c r="E286" s="6" t="s">
        <v>57</v>
      </c>
      <c r="F286" s="6" t="s">
        <v>57</v>
      </c>
      <c r="G286" s="4">
        <v>111.9</v>
      </c>
      <c r="H286" s="4">
        <v>0</v>
      </c>
      <c r="I286" s="5">
        <v>0</v>
      </c>
      <c r="J286" s="4">
        <v>37.299999999999997</v>
      </c>
      <c r="K286" s="4">
        <v>0</v>
      </c>
      <c r="L286" s="8">
        <v>44614.929629629631</v>
      </c>
      <c r="M286" s="8">
        <v>44614.846296296295</v>
      </c>
      <c r="N286" s="2">
        <v>44614.637962962966</v>
      </c>
      <c r="O286" s="2"/>
      <c r="P286" s="2"/>
      <c r="Q286" s="2"/>
    </row>
    <row r="287" spans="1:18" x14ac:dyDescent="0.3">
      <c r="A287" s="1" t="s">
        <v>359</v>
      </c>
      <c r="B287" s="1" t="s">
        <v>34</v>
      </c>
      <c r="C287" s="6" t="s">
        <v>57</v>
      </c>
      <c r="D287" s="6" t="s">
        <v>21</v>
      </c>
      <c r="E287" s="6" t="s">
        <v>57</v>
      </c>
      <c r="F287" s="6" t="s">
        <v>57</v>
      </c>
      <c r="G287" s="4">
        <v>49.5</v>
      </c>
      <c r="H287" s="4">
        <v>0</v>
      </c>
      <c r="I287" s="5">
        <v>0</v>
      </c>
      <c r="J287" s="4">
        <v>49.5</v>
      </c>
      <c r="K287" s="4">
        <v>0</v>
      </c>
      <c r="L287" s="8">
        <v>44615.094571759262</v>
      </c>
      <c r="M287" s="8">
        <v>44615.011238425926</v>
      </c>
      <c r="N287" s="2">
        <v>44614.802905092591</v>
      </c>
      <c r="O287" s="2"/>
      <c r="P287" s="2"/>
      <c r="Q287" s="2"/>
    </row>
    <row r="288" spans="1:18" x14ac:dyDescent="0.3">
      <c r="A288" s="1" t="s">
        <v>360</v>
      </c>
      <c r="B288" s="1" t="s">
        <v>120</v>
      </c>
      <c r="C288" s="6" t="s">
        <v>57</v>
      </c>
      <c r="D288" s="6" t="s">
        <v>21</v>
      </c>
      <c r="E288" s="6" t="s">
        <v>57</v>
      </c>
      <c r="F288" s="6" t="s">
        <v>57</v>
      </c>
      <c r="G288" s="4">
        <v>305.55</v>
      </c>
      <c r="H288" s="4">
        <v>19.95</v>
      </c>
      <c r="I288" s="5">
        <v>1</v>
      </c>
      <c r="J288" s="4">
        <v>50.4</v>
      </c>
      <c r="K288" s="4">
        <v>0</v>
      </c>
      <c r="L288" s="8">
        <v>44614.749201388891</v>
      </c>
      <c r="M288" s="8">
        <v>44614.665868055556</v>
      </c>
      <c r="N288" s="2">
        <v>44614.45753472222</v>
      </c>
      <c r="O288" s="2"/>
      <c r="P288" s="2"/>
      <c r="Q288" s="2"/>
    </row>
    <row r="289" spans="1:18" x14ac:dyDescent="0.3">
      <c r="A289" s="1" t="s">
        <v>361</v>
      </c>
      <c r="B289" s="1" t="s">
        <v>19</v>
      </c>
      <c r="C289" s="6" t="s">
        <v>362</v>
      </c>
      <c r="D289" s="6" t="s">
        <v>21</v>
      </c>
      <c r="E289" s="6" t="s">
        <v>22</v>
      </c>
      <c r="F289" s="6" t="s">
        <v>363</v>
      </c>
      <c r="G289" s="4">
        <v>199</v>
      </c>
      <c r="H289" s="4">
        <v>0</v>
      </c>
      <c r="I289" s="5">
        <v>0</v>
      </c>
      <c r="J289" s="4">
        <v>0</v>
      </c>
      <c r="K289" s="4">
        <v>0</v>
      </c>
      <c r="L289" s="8">
        <v>44614.335902777777</v>
      </c>
      <c r="M289" s="8">
        <v>44614.252569444441</v>
      </c>
      <c r="N289" s="2">
        <v>44614.044236111113</v>
      </c>
      <c r="O289" s="2"/>
      <c r="P289" s="2"/>
      <c r="Q289" s="2"/>
    </row>
    <row r="290" spans="1:18" x14ac:dyDescent="0.3">
      <c r="A290" s="1" t="s">
        <v>364</v>
      </c>
      <c r="B290" s="1" t="s">
        <v>31</v>
      </c>
      <c r="C290" s="6" t="s">
        <v>57</v>
      </c>
      <c r="D290" s="6" t="s">
        <v>21</v>
      </c>
      <c r="E290" s="6" t="s">
        <v>57</v>
      </c>
      <c r="F290" s="6" t="s">
        <v>57</v>
      </c>
      <c r="G290" s="4">
        <v>0</v>
      </c>
      <c r="H290" s="4">
        <v>0</v>
      </c>
      <c r="I290" s="5">
        <v>0</v>
      </c>
      <c r="J290" s="4">
        <v>171</v>
      </c>
      <c r="K290" s="4">
        <v>513</v>
      </c>
      <c r="L290" s="8">
        <v>44614.136412037034</v>
      </c>
      <c r="M290" s="8">
        <v>44614.053078703706</v>
      </c>
      <c r="N290" s="2">
        <v>44613.84474537037</v>
      </c>
      <c r="O290" s="2">
        <v>44655.418946759259</v>
      </c>
      <c r="P290" s="2">
        <v>44655.293946759259</v>
      </c>
      <c r="Q290" s="2">
        <v>44655.127280092594</v>
      </c>
      <c r="R290">
        <v>41</v>
      </c>
    </row>
    <row r="291" spans="1:18" x14ac:dyDescent="0.3">
      <c r="A291" s="1" t="s">
        <v>365</v>
      </c>
      <c r="B291" s="1" t="s">
        <v>51</v>
      </c>
      <c r="C291" s="6" t="s">
        <v>57</v>
      </c>
      <c r="D291" s="6" t="s">
        <v>74</v>
      </c>
      <c r="E291" s="6" t="s">
        <v>57</v>
      </c>
      <c r="F291" s="6" t="s">
        <v>57</v>
      </c>
      <c r="G291" s="4">
        <v>432.46</v>
      </c>
      <c r="H291" s="4">
        <v>0</v>
      </c>
      <c r="I291" s="5">
        <v>0</v>
      </c>
      <c r="J291" s="4">
        <v>0</v>
      </c>
      <c r="K291" s="4">
        <v>0</v>
      </c>
      <c r="L291" s="8">
        <v>44615.056215277778</v>
      </c>
      <c r="M291" s="8">
        <v>44614.972881944443</v>
      </c>
      <c r="N291" s="2">
        <v>44614.764548611114</v>
      </c>
      <c r="O291" s="2"/>
      <c r="P291" s="2"/>
      <c r="Q291" s="2"/>
    </row>
    <row r="292" spans="1:18" x14ac:dyDescent="0.3">
      <c r="A292" s="1" t="s">
        <v>366</v>
      </c>
      <c r="B292" s="1" t="s">
        <v>34</v>
      </c>
      <c r="C292" s="6" t="s">
        <v>57</v>
      </c>
      <c r="D292" s="6" t="s">
        <v>40</v>
      </c>
      <c r="E292" s="6" t="s">
        <v>57</v>
      </c>
      <c r="F292" s="6" t="s">
        <v>57</v>
      </c>
      <c r="G292" s="4">
        <v>6.6099999999999897</v>
      </c>
      <c r="H292" s="4">
        <v>0</v>
      </c>
      <c r="I292" s="5">
        <v>0</v>
      </c>
      <c r="J292" s="4">
        <v>0</v>
      </c>
      <c r="K292" s="4">
        <v>92.61</v>
      </c>
      <c r="L292" s="8">
        <v>44614.889409722222</v>
      </c>
      <c r="M292" s="8">
        <v>44614.806076388886</v>
      </c>
      <c r="N292" s="2">
        <v>44614.597743055558</v>
      </c>
      <c r="O292" s="2">
        <v>44686.225266203706</v>
      </c>
      <c r="P292" s="2">
        <v>44686.100266203706</v>
      </c>
      <c r="Q292" s="2">
        <v>44685.933599537035</v>
      </c>
      <c r="R292">
        <v>72</v>
      </c>
    </row>
    <row r="293" spans="1:18" x14ac:dyDescent="0.3">
      <c r="A293" s="1" t="s">
        <v>367</v>
      </c>
      <c r="B293" s="1" t="s">
        <v>51</v>
      </c>
      <c r="C293" s="6" t="s">
        <v>57</v>
      </c>
      <c r="D293" s="6" t="s">
        <v>27</v>
      </c>
      <c r="E293" s="6" t="s">
        <v>57</v>
      </c>
      <c r="F293" s="6" t="s">
        <v>57</v>
      </c>
      <c r="G293" s="4">
        <v>432.2</v>
      </c>
      <c r="H293" s="4">
        <v>0</v>
      </c>
      <c r="I293" s="5">
        <v>0</v>
      </c>
      <c r="J293" s="4">
        <v>0</v>
      </c>
      <c r="K293" s="4">
        <v>0</v>
      </c>
      <c r="L293" s="8">
        <v>44614.246851851851</v>
      </c>
      <c r="M293" s="8">
        <v>44614.163518518515</v>
      </c>
      <c r="N293" s="2">
        <v>44613.955185185187</v>
      </c>
      <c r="O293" s="2"/>
      <c r="P293" s="2"/>
      <c r="Q293" s="2"/>
    </row>
    <row r="294" spans="1:18" x14ac:dyDescent="0.3">
      <c r="A294" s="1" t="s">
        <v>368</v>
      </c>
      <c r="B294" s="1" t="s">
        <v>127</v>
      </c>
      <c r="C294" s="6" t="s">
        <v>20</v>
      </c>
      <c r="D294" s="6" t="s">
        <v>21</v>
      </c>
      <c r="E294" s="6" t="s">
        <v>57</v>
      </c>
      <c r="F294" s="6" t="s">
        <v>57</v>
      </c>
      <c r="G294" s="4">
        <v>128.69999999999999</v>
      </c>
      <c r="H294" s="4">
        <v>0</v>
      </c>
      <c r="I294" s="5">
        <v>0</v>
      </c>
      <c r="J294" s="4">
        <v>69.3</v>
      </c>
      <c r="K294" s="4">
        <v>0</v>
      </c>
      <c r="L294" s="8">
        <v>44615.039942129632</v>
      </c>
      <c r="M294" s="8">
        <v>44614.956608796296</v>
      </c>
      <c r="N294" s="2">
        <v>44614.74827546296</v>
      </c>
      <c r="O294" s="2"/>
      <c r="P294" s="2"/>
      <c r="Q294" s="2"/>
    </row>
    <row r="295" spans="1:18" x14ac:dyDescent="0.3">
      <c r="A295" s="1" t="s">
        <v>369</v>
      </c>
      <c r="B295" s="1" t="s">
        <v>127</v>
      </c>
      <c r="C295" s="6" t="s">
        <v>66</v>
      </c>
      <c r="D295" s="6" t="s">
        <v>40</v>
      </c>
      <c r="E295" s="6" t="s">
        <v>28</v>
      </c>
      <c r="F295" s="6" t="s">
        <v>41</v>
      </c>
      <c r="G295" s="4">
        <v>99.22</v>
      </c>
      <c r="H295" s="4">
        <v>0</v>
      </c>
      <c r="I295" s="5">
        <v>0</v>
      </c>
      <c r="J295" s="4">
        <v>0</v>
      </c>
      <c r="K295" s="4">
        <v>0</v>
      </c>
      <c r="L295" s="8">
        <v>44614.977800925924</v>
      </c>
      <c r="M295" s="8">
        <v>44614.894467592596</v>
      </c>
      <c r="N295" s="2">
        <v>44614.68613425926</v>
      </c>
      <c r="O295" s="2"/>
      <c r="P295" s="2"/>
      <c r="Q295" s="2"/>
    </row>
    <row r="296" spans="1:18" x14ac:dyDescent="0.3">
      <c r="A296" s="1" t="s">
        <v>370</v>
      </c>
      <c r="B296" s="1" t="s">
        <v>51</v>
      </c>
      <c r="C296" s="6" t="s">
        <v>57</v>
      </c>
      <c r="D296" s="6" t="s">
        <v>21</v>
      </c>
      <c r="E296" s="6" t="s">
        <v>57</v>
      </c>
      <c r="F296" s="6" t="s">
        <v>57</v>
      </c>
      <c r="G296" s="4">
        <v>432</v>
      </c>
      <c r="H296" s="4">
        <v>0</v>
      </c>
      <c r="I296" s="5">
        <v>0</v>
      </c>
      <c r="J296" s="4">
        <v>0</v>
      </c>
      <c r="K296" s="4">
        <v>0</v>
      </c>
      <c r="L296" s="8">
        <v>44615.920717592591</v>
      </c>
      <c r="M296" s="8">
        <v>44615.837384259263</v>
      </c>
      <c r="N296" s="2">
        <v>44615.629050925927</v>
      </c>
      <c r="O296" s="2"/>
      <c r="P296" s="2"/>
      <c r="Q296" s="2"/>
    </row>
    <row r="297" spans="1:18" x14ac:dyDescent="0.3">
      <c r="A297" s="1" t="s">
        <v>371</v>
      </c>
      <c r="B297" s="1" t="s">
        <v>127</v>
      </c>
      <c r="C297" s="6" t="s">
        <v>66</v>
      </c>
      <c r="D297" s="6" t="s">
        <v>21</v>
      </c>
      <c r="E297" s="6" t="s">
        <v>28</v>
      </c>
      <c r="F297" s="6" t="s">
        <v>23</v>
      </c>
      <c r="G297" s="4">
        <v>74.44</v>
      </c>
      <c r="H297" s="4">
        <v>24.94</v>
      </c>
      <c r="I297" s="5">
        <v>2</v>
      </c>
      <c r="J297" s="4">
        <v>49.5</v>
      </c>
      <c r="K297" s="4">
        <v>0</v>
      </c>
      <c r="L297" s="8">
        <v>44615.967268518521</v>
      </c>
      <c r="M297" s="8">
        <v>44615.883935185186</v>
      </c>
      <c r="N297" s="2">
        <v>44615.67560185185</v>
      </c>
      <c r="O297" s="2"/>
      <c r="P297" s="2"/>
      <c r="Q297" s="2"/>
    </row>
    <row r="298" spans="1:18" x14ac:dyDescent="0.3">
      <c r="A298" s="1" t="s">
        <v>372</v>
      </c>
      <c r="B298" s="1" t="s">
        <v>65</v>
      </c>
      <c r="C298" s="6" t="s">
        <v>177</v>
      </c>
      <c r="D298" s="6" t="s">
        <v>40</v>
      </c>
      <c r="E298" s="6" t="s">
        <v>373</v>
      </c>
      <c r="F298" s="6" t="s">
        <v>363</v>
      </c>
      <c r="G298" s="4">
        <v>288.64</v>
      </c>
      <c r="H298" s="4">
        <v>39.22</v>
      </c>
      <c r="I298" s="5">
        <v>2</v>
      </c>
      <c r="J298" s="4">
        <v>0</v>
      </c>
      <c r="K298" s="4">
        <v>0</v>
      </c>
      <c r="L298" s="8">
        <v>44616.850798611114</v>
      </c>
      <c r="M298" s="8">
        <v>44616.767465277779</v>
      </c>
      <c r="N298" s="2">
        <v>44616.559131944443</v>
      </c>
      <c r="O298" s="2"/>
      <c r="P298" s="2"/>
      <c r="Q298" s="2"/>
    </row>
    <row r="299" spans="1:18" x14ac:dyDescent="0.3">
      <c r="A299" s="1" t="s">
        <v>374</v>
      </c>
      <c r="B299" s="1" t="s">
        <v>51</v>
      </c>
      <c r="C299" s="6" t="s">
        <v>57</v>
      </c>
      <c r="D299" s="6" t="s">
        <v>21</v>
      </c>
      <c r="E299" s="6" t="s">
        <v>57</v>
      </c>
      <c r="F299" s="6" t="s">
        <v>57</v>
      </c>
      <c r="G299" s="4">
        <v>324</v>
      </c>
      <c r="H299" s="4">
        <v>0</v>
      </c>
      <c r="I299" s="5">
        <v>0</v>
      </c>
      <c r="J299" s="4">
        <v>108</v>
      </c>
      <c r="K299" s="4">
        <v>0</v>
      </c>
      <c r="L299" s="8">
        <v>44616.147766203707</v>
      </c>
      <c r="M299" s="8">
        <v>44616.064432870371</v>
      </c>
      <c r="N299" s="2">
        <v>44615.856099537035</v>
      </c>
      <c r="O299" s="2"/>
      <c r="P299" s="2"/>
      <c r="Q299" s="2"/>
    </row>
    <row r="300" spans="1:18" x14ac:dyDescent="0.3">
      <c r="A300" s="1" t="s">
        <v>375</v>
      </c>
      <c r="B300" s="1" t="s">
        <v>25</v>
      </c>
      <c r="C300" s="6" t="s">
        <v>57</v>
      </c>
      <c r="D300" s="6" t="s">
        <v>40</v>
      </c>
      <c r="E300" s="6" t="s">
        <v>57</v>
      </c>
      <c r="F300" s="6" t="s">
        <v>57</v>
      </c>
      <c r="G300" s="4">
        <v>74.680000000000007</v>
      </c>
      <c r="H300" s="4">
        <v>0</v>
      </c>
      <c r="I300" s="5">
        <v>0</v>
      </c>
      <c r="J300" s="4">
        <v>74.680000000000007</v>
      </c>
      <c r="K300" s="4">
        <v>0</v>
      </c>
      <c r="L300" s="8">
        <v>44617.048657407409</v>
      </c>
      <c r="M300" s="8">
        <v>44616.965324074074</v>
      </c>
      <c r="N300" s="2">
        <v>44616.756990740738</v>
      </c>
      <c r="O300" s="2"/>
      <c r="P300" s="2"/>
      <c r="Q300" s="2"/>
    </row>
    <row r="301" spans="1:18" x14ac:dyDescent="0.3">
      <c r="A301" s="1" t="s">
        <v>376</v>
      </c>
      <c r="B301" s="1" t="s">
        <v>25</v>
      </c>
      <c r="C301" s="6" t="s">
        <v>57</v>
      </c>
      <c r="D301" s="6" t="s">
        <v>21</v>
      </c>
      <c r="E301" s="6" t="s">
        <v>57</v>
      </c>
      <c r="F301" s="6" t="s">
        <v>57</v>
      </c>
      <c r="G301" s="4">
        <v>96.85</v>
      </c>
      <c r="H301" s="4">
        <v>0</v>
      </c>
      <c r="I301" s="5">
        <v>0</v>
      </c>
      <c r="J301" s="4">
        <v>52.15</v>
      </c>
      <c r="K301" s="4">
        <v>0</v>
      </c>
      <c r="L301" s="8">
        <v>44616.212372685186</v>
      </c>
      <c r="M301" s="8">
        <v>44616.12903935185</v>
      </c>
      <c r="N301" s="2">
        <v>44615.920706018522</v>
      </c>
      <c r="O301" s="2"/>
      <c r="P301" s="2"/>
      <c r="Q301" s="2"/>
    </row>
    <row r="302" spans="1:18" x14ac:dyDescent="0.3">
      <c r="A302" s="1" t="s">
        <v>377</v>
      </c>
      <c r="B302" s="1" t="s">
        <v>34</v>
      </c>
      <c r="C302" s="6" t="s">
        <v>32</v>
      </c>
      <c r="D302" s="6" t="s">
        <v>21</v>
      </c>
      <c r="E302" s="6" t="s">
        <v>28</v>
      </c>
      <c r="F302" s="6" t="s">
        <v>23</v>
      </c>
      <c r="G302" s="4">
        <v>238.93</v>
      </c>
      <c r="H302" s="4">
        <v>189.43</v>
      </c>
      <c r="I302" s="5">
        <v>19</v>
      </c>
      <c r="J302" s="4">
        <v>49.5</v>
      </c>
      <c r="K302" s="4">
        <v>0</v>
      </c>
      <c r="L302" s="8">
        <v>44617.799641203703</v>
      </c>
      <c r="M302" s="8">
        <v>44617.716307870367</v>
      </c>
      <c r="N302" s="2">
        <v>44617.507974537039</v>
      </c>
      <c r="O302" s="2"/>
      <c r="P302" s="2"/>
      <c r="Q302" s="2"/>
    </row>
    <row r="303" spans="1:18" x14ac:dyDescent="0.3">
      <c r="A303" s="1" t="s">
        <v>378</v>
      </c>
      <c r="B303" s="1" t="s">
        <v>25</v>
      </c>
      <c r="C303" s="6" t="s">
        <v>45</v>
      </c>
      <c r="D303" s="6" t="s">
        <v>21</v>
      </c>
      <c r="E303" s="6" t="s">
        <v>28</v>
      </c>
      <c r="F303" s="6" t="s">
        <v>23</v>
      </c>
      <c r="G303" s="4">
        <v>74.5</v>
      </c>
      <c r="H303" s="4">
        <v>0</v>
      </c>
      <c r="I303" s="5">
        <v>0</v>
      </c>
      <c r="J303" s="4">
        <v>74.5</v>
      </c>
      <c r="K303" s="4">
        <v>0</v>
      </c>
      <c r="L303" s="8">
        <v>44618.742615740739</v>
      </c>
      <c r="M303" s="8">
        <v>44618.659282407411</v>
      </c>
      <c r="N303" s="2">
        <v>44618.450949074075</v>
      </c>
      <c r="O303" s="2"/>
      <c r="P303" s="2"/>
      <c r="Q303" s="2"/>
    </row>
    <row r="304" spans="1:18" x14ac:dyDescent="0.3">
      <c r="A304" s="1" t="s">
        <v>379</v>
      </c>
      <c r="B304" s="1" t="s">
        <v>25</v>
      </c>
      <c r="C304" s="6" t="s">
        <v>57</v>
      </c>
      <c r="D304" s="6" t="s">
        <v>74</v>
      </c>
      <c r="E304" s="6" t="s">
        <v>57</v>
      </c>
      <c r="F304" s="6" t="s">
        <v>57</v>
      </c>
      <c r="G304" s="4">
        <v>149.80000000000001</v>
      </c>
      <c r="H304" s="4">
        <v>0</v>
      </c>
      <c r="I304" s="5">
        <v>0</v>
      </c>
      <c r="J304" s="4">
        <v>0</v>
      </c>
      <c r="K304" s="4">
        <v>0</v>
      </c>
      <c r="L304" s="8">
        <v>44619.424259259256</v>
      </c>
      <c r="M304" s="8">
        <v>44619.340925925928</v>
      </c>
      <c r="N304" s="2">
        <v>44619.132592592592</v>
      </c>
      <c r="O304" s="2"/>
      <c r="P304" s="2"/>
      <c r="Q304" s="2"/>
    </row>
    <row r="305" spans="1:18" x14ac:dyDescent="0.3">
      <c r="A305" s="1" t="s">
        <v>380</v>
      </c>
      <c r="B305" s="1" t="s">
        <v>31</v>
      </c>
      <c r="C305" s="6" t="s">
        <v>57</v>
      </c>
      <c r="D305" s="6" t="s">
        <v>21</v>
      </c>
      <c r="E305" s="6" t="s">
        <v>57</v>
      </c>
      <c r="F305" s="6" t="s">
        <v>57</v>
      </c>
      <c r="G305" s="4">
        <v>547.20000000000005</v>
      </c>
      <c r="H305" s="4">
        <v>0</v>
      </c>
      <c r="I305" s="5">
        <v>0</v>
      </c>
      <c r="J305" s="4">
        <v>136.80000000000001</v>
      </c>
      <c r="K305" s="4">
        <v>0</v>
      </c>
      <c r="L305" s="8">
        <v>44619.984791666669</v>
      </c>
      <c r="M305" s="8">
        <v>44619.901458333334</v>
      </c>
      <c r="N305" s="2">
        <v>44619.693124999998</v>
      </c>
      <c r="O305" s="2"/>
      <c r="P305" s="2"/>
      <c r="Q305" s="2"/>
    </row>
    <row r="306" spans="1:18" x14ac:dyDescent="0.3">
      <c r="A306" s="1" t="s">
        <v>381</v>
      </c>
      <c r="B306" s="1" t="s">
        <v>31</v>
      </c>
      <c r="C306" s="6" t="s">
        <v>263</v>
      </c>
      <c r="D306" s="6" t="s">
        <v>21</v>
      </c>
      <c r="E306" s="6" t="s">
        <v>22</v>
      </c>
      <c r="F306" s="6" t="s">
        <v>23</v>
      </c>
      <c r="G306" s="4">
        <v>684</v>
      </c>
      <c r="H306" s="4">
        <v>0</v>
      </c>
      <c r="I306" s="5">
        <v>0</v>
      </c>
      <c r="J306" s="4">
        <v>0</v>
      </c>
      <c r="K306" s="4">
        <v>0</v>
      </c>
      <c r="L306" s="8">
        <v>44619.132777777777</v>
      </c>
      <c r="M306" s="8">
        <v>44619.049444444441</v>
      </c>
      <c r="N306" s="2">
        <v>44618.841111111113</v>
      </c>
      <c r="O306" s="2"/>
      <c r="P306" s="2"/>
      <c r="Q306" s="2"/>
    </row>
    <row r="307" spans="1:18" x14ac:dyDescent="0.3">
      <c r="A307" s="1" t="s">
        <v>382</v>
      </c>
      <c r="B307" s="1" t="s">
        <v>25</v>
      </c>
      <c r="C307" s="6" t="s">
        <v>57</v>
      </c>
      <c r="D307" s="6" t="s">
        <v>21</v>
      </c>
      <c r="E307" s="6" t="s">
        <v>57</v>
      </c>
      <c r="F307" s="6" t="s">
        <v>57</v>
      </c>
      <c r="G307" s="4">
        <v>149</v>
      </c>
      <c r="H307" s="4">
        <v>0</v>
      </c>
      <c r="I307" s="5">
        <v>0</v>
      </c>
      <c r="J307" s="4">
        <v>0</v>
      </c>
      <c r="K307" s="4">
        <v>0</v>
      </c>
      <c r="L307" s="8">
        <v>44619.922812500001</v>
      </c>
      <c r="M307" s="8">
        <v>44619.839479166665</v>
      </c>
      <c r="N307" s="2">
        <v>44619.631145833337</v>
      </c>
      <c r="O307" s="2"/>
      <c r="P307" s="2"/>
      <c r="Q307" s="2"/>
    </row>
    <row r="308" spans="1:18" x14ac:dyDescent="0.3">
      <c r="A308" s="1" t="s">
        <v>383</v>
      </c>
      <c r="B308" s="1" t="s">
        <v>19</v>
      </c>
      <c r="C308" s="6" t="s">
        <v>362</v>
      </c>
      <c r="D308" s="6" t="s">
        <v>74</v>
      </c>
      <c r="E308" s="6" t="s">
        <v>22</v>
      </c>
      <c r="F308" s="6" t="s">
        <v>363</v>
      </c>
      <c r="G308" s="4">
        <v>199.56</v>
      </c>
      <c r="H308" s="4">
        <v>0</v>
      </c>
      <c r="I308" s="5">
        <v>0</v>
      </c>
      <c r="J308" s="4">
        <v>0</v>
      </c>
      <c r="K308" s="4">
        <v>0</v>
      </c>
      <c r="L308" s="8">
        <v>44621.011701388888</v>
      </c>
      <c r="M308" s="8">
        <v>44620.928368055553</v>
      </c>
      <c r="N308" s="2">
        <v>44620.720034722224</v>
      </c>
      <c r="O308" s="2"/>
      <c r="P308" s="2"/>
      <c r="Q308" s="2"/>
    </row>
    <row r="309" spans="1:18" x14ac:dyDescent="0.3">
      <c r="A309" s="1" t="s">
        <v>384</v>
      </c>
      <c r="B309" s="1" t="s">
        <v>51</v>
      </c>
      <c r="C309" s="6" t="s">
        <v>57</v>
      </c>
      <c r="D309" s="6" t="s">
        <v>21</v>
      </c>
      <c r="E309" s="6" t="s">
        <v>57</v>
      </c>
      <c r="F309" s="6" t="s">
        <v>57</v>
      </c>
      <c r="G309" s="4">
        <v>302.39999999999998</v>
      </c>
      <c r="H309" s="4">
        <v>0</v>
      </c>
      <c r="I309" s="5">
        <v>0</v>
      </c>
      <c r="J309" s="4">
        <v>129.6</v>
      </c>
      <c r="K309" s="4">
        <v>0</v>
      </c>
      <c r="L309" s="8">
        <v>44620.805613425924</v>
      </c>
      <c r="M309" s="8">
        <v>44620.722280092596</v>
      </c>
      <c r="N309" s="2">
        <v>44620.51394675926</v>
      </c>
      <c r="O309" s="2"/>
      <c r="P309" s="2"/>
      <c r="Q309" s="2"/>
    </row>
    <row r="310" spans="1:18" x14ac:dyDescent="0.3">
      <c r="A310" s="1" t="s">
        <v>385</v>
      </c>
      <c r="B310" s="1" t="s">
        <v>51</v>
      </c>
      <c r="C310" s="6" t="s">
        <v>57</v>
      </c>
      <c r="D310" s="6" t="s">
        <v>40</v>
      </c>
      <c r="E310" s="6" t="s">
        <v>57</v>
      </c>
      <c r="F310" s="6" t="s">
        <v>57</v>
      </c>
      <c r="G310" s="4">
        <v>302.58</v>
      </c>
      <c r="H310" s="4">
        <v>0</v>
      </c>
      <c r="I310" s="5">
        <v>0</v>
      </c>
      <c r="J310" s="4">
        <v>129.68</v>
      </c>
      <c r="K310" s="4">
        <v>0</v>
      </c>
      <c r="L310" s="8">
        <v>44621.016365740739</v>
      </c>
      <c r="M310" s="8">
        <v>44620.933032407411</v>
      </c>
      <c r="N310" s="2">
        <v>44620.724699074075</v>
      </c>
      <c r="O310" s="2"/>
      <c r="P310" s="2"/>
      <c r="Q310" s="2"/>
    </row>
    <row r="311" spans="1:18" x14ac:dyDescent="0.3">
      <c r="A311" s="1" t="s">
        <v>386</v>
      </c>
      <c r="B311" s="1" t="s">
        <v>34</v>
      </c>
      <c r="C311" s="6" t="s">
        <v>32</v>
      </c>
      <c r="D311" s="6" t="s">
        <v>40</v>
      </c>
      <c r="E311" s="6" t="s">
        <v>28</v>
      </c>
      <c r="F311" s="6" t="s">
        <v>67</v>
      </c>
      <c r="G311" s="4">
        <v>433.18</v>
      </c>
      <c r="H311" s="4">
        <v>333.92</v>
      </c>
      <c r="I311" s="5">
        <v>17</v>
      </c>
      <c r="J311" s="4">
        <v>0</v>
      </c>
      <c r="K311" s="4">
        <v>0</v>
      </c>
      <c r="L311" s="8">
        <v>44621.86645833333</v>
      </c>
      <c r="M311" s="8">
        <v>44621.783125000002</v>
      </c>
      <c r="N311" s="2">
        <v>44621.574791666666</v>
      </c>
      <c r="O311" s="2"/>
      <c r="P311" s="2"/>
      <c r="Q311" s="2"/>
    </row>
    <row r="312" spans="1:18" x14ac:dyDescent="0.3">
      <c r="A312" s="1" t="s">
        <v>387</v>
      </c>
      <c r="B312" s="1" t="s">
        <v>31</v>
      </c>
      <c r="C312" s="6" t="s">
        <v>263</v>
      </c>
      <c r="D312" s="6" t="s">
        <v>21</v>
      </c>
      <c r="E312" s="6" t="s">
        <v>22</v>
      </c>
      <c r="F312" s="6" t="s">
        <v>23</v>
      </c>
      <c r="G312" s="4">
        <v>684</v>
      </c>
      <c r="H312" s="4">
        <v>0</v>
      </c>
      <c r="I312" s="5">
        <v>0</v>
      </c>
      <c r="J312" s="4">
        <v>0</v>
      </c>
      <c r="K312" s="4">
        <v>0</v>
      </c>
      <c r="L312" s="8">
        <v>44621.400381944448</v>
      </c>
      <c r="M312" s="8">
        <v>44621.317048611112</v>
      </c>
      <c r="N312" s="2">
        <v>44621.108715277776</v>
      </c>
      <c r="O312" s="2"/>
      <c r="P312" s="2"/>
      <c r="Q312" s="2"/>
    </row>
    <row r="313" spans="1:18" x14ac:dyDescent="0.3">
      <c r="A313" s="1" t="s">
        <v>388</v>
      </c>
      <c r="B313" s="1" t="s">
        <v>25</v>
      </c>
      <c r="C313" s="6" t="s">
        <v>263</v>
      </c>
      <c r="D313" s="6" t="s">
        <v>300</v>
      </c>
      <c r="E313" s="6" t="s">
        <v>22</v>
      </c>
      <c r="F313" s="6" t="s">
        <v>23</v>
      </c>
      <c r="G313" s="4">
        <v>149</v>
      </c>
      <c r="H313" s="4">
        <v>0</v>
      </c>
      <c r="I313" s="5">
        <v>0</v>
      </c>
      <c r="J313" s="4">
        <v>0</v>
      </c>
      <c r="K313" s="4">
        <v>0</v>
      </c>
      <c r="L313" s="8">
        <v>44621.598923611113</v>
      </c>
      <c r="M313" s="8">
        <v>44621.515590277777</v>
      </c>
      <c r="N313" s="2">
        <v>44621.307256944441</v>
      </c>
      <c r="O313" s="2"/>
      <c r="P313" s="2"/>
      <c r="Q313" s="2"/>
    </row>
    <row r="314" spans="1:18" x14ac:dyDescent="0.3">
      <c r="A314" s="1" t="s">
        <v>389</v>
      </c>
      <c r="B314" s="1" t="s">
        <v>31</v>
      </c>
      <c r="C314" s="6" t="s">
        <v>66</v>
      </c>
      <c r="D314" s="6" t="s">
        <v>21</v>
      </c>
      <c r="E314" s="6" t="s">
        <v>165</v>
      </c>
      <c r="F314" s="6" t="s">
        <v>38</v>
      </c>
      <c r="G314" s="4">
        <v>478.8</v>
      </c>
      <c r="H314" s="4">
        <v>0</v>
      </c>
      <c r="I314" s="5">
        <v>0</v>
      </c>
      <c r="J314" s="4">
        <v>205.2</v>
      </c>
      <c r="K314" s="4">
        <v>0</v>
      </c>
      <c r="L314" s="8">
        <v>44622.746608796297</v>
      </c>
      <c r="M314" s="8">
        <v>44622.663275462961</v>
      </c>
      <c r="N314" s="2">
        <v>44622.454942129632</v>
      </c>
      <c r="O314" s="2"/>
      <c r="P314" s="2"/>
      <c r="Q314" s="2"/>
    </row>
    <row r="315" spans="1:18" x14ac:dyDescent="0.3">
      <c r="A315" s="1" t="s">
        <v>390</v>
      </c>
      <c r="B315" s="1" t="s">
        <v>19</v>
      </c>
      <c r="C315" s="6" t="s">
        <v>362</v>
      </c>
      <c r="D315" s="6" t="s">
        <v>21</v>
      </c>
      <c r="E315" s="6" t="s">
        <v>22</v>
      </c>
      <c r="F315" s="6" t="s">
        <v>363</v>
      </c>
      <c r="G315" s="4">
        <v>258.85000000000002</v>
      </c>
      <c r="H315" s="4">
        <v>59.849999999999902</v>
      </c>
      <c r="I315" s="5">
        <v>3</v>
      </c>
      <c r="J315" s="4">
        <v>0</v>
      </c>
      <c r="K315" s="4">
        <v>0</v>
      </c>
      <c r="L315" s="8">
        <v>44622.176203703704</v>
      </c>
      <c r="M315" s="8">
        <v>44622.092870370368</v>
      </c>
      <c r="N315" s="2">
        <v>44621.88453703704</v>
      </c>
      <c r="O315" s="2"/>
      <c r="P315" s="2"/>
      <c r="Q315" s="2"/>
    </row>
    <row r="316" spans="1:18" x14ac:dyDescent="0.3">
      <c r="A316" s="1" t="s">
        <v>391</v>
      </c>
      <c r="B316" s="1" t="s">
        <v>25</v>
      </c>
      <c r="C316" s="6" t="s">
        <v>57</v>
      </c>
      <c r="D316" s="6" t="s">
        <v>21</v>
      </c>
      <c r="E316" s="6" t="s">
        <v>57</v>
      </c>
      <c r="F316" s="6" t="s">
        <v>57</v>
      </c>
      <c r="G316" s="4">
        <v>149</v>
      </c>
      <c r="H316" s="4">
        <v>0</v>
      </c>
      <c r="I316" s="5">
        <v>0</v>
      </c>
      <c r="J316" s="4">
        <v>0</v>
      </c>
      <c r="K316" s="4">
        <v>0</v>
      </c>
      <c r="L316" s="8">
        <v>44623.985775462963</v>
      </c>
      <c r="M316" s="8">
        <v>44623.902442129627</v>
      </c>
      <c r="N316" s="2">
        <v>44623.694108796299</v>
      </c>
      <c r="O316" s="2"/>
      <c r="P316" s="2"/>
      <c r="Q316" s="2"/>
    </row>
    <row r="317" spans="1:18" x14ac:dyDescent="0.3">
      <c r="A317" s="1" t="s">
        <v>392</v>
      </c>
      <c r="B317" s="1" t="s">
        <v>31</v>
      </c>
      <c r="C317" s="6" t="s">
        <v>57</v>
      </c>
      <c r="D317" s="6" t="s">
        <v>393</v>
      </c>
      <c r="E317" s="6" t="s">
        <v>57</v>
      </c>
      <c r="F317" s="6" t="s">
        <v>57</v>
      </c>
      <c r="G317" s="4">
        <v>580.85</v>
      </c>
      <c r="H317" s="4">
        <v>0</v>
      </c>
      <c r="I317" s="5">
        <v>0</v>
      </c>
      <c r="J317" s="4">
        <v>102.5</v>
      </c>
      <c r="K317" s="4">
        <v>0</v>
      </c>
      <c r="L317" s="8">
        <v>44623.687060185184</v>
      </c>
      <c r="M317" s="8">
        <v>44623.603726851848</v>
      </c>
      <c r="N317" s="2">
        <v>44623.39539351852</v>
      </c>
      <c r="O317" s="2"/>
      <c r="P317" s="2"/>
      <c r="Q317" s="2"/>
    </row>
    <row r="318" spans="1:18" x14ac:dyDescent="0.3">
      <c r="A318" s="1" t="s">
        <v>394</v>
      </c>
      <c r="B318" s="1" t="s">
        <v>51</v>
      </c>
      <c r="C318" s="6" t="s">
        <v>263</v>
      </c>
      <c r="D318" s="6" t="s">
        <v>21</v>
      </c>
      <c r="E318" s="6" t="s">
        <v>22</v>
      </c>
      <c r="F318" s="6" t="s">
        <v>23</v>
      </c>
      <c r="G318" s="4">
        <v>505.2</v>
      </c>
      <c r="H318" s="4">
        <v>159.6</v>
      </c>
      <c r="I318" s="5">
        <v>8</v>
      </c>
      <c r="J318" s="4">
        <v>86.4</v>
      </c>
      <c r="K318" s="4">
        <v>0</v>
      </c>
      <c r="L318" s="8">
        <v>44625.112314814818</v>
      </c>
      <c r="M318" s="8">
        <v>44625.028981481482</v>
      </c>
      <c r="N318" s="2">
        <v>44624.820648148147</v>
      </c>
      <c r="O318" s="2"/>
      <c r="P318" s="2"/>
      <c r="Q318" s="2"/>
    </row>
    <row r="319" spans="1:18" x14ac:dyDescent="0.3">
      <c r="A319" s="1" t="s">
        <v>395</v>
      </c>
      <c r="B319" s="1" t="s">
        <v>19</v>
      </c>
      <c r="C319" s="6" t="s">
        <v>32</v>
      </c>
      <c r="D319" s="6" t="s">
        <v>21</v>
      </c>
      <c r="E319" s="6" t="s">
        <v>28</v>
      </c>
      <c r="F319" s="6" t="s">
        <v>23</v>
      </c>
      <c r="G319" s="4">
        <v>388.65</v>
      </c>
      <c r="H319" s="4">
        <v>239.39999999999901</v>
      </c>
      <c r="I319" s="5">
        <v>12</v>
      </c>
      <c r="J319" s="4">
        <v>49.75</v>
      </c>
      <c r="K319" s="4">
        <v>0</v>
      </c>
      <c r="L319" s="8">
        <v>44625.089675925927</v>
      </c>
      <c r="M319" s="8">
        <v>44625.006342592591</v>
      </c>
      <c r="N319" s="2">
        <v>44624.798009259262</v>
      </c>
      <c r="O319" s="2"/>
      <c r="P319" s="2"/>
      <c r="Q319" s="2"/>
    </row>
    <row r="320" spans="1:18" x14ac:dyDescent="0.3">
      <c r="A320" s="1" t="s">
        <v>396</v>
      </c>
      <c r="B320" s="1" t="s">
        <v>25</v>
      </c>
      <c r="C320" s="6" t="s">
        <v>32</v>
      </c>
      <c r="D320" s="6" t="s">
        <v>21</v>
      </c>
      <c r="E320" s="6" t="s">
        <v>28</v>
      </c>
      <c r="F320" s="6" t="s">
        <v>55</v>
      </c>
      <c r="G320" s="4">
        <v>0</v>
      </c>
      <c r="H320" s="4">
        <v>0</v>
      </c>
      <c r="I320" s="5">
        <v>0</v>
      </c>
      <c r="J320" s="4">
        <v>37.25</v>
      </c>
      <c r="K320" s="4">
        <v>111.75</v>
      </c>
      <c r="L320" s="8">
        <v>44624.821620370371</v>
      </c>
      <c r="M320" s="8">
        <v>44624.738287037035</v>
      </c>
      <c r="N320" s="2">
        <v>44624.529953703706</v>
      </c>
      <c r="O320" s="2">
        <v>44624.674305555556</v>
      </c>
      <c r="P320" s="2">
        <v>44624.59097222222</v>
      </c>
      <c r="Q320" s="2">
        <v>44624.382638888892</v>
      </c>
      <c r="R320">
        <v>0</v>
      </c>
    </row>
    <row r="321" spans="1:18" x14ac:dyDescent="0.3">
      <c r="A321" s="1" t="s">
        <v>397</v>
      </c>
      <c r="B321" s="1" t="s">
        <v>25</v>
      </c>
      <c r="C321" s="6" t="s">
        <v>32</v>
      </c>
      <c r="D321" s="6" t="s">
        <v>21</v>
      </c>
      <c r="E321" s="6" t="s">
        <v>28</v>
      </c>
      <c r="F321" s="6" t="s">
        <v>23</v>
      </c>
      <c r="G321" s="4">
        <v>96.85</v>
      </c>
      <c r="H321" s="4">
        <v>0</v>
      </c>
      <c r="I321" s="5">
        <v>0</v>
      </c>
      <c r="J321" s="4">
        <v>52.15</v>
      </c>
      <c r="K321" s="4">
        <v>0</v>
      </c>
      <c r="L321" s="8">
        <v>44624.985972222225</v>
      </c>
      <c r="M321" s="8">
        <v>44624.902638888889</v>
      </c>
      <c r="N321" s="2">
        <v>44624.694305555553</v>
      </c>
      <c r="O321" s="2"/>
      <c r="P321" s="2"/>
      <c r="Q321" s="2"/>
    </row>
    <row r="322" spans="1:18" x14ac:dyDescent="0.3">
      <c r="A322" s="1" t="s">
        <v>398</v>
      </c>
      <c r="B322" s="1" t="s">
        <v>25</v>
      </c>
      <c r="C322" s="6" t="s">
        <v>57</v>
      </c>
      <c r="D322" s="6" t="s">
        <v>21</v>
      </c>
      <c r="E322" s="6" t="s">
        <v>57</v>
      </c>
      <c r="F322" s="6" t="s">
        <v>57</v>
      </c>
      <c r="G322" s="4">
        <v>149</v>
      </c>
      <c r="H322" s="4">
        <v>0</v>
      </c>
      <c r="I322" s="5">
        <v>0</v>
      </c>
      <c r="J322" s="4">
        <v>0</v>
      </c>
      <c r="K322" s="4">
        <v>0</v>
      </c>
      <c r="L322" s="8">
        <v>44625.939004629632</v>
      </c>
      <c r="M322" s="8">
        <v>44625.855671296296</v>
      </c>
      <c r="N322" s="2">
        <v>44625.647337962961</v>
      </c>
      <c r="O322" s="2"/>
      <c r="P322" s="2"/>
      <c r="Q322" s="2"/>
    </row>
    <row r="323" spans="1:18" x14ac:dyDescent="0.3">
      <c r="A323" s="1" t="s">
        <v>399</v>
      </c>
      <c r="B323" s="1" t="s">
        <v>127</v>
      </c>
      <c r="C323" s="6" t="s">
        <v>45</v>
      </c>
      <c r="D323" s="6" t="s">
        <v>21</v>
      </c>
      <c r="E323" s="6" t="s">
        <v>28</v>
      </c>
      <c r="F323" s="6" t="s">
        <v>23</v>
      </c>
      <c r="G323" s="4">
        <v>79.2</v>
      </c>
      <c r="H323" s="4">
        <v>0</v>
      </c>
      <c r="I323" s="5">
        <v>0</v>
      </c>
      <c r="J323" s="4">
        <v>19.8</v>
      </c>
      <c r="K323" s="4">
        <v>0</v>
      </c>
      <c r="L323" s="8">
        <v>44627.090949074074</v>
      </c>
      <c r="M323" s="8">
        <v>44627.007615740738</v>
      </c>
      <c r="N323" s="2">
        <v>44626.79928240741</v>
      </c>
      <c r="O323" s="2"/>
      <c r="P323" s="2"/>
      <c r="Q323" s="2"/>
    </row>
    <row r="324" spans="1:18" x14ac:dyDescent="0.3">
      <c r="A324" s="1" t="s">
        <v>400</v>
      </c>
      <c r="B324" s="1" t="s">
        <v>25</v>
      </c>
      <c r="C324" s="6" t="s">
        <v>57</v>
      </c>
      <c r="D324" s="6" t="s">
        <v>21</v>
      </c>
      <c r="E324" s="6" t="s">
        <v>57</v>
      </c>
      <c r="F324" s="6" t="s">
        <v>57</v>
      </c>
      <c r="G324" s="4">
        <v>149</v>
      </c>
      <c r="H324" s="4">
        <v>0</v>
      </c>
      <c r="I324" s="5">
        <v>0</v>
      </c>
      <c r="J324" s="4">
        <v>0</v>
      </c>
      <c r="K324" s="4">
        <v>0</v>
      </c>
      <c r="L324" s="8">
        <v>44626.672395833331</v>
      </c>
      <c r="M324" s="8">
        <v>44626.589062500003</v>
      </c>
      <c r="N324" s="2">
        <v>44626.380729166667</v>
      </c>
      <c r="O324" s="2"/>
      <c r="P324" s="2"/>
      <c r="Q324" s="2"/>
    </row>
    <row r="325" spans="1:18" x14ac:dyDescent="0.3">
      <c r="A325" s="1" t="s">
        <v>401</v>
      </c>
      <c r="B325" s="1" t="s">
        <v>19</v>
      </c>
      <c r="C325" s="6" t="s">
        <v>362</v>
      </c>
      <c r="D325" s="6" t="s">
        <v>21</v>
      </c>
      <c r="E325" s="6" t="s">
        <v>22</v>
      </c>
      <c r="F325" s="6" t="s">
        <v>363</v>
      </c>
      <c r="G325" s="4">
        <v>238.9</v>
      </c>
      <c r="H325" s="4">
        <v>39.9</v>
      </c>
      <c r="I325" s="5">
        <v>2</v>
      </c>
      <c r="J325" s="4">
        <v>0</v>
      </c>
      <c r="K325" s="4">
        <v>0</v>
      </c>
      <c r="L325" s="8">
        <v>44626.972407407404</v>
      </c>
      <c r="M325" s="8">
        <v>44626.889074074075</v>
      </c>
      <c r="N325" s="2">
        <v>44626.68074074074</v>
      </c>
      <c r="O325" s="2"/>
      <c r="P325" s="2"/>
      <c r="Q325" s="2"/>
    </row>
    <row r="326" spans="1:18" x14ac:dyDescent="0.3">
      <c r="A326" s="1" t="s">
        <v>402</v>
      </c>
      <c r="B326" s="1" t="s">
        <v>31</v>
      </c>
      <c r="C326" s="6" t="s">
        <v>57</v>
      </c>
      <c r="D326" s="6" t="s">
        <v>21</v>
      </c>
      <c r="E326" s="6" t="s">
        <v>57</v>
      </c>
      <c r="F326" s="6" t="s">
        <v>57</v>
      </c>
      <c r="G326" s="4">
        <v>149</v>
      </c>
      <c r="H326" s="4">
        <v>0</v>
      </c>
      <c r="I326" s="5">
        <v>0</v>
      </c>
      <c r="J326" s="4">
        <v>0</v>
      </c>
      <c r="K326" s="4">
        <v>535</v>
      </c>
      <c r="L326" s="8">
        <v>44627.633900462963</v>
      </c>
      <c r="M326" s="8">
        <v>44627.550567129627</v>
      </c>
      <c r="N326" s="2">
        <v>44627.342233796298</v>
      </c>
      <c r="O326" s="2">
        <v>44662.445543981485</v>
      </c>
      <c r="P326" s="2">
        <v>44662.320543981485</v>
      </c>
      <c r="Q326" s="2">
        <v>44662.153877314813</v>
      </c>
      <c r="R326">
        <v>35</v>
      </c>
    </row>
    <row r="327" spans="1:18" x14ac:dyDescent="0.3">
      <c r="A327" s="1" t="s">
        <v>403</v>
      </c>
      <c r="B327" s="1" t="s">
        <v>51</v>
      </c>
      <c r="C327" s="6" t="s">
        <v>57</v>
      </c>
      <c r="D327" s="6" t="s">
        <v>21</v>
      </c>
      <c r="E327" s="6" t="s">
        <v>57</v>
      </c>
      <c r="F327" s="6" t="s">
        <v>57</v>
      </c>
      <c r="G327" s="4">
        <v>591.6</v>
      </c>
      <c r="H327" s="4">
        <v>159.6</v>
      </c>
      <c r="I327" s="5">
        <v>8</v>
      </c>
      <c r="J327" s="4">
        <v>0</v>
      </c>
      <c r="K327" s="4">
        <v>0</v>
      </c>
      <c r="L327" s="8">
        <v>44628.100775462961</v>
      </c>
      <c r="M327" s="8">
        <v>44628.017442129632</v>
      </c>
      <c r="N327" s="2">
        <v>44627.809108796297</v>
      </c>
      <c r="O327" s="2"/>
      <c r="P327" s="2"/>
      <c r="Q327" s="2"/>
    </row>
    <row r="328" spans="1:18" x14ac:dyDescent="0.3">
      <c r="A328" s="1" t="s">
        <v>404</v>
      </c>
      <c r="B328" s="1" t="s">
        <v>31</v>
      </c>
      <c r="C328" s="6" t="s">
        <v>263</v>
      </c>
      <c r="D328" s="6" t="s">
        <v>21</v>
      </c>
      <c r="E328" s="6" t="s">
        <v>22</v>
      </c>
      <c r="F328" s="6" t="s">
        <v>23</v>
      </c>
      <c r="G328" s="4">
        <v>684</v>
      </c>
      <c r="H328" s="4">
        <v>0</v>
      </c>
      <c r="I328" s="5">
        <v>0</v>
      </c>
      <c r="J328" s="4">
        <v>0</v>
      </c>
      <c r="K328" s="4">
        <v>0</v>
      </c>
      <c r="L328" s="8">
        <v>44627.200486111113</v>
      </c>
      <c r="M328" s="8">
        <v>44627.117152777777</v>
      </c>
      <c r="N328" s="2">
        <v>44626.908819444441</v>
      </c>
      <c r="O328" s="2"/>
      <c r="P328" s="2"/>
      <c r="Q328" s="2"/>
    </row>
    <row r="329" spans="1:18" x14ac:dyDescent="0.3">
      <c r="A329" s="1" t="s">
        <v>405</v>
      </c>
      <c r="B329" s="1" t="s">
        <v>51</v>
      </c>
      <c r="C329" s="6" t="s">
        <v>57</v>
      </c>
      <c r="D329" s="6" t="s">
        <v>40</v>
      </c>
      <c r="E329" s="6" t="s">
        <v>57</v>
      </c>
      <c r="F329" s="6" t="s">
        <v>57</v>
      </c>
      <c r="G329" s="4">
        <v>323.66000000000003</v>
      </c>
      <c r="H329" s="4">
        <v>0</v>
      </c>
      <c r="I329" s="5">
        <v>0</v>
      </c>
      <c r="J329" s="4">
        <v>107.89</v>
      </c>
      <c r="K329" s="4">
        <v>0</v>
      </c>
      <c r="L329" s="8">
        <v>44628.751574074071</v>
      </c>
      <c r="M329" s="8">
        <v>44628.668240740742</v>
      </c>
      <c r="N329" s="2">
        <v>44628.459907407407</v>
      </c>
      <c r="O329" s="2"/>
      <c r="P329" s="2"/>
      <c r="Q329" s="2"/>
    </row>
    <row r="330" spans="1:18" x14ac:dyDescent="0.3">
      <c r="A330" s="1" t="s">
        <v>406</v>
      </c>
      <c r="B330" s="1" t="s">
        <v>51</v>
      </c>
      <c r="C330" s="6" t="s">
        <v>57</v>
      </c>
      <c r="D330" s="6" t="s">
        <v>21</v>
      </c>
      <c r="E330" s="6" t="s">
        <v>57</v>
      </c>
      <c r="F330" s="6" t="s">
        <v>57</v>
      </c>
      <c r="G330" s="4">
        <v>471.9</v>
      </c>
      <c r="H330" s="4">
        <v>39.9</v>
      </c>
      <c r="I330" s="5">
        <v>2</v>
      </c>
      <c r="J330" s="4">
        <v>0</v>
      </c>
      <c r="K330" s="4">
        <v>0</v>
      </c>
      <c r="L330" s="8">
        <v>44628.180613425924</v>
      </c>
      <c r="M330" s="8">
        <v>44628.097280092596</v>
      </c>
      <c r="N330" s="2">
        <v>44627.88894675926</v>
      </c>
      <c r="O330" s="2"/>
      <c r="P330" s="2"/>
      <c r="Q330" s="2"/>
    </row>
    <row r="331" spans="1:18" x14ac:dyDescent="0.3">
      <c r="A331" s="1" t="s">
        <v>407</v>
      </c>
      <c r="B331" s="1" t="s">
        <v>25</v>
      </c>
      <c r="C331" s="6" t="s">
        <v>32</v>
      </c>
      <c r="D331" s="6" t="s">
        <v>21</v>
      </c>
      <c r="E331" s="6" t="s">
        <v>28</v>
      </c>
      <c r="F331" s="6" t="s">
        <v>23</v>
      </c>
      <c r="G331" s="4">
        <v>96.85</v>
      </c>
      <c r="H331" s="4">
        <v>0</v>
      </c>
      <c r="I331" s="5">
        <v>0</v>
      </c>
      <c r="J331" s="4">
        <v>52.15</v>
      </c>
      <c r="K331" s="4">
        <v>0</v>
      </c>
      <c r="L331" s="8">
        <v>44628.317696759259</v>
      </c>
      <c r="M331" s="8">
        <v>44628.234363425923</v>
      </c>
      <c r="N331" s="2">
        <v>44628.026030092595</v>
      </c>
      <c r="O331" s="2"/>
      <c r="P331" s="2"/>
      <c r="Q331" s="2"/>
    </row>
    <row r="332" spans="1:18" x14ac:dyDescent="0.3">
      <c r="A332" s="1" t="s">
        <v>408</v>
      </c>
      <c r="B332" s="1" t="s">
        <v>34</v>
      </c>
      <c r="C332" s="6" t="s">
        <v>57</v>
      </c>
      <c r="D332" s="6" t="s">
        <v>21</v>
      </c>
      <c r="E332" s="6" t="s">
        <v>57</v>
      </c>
      <c r="F332" s="6" t="s">
        <v>57</v>
      </c>
      <c r="G332" s="4">
        <v>458.24999999999898</v>
      </c>
      <c r="H332" s="4">
        <v>379.04999999999899</v>
      </c>
      <c r="I332" s="5">
        <v>19</v>
      </c>
      <c r="J332" s="4">
        <v>19.8</v>
      </c>
      <c r="K332" s="4">
        <v>0</v>
      </c>
      <c r="L332" s="8">
        <v>44628.856041666666</v>
      </c>
      <c r="M332" s="8">
        <v>44628.77270833333</v>
      </c>
      <c r="N332" s="2">
        <v>44628.564375000002</v>
      </c>
      <c r="O332" s="2"/>
      <c r="P332" s="2"/>
      <c r="Q332" s="2"/>
    </row>
    <row r="333" spans="1:18" x14ac:dyDescent="0.3">
      <c r="A333" s="1" t="s">
        <v>409</v>
      </c>
      <c r="B333" s="1" t="s">
        <v>120</v>
      </c>
      <c r="C333" s="6" t="s">
        <v>57</v>
      </c>
      <c r="D333" s="6" t="s">
        <v>121</v>
      </c>
      <c r="E333" s="6" t="s">
        <v>57</v>
      </c>
      <c r="F333" s="6" t="s">
        <v>57</v>
      </c>
      <c r="G333" s="4">
        <v>355.95</v>
      </c>
      <c r="H333" s="4">
        <v>19.95</v>
      </c>
      <c r="I333" s="5">
        <v>1</v>
      </c>
      <c r="J333" s="4">
        <v>0</v>
      </c>
      <c r="K333" s="4">
        <v>0</v>
      </c>
      <c r="L333" s="8">
        <v>44628.818831018521</v>
      </c>
      <c r="M333" s="8">
        <v>44628.735497685186</v>
      </c>
      <c r="N333" s="2">
        <v>44628.52716435185</v>
      </c>
      <c r="O333" s="2"/>
      <c r="P333" s="2"/>
      <c r="Q333" s="2"/>
    </row>
    <row r="334" spans="1:18" x14ac:dyDescent="0.3">
      <c r="A334" s="1" t="s">
        <v>410</v>
      </c>
      <c r="B334" s="1" t="s">
        <v>25</v>
      </c>
      <c r="C334" s="6" t="s">
        <v>57</v>
      </c>
      <c r="D334" s="6" t="s">
        <v>21</v>
      </c>
      <c r="E334" s="6" t="s">
        <v>57</v>
      </c>
      <c r="F334" s="6" t="s">
        <v>57</v>
      </c>
      <c r="G334" s="4">
        <v>149</v>
      </c>
      <c r="H334" s="4">
        <v>0</v>
      </c>
      <c r="I334" s="5">
        <v>0</v>
      </c>
      <c r="J334" s="4">
        <v>0</v>
      </c>
      <c r="K334" s="4">
        <v>0</v>
      </c>
      <c r="L334" s="8">
        <v>44628.719340277778</v>
      </c>
      <c r="M334" s="8">
        <v>44628.636006944442</v>
      </c>
      <c r="N334" s="2">
        <v>44628.427673611113</v>
      </c>
      <c r="O334" s="2"/>
      <c r="P334" s="2"/>
      <c r="Q334" s="2"/>
    </row>
    <row r="335" spans="1:18" x14ac:dyDescent="0.3">
      <c r="A335" s="1" t="s">
        <v>411</v>
      </c>
      <c r="B335" s="1" t="s">
        <v>51</v>
      </c>
      <c r="C335" s="6" t="s">
        <v>57</v>
      </c>
      <c r="D335" s="6" t="s">
        <v>21</v>
      </c>
      <c r="E335" s="6" t="s">
        <v>57</v>
      </c>
      <c r="F335" s="6" t="s">
        <v>57</v>
      </c>
      <c r="G335" s="4">
        <v>302.39999999999998</v>
      </c>
      <c r="H335" s="4">
        <v>0</v>
      </c>
      <c r="I335" s="5">
        <v>0</v>
      </c>
      <c r="J335" s="4">
        <v>129.6</v>
      </c>
      <c r="K335" s="4">
        <v>0</v>
      </c>
      <c r="L335" s="8">
        <v>44630.109837962962</v>
      </c>
      <c r="M335" s="8">
        <v>44630.026504629626</v>
      </c>
      <c r="N335" s="2">
        <v>44629.818171296298</v>
      </c>
      <c r="O335" s="2"/>
      <c r="P335" s="2"/>
      <c r="Q335" s="2"/>
    </row>
    <row r="336" spans="1:18" x14ac:dyDescent="0.3">
      <c r="A336" s="1" t="s">
        <v>412</v>
      </c>
      <c r="B336" s="1" t="s">
        <v>31</v>
      </c>
      <c r="C336" s="6" t="s">
        <v>66</v>
      </c>
      <c r="D336" s="6" t="s">
        <v>21</v>
      </c>
      <c r="E336" s="6" t="s">
        <v>28</v>
      </c>
      <c r="F336" s="6" t="s">
        <v>23</v>
      </c>
      <c r="G336" s="4">
        <v>513</v>
      </c>
      <c r="H336" s="4">
        <v>0</v>
      </c>
      <c r="I336" s="5">
        <v>0</v>
      </c>
      <c r="J336" s="4">
        <v>171</v>
      </c>
      <c r="K336" s="4">
        <v>0</v>
      </c>
      <c r="L336" s="8">
        <v>44629.854548611111</v>
      </c>
      <c r="M336" s="8">
        <v>44629.771215277775</v>
      </c>
      <c r="N336" s="2">
        <v>44629.562881944446</v>
      </c>
      <c r="O336" s="2"/>
      <c r="P336" s="2"/>
      <c r="Q336" s="2"/>
    </row>
    <row r="337" spans="1:17" x14ac:dyDescent="0.3">
      <c r="A337" s="1" t="s">
        <v>413</v>
      </c>
      <c r="B337" s="1" t="s">
        <v>51</v>
      </c>
      <c r="C337" s="6" t="s">
        <v>263</v>
      </c>
      <c r="D337" s="6" t="s">
        <v>414</v>
      </c>
      <c r="E337" s="6" t="s">
        <v>22</v>
      </c>
      <c r="F337" s="6" t="s">
        <v>23</v>
      </c>
      <c r="G337" s="4">
        <v>491.85</v>
      </c>
      <c r="H337" s="4">
        <v>59.849999999999902</v>
      </c>
      <c r="I337" s="5">
        <v>3</v>
      </c>
      <c r="J337" s="4">
        <v>0</v>
      </c>
      <c r="K337" s="4">
        <v>0</v>
      </c>
      <c r="L337" s="8">
        <v>44629.953206018516</v>
      </c>
      <c r="M337" s="8">
        <v>44629.869872685187</v>
      </c>
      <c r="N337" s="2">
        <v>44629.661539351851</v>
      </c>
      <c r="O337" s="2"/>
      <c r="P337" s="2"/>
      <c r="Q337" s="2"/>
    </row>
    <row r="338" spans="1:17" x14ac:dyDescent="0.3">
      <c r="A338" s="1" t="s">
        <v>415</v>
      </c>
      <c r="B338" s="1" t="s">
        <v>127</v>
      </c>
      <c r="C338" s="6" t="s">
        <v>263</v>
      </c>
      <c r="D338" s="6" t="s">
        <v>21</v>
      </c>
      <c r="E338" s="6" t="s">
        <v>22</v>
      </c>
      <c r="F338" s="6" t="s">
        <v>23</v>
      </c>
      <c r="G338" s="4">
        <v>173.85</v>
      </c>
      <c r="H338" s="4">
        <v>74.849999999999994</v>
      </c>
      <c r="I338" s="5">
        <v>3</v>
      </c>
      <c r="J338" s="4">
        <v>0</v>
      </c>
      <c r="K338" s="4">
        <v>0</v>
      </c>
      <c r="L338" s="8">
        <v>44629.871620370373</v>
      </c>
      <c r="M338" s="8">
        <v>44629.788287037038</v>
      </c>
      <c r="N338" s="2">
        <v>44629.579953703702</v>
      </c>
      <c r="O338" s="2"/>
      <c r="P338" s="2"/>
      <c r="Q338" s="2"/>
    </row>
    <row r="339" spans="1:17" x14ac:dyDescent="0.3">
      <c r="A339" s="1" t="s">
        <v>416</v>
      </c>
      <c r="B339" s="1" t="s">
        <v>25</v>
      </c>
      <c r="C339" s="6" t="s">
        <v>32</v>
      </c>
      <c r="D339" s="6" t="s">
        <v>21</v>
      </c>
      <c r="E339" s="6" t="s">
        <v>28</v>
      </c>
      <c r="F339" s="6" t="s">
        <v>23</v>
      </c>
      <c r="G339" s="4">
        <v>96.85</v>
      </c>
      <c r="H339" s="4">
        <v>0</v>
      </c>
      <c r="I339" s="5">
        <v>0</v>
      </c>
      <c r="J339" s="4">
        <v>52.15</v>
      </c>
      <c r="K339" s="4">
        <v>0</v>
      </c>
      <c r="L339" s="8">
        <v>44629.838275462964</v>
      </c>
      <c r="M339" s="8">
        <v>44629.754942129628</v>
      </c>
      <c r="N339" s="2">
        <v>44629.5466087963</v>
      </c>
      <c r="O339" s="2"/>
      <c r="P339" s="2"/>
      <c r="Q339" s="2"/>
    </row>
    <row r="340" spans="1:17" x14ac:dyDescent="0.3">
      <c r="A340" s="1" t="s">
        <v>417</v>
      </c>
      <c r="B340" s="1" t="s">
        <v>334</v>
      </c>
      <c r="C340" s="6" t="s">
        <v>66</v>
      </c>
      <c r="D340" s="6" t="s">
        <v>21</v>
      </c>
      <c r="E340" s="6" t="s">
        <v>28</v>
      </c>
      <c r="F340" s="6" t="s">
        <v>67</v>
      </c>
      <c r="G340" s="4">
        <v>576</v>
      </c>
      <c r="H340" s="4">
        <v>0</v>
      </c>
      <c r="I340" s="5">
        <v>0</v>
      </c>
      <c r="J340" s="4">
        <v>0</v>
      </c>
      <c r="K340" s="4">
        <v>0</v>
      </c>
      <c r="L340" s="8">
        <v>44630.057453703703</v>
      </c>
      <c r="M340" s="8">
        <v>44629.974120370367</v>
      </c>
      <c r="N340" s="2">
        <v>44629.765787037039</v>
      </c>
      <c r="O340" s="2"/>
      <c r="P340" s="2"/>
      <c r="Q340" s="2"/>
    </row>
    <row r="341" spans="1:17" x14ac:dyDescent="0.3">
      <c r="A341" s="1" t="s">
        <v>418</v>
      </c>
      <c r="B341" s="1" t="s">
        <v>34</v>
      </c>
      <c r="C341" s="6" t="s">
        <v>66</v>
      </c>
      <c r="D341" s="6" t="s">
        <v>21</v>
      </c>
      <c r="E341" s="6" t="s">
        <v>28</v>
      </c>
      <c r="F341" s="6" t="s">
        <v>23</v>
      </c>
      <c r="G341" s="4">
        <v>69.44</v>
      </c>
      <c r="H341" s="4">
        <v>19.940000000000001</v>
      </c>
      <c r="I341" s="5">
        <v>2</v>
      </c>
      <c r="J341" s="4">
        <v>49.5</v>
      </c>
      <c r="K341" s="4">
        <v>0</v>
      </c>
      <c r="L341" s="8">
        <v>44629.907048611109</v>
      </c>
      <c r="M341" s="8">
        <v>44629.82371527778</v>
      </c>
      <c r="N341" s="2">
        <v>44629.615381944444</v>
      </c>
      <c r="O341" s="2"/>
      <c r="P341" s="2"/>
      <c r="Q341" s="2"/>
    </row>
    <row r="342" spans="1:17" x14ac:dyDescent="0.3">
      <c r="A342" s="1" t="s">
        <v>419</v>
      </c>
      <c r="B342" s="1" t="s">
        <v>51</v>
      </c>
      <c r="C342" s="6" t="s">
        <v>57</v>
      </c>
      <c r="D342" s="6" t="s">
        <v>21</v>
      </c>
      <c r="E342" s="6" t="s">
        <v>57</v>
      </c>
      <c r="F342" s="6" t="s">
        <v>57</v>
      </c>
      <c r="G342" s="4">
        <v>432</v>
      </c>
      <c r="H342" s="4">
        <v>0</v>
      </c>
      <c r="I342" s="5">
        <v>0</v>
      </c>
      <c r="J342" s="4">
        <v>0</v>
      </c>
      <c r="K342" s="4">
        <v>0</v>
      </c>
      <c r="L342" s="8">
        <v>44629.974675925929</v>
      </c>
      <c r="M342" s="8">
        <v>44629.891342592593</v>
      </c>
      <c r="N342" s="2">
        <v>44629.683009259257</v>
      </c>
      <c r="O342" s="2"/>
      <c r="P342" s="2"/>
      <c r="Q342" s="2"/>
    </row>
    <row r="343" spans="1:17" x14ac:dyDescent="0.3">
      <c r="A343" s="1" t="s">
        <v>420</v>
      </c>
      <c r="B343" s="1" t="s">
        <v>31</v>
      </c>
      <c r="C343" s="6" t="s">
        <v>57</v>
      </c>
      <c r="D343" s="6" t="s">
        <v>21</v>
      </c>
      <c r="E343" s="6" t="s">
        <v>57</v>
      </c>
      <c r="F343" s="6" t="s">
        <v>57</v>
      </c>
      <c r="G343" s="4">
        <v>684</v>
      </c>
      <c r="H343" s="4">
        <v>0</v>
      </c>
      <c r="I343" s="5">
        <v>0</v>
      </c>
      <c r="J343" s="4">
        <v>0</v>
      </c>
      <c r="K343" s="4">
        <v>0</v>
      </c>
      <c r="L343" s="8">
        <v>44630.940659722219</v>
      </c>
      <c r="M343" s="8">
        <v>44630.85732638889</v>
      </c>
      <c r="N343" s="2">
        <v>44630.648993055554</v>
      </c>
      <c r="O343" s="2"/>
      <c r="P343" s="2"/>
      <c r="Q343" s="2"/>
    </row>
    <row r="344" spans="1:17" x14ac:dyDescent="0.3">
      <c r="A344" s="1" t="s">
        <v>421</v>
      </c>
      <c r="B344" s="1" t="s">
        <v>34</v>
      </c>
      <c r="C344" s="6" t="s">
        <v>66</v>
      </c>
      <c r="D344" s="6" t="s">
        <v>40</v>
      </c>
      <c r="E344" s="6" t="s">
        <v>28</v>
      </c>
      <c r="F344" s="6" t="s">
        <v>41</v>
      </c>
      <c r="G344" s="4">
        <v>84.33</v>
      </c>
      <c r="H344" s="4">
        <v>0</v>
      </c>
      <c r="I344" s="5">
        <v>0</v>
      </c>
      <c r="J344" s="4">
        <v>14.88</v>
      </c>
      <c r="K344" s="4">
        <v>0</v>
      </c>
      <c r="L344" s="8">
        <v>44631.010509259257</v>
      </c>
      <c r="M344" s="8">
        <v>44630.927175925928</v>
      </c>
      <c r="N344" s="2">
        <v>44630.718842592592</v>
      </c>
      <c r="O344" s="2"/>
      <c r="P344" s="2"/>
      <c r="Q344" s="2"/>
    </row>
    <row r="345" spans="1:17" x14ac:dyDescent="0.3">
      <c r="A345" s="1" t="s">
        <v>422</v>
      </c>
      <c r="B345" s="1" t="s">
        <v>34</v>
      </c>
      <c r="C345" s="6" t="s">
        <v>20</v>
      </c>
      <c r="D345" s="6" t="s">
        <v>21</v>
      </c>
      <c r="E345" s="6" t="s">
        <v>165</v>
      </c>
      <c r="F345" s="6" t="s">
        <v>43</v>
      </c>
      <c r="G345" s="4">
        <v>138.9</v>
      </c>
      <c r="H345" s="4">
        <v>39.9</v>
      </c>
      <c r="I345" s="5">
        <v>2</v>
      </c>
      <c r="J345" s="4">
        <v>0</v>
      </c>
      <c r="K345" s="4">
        <v>0</v>
      </c>
      <c r="L345" s="8">
        <v>44630.316504629627</v>
      </c>
      <c r="M345" s="8">
        <v>44630.233171296299</v>
      </c>
      <c r="N345" s="2">
        <v>44630.024837962963</v>
      </c>
      <c r="O345" s="2"/>
      <c r="P345" s="2"/>
      <c r="Q345" s="2"/>
    </row>
    <row r="346" spans="1:17" x14ac:dyDescent="0.3">
      <c r="A346" s="1" t="s">
        <v>423</v>
      </c>
      <c r="B346" s="1" t="s">
        <v>34</v>
      </c>
      <c r="C346" s="6" t="s">
        <v>57</v>
      </c>
      <c r="D346" s="6" t="s">
        <v>21</v>
      </c>
      <c r="E346" s="6" t="s">
        <v>57</v>
      </c>
      <c r="F346" s="6" t="s">
        <v>57</v>
      </c>
      <c r="G346" s="4">
        <v>64.349999999999994</v>
      </c>
      <c r="H346" s="4">
        <v>0</v>
      </c>
      <c r="I346" s="5">
        <v>0</v>
      </c>
      <c r="J346" s="4">
        <v>34.65</v>
      </c>
      <c r="K346" s="4">
        <v>0</v>
      </c>
      <c r="L346" s="8">
        <v>44630.801585648151</v>
      </c>
      <c r="M346" s="8">
        <v>44630.718252314815</v>
      </c>
      <c r="N346" s="2">
        <v>44630.509918981479</v>
      </c>
      <c r="O346" s="2"/>
      <c r="P346" s="2"/>
      <c r="Q346" s="2"/>
    </row>
    <row r="347" spans="1:17" x14ac:dyDescent="0.3">
      <c r="A347" s="1" t="s">
        <v>424</v>
      </c>
      <c r="B347" s="1" t="s">
        <v>51</v>
      </c>
      <c r="C347" s="6" t="s">
        <v>57</v>
      </c>
      <c r="D347" s="6" t="s">
        <v>21</v>
      </c>
      <c r="E347" s="6" t="s">
        <v>57</v>
      </c>
      <c r="F347" s="6" t="s">
        <v>57</v>
      </c>
      <c r="G347" s="4">
        <v>302.39999999999998</v>
      </c>
      <c r="H347" s="4">
        <v>0</v>
      </c>
      <c r="I347" s="5">
        <v>0</v>
      </c>
      <c r="J347" s="4">
        <v>129.6</v>
      </c>
      <c r="K347" s="4">
        <v>0</v>
      </c>
      <c r="L347" s="8">
        <v>44631.96733796296</v>
      </c>
      <c r="M347" s="8">
        <v>44631.884004629632</v>
      </c>
      <c r="N347" s="2">
        <v>44631.675671296296</v>
      </c>
      <c r="O347" s="2"/>
      <c r="P347" s="2"/>
      <c r="Q347" s="2"/>
    </row>
    <row r="348" spans="1:17" x14ac:dyDescent="0.3">
      <c r="A348" s="1" t="s">
        <v>425</v>
      </c>
      <c r="B348" s="1" t="s">
        <v>51</v>
      </c>
      <c r="C348" s="6" t="s">
        <v>57</v>
      </c>
      <c r="D348" s="6" t="s">
        <v>21</v>
      </c>
      <c r="E348" s="6" t="s">
        <v>57</v>
      </c>
      <c r="F348" s="6" t="s">
        <v>57</v>
      </c>
      <c r="G348" s="4">
        <v>324</v>
      </c>
      <c r="H348" s="4">
        <v>0</v>
      </c>
      <c r="I348" s="5">
        <v>0</v>
      </c>
      <c r="J348" s="4">
        <v>108</v>
      </c>
      <c r="K348" s="4">
        <v>0</v>
      </c>
      <c r="L348" s="8">
        <v>44631.867696759262</v>
      </c>
      <c r="M348" s="8">
        <v>44631.784363425926</v>
      </c>
      <c r="N348" s="2">
        <v>44631.57603009259</v>
      </c>
      <c r="O348" s="2"/>
      <c r="P348" s="2"/>
      <c r="Q348" s="2"/>
    </row>
    <row r="349" spans="1:17" x14ac:dyDescent="0.3">
      <c r="A349" s="1" t="s">
        <v>426</v>
      </c>
      <c r="B349" s="1" t="s">
        <v>31</v>
      </c>
      <c r="C349" s="6" t="s">
        <v>57</v>
      </c>
      <c r="D349" s="6" t="s">
        <v>21</v>
      </c>
      <c r="E349" s="6" t="s">
        <v>57</v>
      </c>
      <c r="F349" s="6" t="s">
        <v>57</v>
      </c>
      <c r="G349" s="4">
        <v>684</v>
      </c>
      <c r="H349" s="4">
        <v>0</v>
      </c>
      <c r="I349" s="5">
        <v>0</v>
      </c>
      <c r="J349" s="4">
        <v>0</v>
      </c>
      <c r="K349" s="4">
        <v>0</v>
      </c>
      <c r="L349" s="8">
        <v>44631.872708333336</v>
      </c>
      <c r="M349" s="8">
        <v>44631.789375</v>
      </c>
      <c r="N349" s="2">
        <v>44631.581041666665</v>
      </c>
      <c r="O349" s="2"/>
      <c r="P349" s="2"/>
      <c r="Q349" s="2"/>
    </row>
    <row r="350" spans="1:17" x14ac:dyDescent="0.3">
      <c r="A350" s="1" t="s">
        <v>427</v>
      </c>
      <c r="B350" s="1" t="s">
        <v>34</v>
      </c>
      <c r="C350" s="6" t="s">
        <v>66</v>
      </c>
      <c r="D350" s="6" t="s">
        <v>21</v>
      </c>
      <c r="E350" s="6" t="s">
        <v>28</v>
      </c>
      <c r="F350" s="6" t="s">
        <v>23</v>
      </c>
      <c r="G350" s="4">
        <v>49.5</v>
      </c>
      <c r="H350" s="4">
        <v>0</v>
      </c>
      <c r="I350" s="5">
        <v>0</v>
      </c>
      <c r="J350" s="4">
        <v>49.5</v>
      </c>
      <c r="K350" s="4">
        <v>0</v>
      </c>
      <c r="L350" s="8">
        <v>44631.252650462964</v>
      </c>
      <c r="M350" s="8">
        <v>44631.169317129628</v>
      </c>
      <c r="N350" s="2">
        <v>44630.9609837963</v>
      </c>
      <c r="O350" s="2"/>
      <c r="P350" s="2"/>
      <c r="Q350" s="2"/>
    </row>
    <row r="351" spans="1:17" x14ac:dyDescent="0.3">
      <c r="A351" s="1" t="s">
        <v>428</v>
      </c>
      <c r="B351" s="1" t="s">
        <v>51</v>
      </c>
      <c r="C351" s="6" t="s">
        <v>57</v>
      </c>
      <c r="D351" s="6" t="s">
        <v>21</v>
      </c>
      <c r="E351" s="6" t="s">
        <v>57</v>
      </c>
      <c r="F351" s="6" t="s">
        <v>57</v>
      </c>
      <c r="G351" s="4">
        <v>591.6</v>
      </c>
      <c r="H351" s="4">
        <v>159.6</v>
      </c>
      <c r="I351" s="5">
        <v>8</v>
      </c>
      <c r="J351" s="4">
        <v>0</v>
      </c>
      <c r="K351" s="4">
        <v>0</v>
      </c>
      <c r="L351" s="8">
        <v>44633.075891203705</v>
      </c>
      <c r="M351" s="8">
        <v>44632.99255787037</v>
      </c>
      <c r="N351" s="2">
        <v>44632.784224537034</v>
      </c>
      <c r="O351" s="2"/>
      <c r="P351" s="2"/>
      <c r="Q351" s="2"/>
    </row>
    <row r="352" spans="1:17" x14ac:dyDescent="0.3">
      <c r="A352" s="1" t="s">
        <v>429</v>
      </c>
      <c r="B352" s="1" t="s">
        <v>34</v>
      </c>
      <c r="C352" s="6" t="s">
        <v>57</v>
      </c>
      <c r="D352" s="6" t="s">
        <v>40</v>
      </c>
      <c r="E352" s="6" t="s">
        <v>57</v>
      </c>
      <c r="F352" s="6" t="s">
        <v>57</v>
      </c>
      <c r="G352" s="4">
        <v>64.430000000000007</v>
      </c>
      <c r="H352" s="4">
        <v>0</v>
      </c>
      <c r="I352" s="5">
        <v>0</v>
      </c>
      <c r="J352" s="4">
        <v>34.69</v>
      </c>
      <c r="K352" s="4">
        <v>0</v>
      </c>
      <c r="L352" s="8">
        <v>44632.841296296298</v>
      </c>
      <c r="M352" s="8">
        <v>44632.757962962962</v>
      </c>
      <c r="N352" s="2">
        <v>44632.549629629626</v>
      </c>
      <c r="O352" s="2"/>
      <c r="P352" s="2"/>
      <c r="Q352" s="2"/>
    </row>
    <row r="353" spans="1:18" x14ac:dyDescent="0.3">
      <c r="A353" s="1" t="s">
        <v>430</v>
      </c>
      <c r="B353" s="1" t="s">
        <v>25</v>
      </c>
      <c r="C353" s="6" t="s">
        <v>57</v>
      </c>
      <c r="D353" s="6" t="s">
        <v>21</v>
      </c>
      <c r="E353" s="6" t="s">
        <v>57</v>
      </c>
      <c r="F353" s="6" t="s">
        <v>57</v>
      </c>
      <c r="G353" s="4">
        <v>149</v>
      </c>
      <c r="H353" s="4">
        <v>0</v>
      </c>
      <c r="I353" s="5">
        <v>0</v>
      </c>
      <c r="J353" s="4">
        <v>0</v>
      </c>
      <c r="K353" s="4">
        <v>0</v>
      </c>
      <c r="L353" s="8">
        <v>44633.058599537035</v>
      </c>
      <c r="M353" s="8">
        <v>44632.975266203706</v>
      </c>
      <c r="N353" s="2">
        <v>44632.766932870371</v>
      </c>
      <c r="O353" s="2"/>
      <c r="P353" s="2"/>
      <c r="Q353" s="2"/>
    </row>
    <row r="354" spans="1:18" x14ac:dyDescent="0.3">
      <c r="A354" s="1" t="s">
        <v>431</v>
      </c>
      <c r="B354" s="1" t="s">
        <v>34</v>
      </c>
      <c r="C354" s="6" t="s">
        <v>57</v>
      </c>
      <c r="D354" s="6" t="s">
        <v>21</v>
      </c>
      <c r="E354" s="6" t="s">
        <v>57</v>
      </c>
      <c r="F354" s="6" t="s">
        <v>57</v>
      </c>
      <c r="G354" s="4">
        <v>64.349999999999994</v>
      </c>
      <c r="H354" s="4">
        <v>0</v>
      </c>
      <c r="I354" s="5">
        <v>0</v>
      </c>
      <c r="J354" s="4">
        <v>34.65</v>
      </c>
      <c r="K354" s="4">
        <v>0</v>
      </c>
      <c r="L354" s="8">
        <v>44632.795810185184</v>
      </c>
      <c r="M354" s="8">
        <v>44632.712476851855</v>
      </c>
      <c r="N354" s="2">
        <v>44632.504143518519</v>
      </c>
      <c r="O354" s="2"/>
      <c r="P354" s="2"/>
      <c r="Q354" s="2"/>
    </row>
    <row r="355" spans="1:18" x14ac:dyDescent="0.3">
      <c r="A355" s="1" t="s">
        <v>432</v>
      </c>
      <c r="B355" s="1" t="s">
        <v>25</v>
      </c>
      <c r="C355" s="6" t="s">
        <v>57</v>
      </c>
      <c r="D355" s="6" t="s">
        <v>74</v>
      </c>
      <c r="E355" s="6" t="s">
        <v>57</v>
      </c>
      <c r="F355" s="6" t="s">
        <v>57</v>
      </c>
      <c r="G355" s="4">
        <v>149.29</v>
      </c>
      <c r="H355" s="4">
        <v>0</v>
      </c>
      <c r="I355" s="5">
        <v>0</v>
      </c>
      <c r="J355" s="4">
        <v>0</v>
      </c>
      <c r="K355" s="4">
        <v>0</v>
      </c>
      <c r="L355" s="8">
        <v>44632.603217592594</v>
      </c>
      <c r="M355" s="8">
        <v>44632.519884259258</v>
      </c>
      <c r="N355" s="2">
        <v>44632.311550925922</v>
      </c>
      <c r="O355" s="2"/>
      <c r="P355" s="2"/>
      <c r="Q355" s="2"/>
    </row>
    <row r="356" spans="1:18" x14ac:dyDescent="0.3">
      <c r="A356" s="1" t="s">
        <v>433</v>
      </c>
      <c r="B356" s="1" t="s">
        <v>51</v>
      </c>
      <c r="C356" s="6" t="s">
        <v>45</v>
      </c>
      <c r="D356" s="6" t="s">
        <v>21</v>
      </c>
      <c r="E356" s="6" t="s">
        <v>28</v>
      </c>
      <c r="F356" s="6" t="s">
        <v>23</v>
      </c>
      <c r="G356" s="4">
        <v>451.95</v>
      </c>
      <c r="H356" s="4">
        <v>19.95</v>
      </c>
      <c r="I356" s="5">
        <v>1</v>
      </c>
      <c r="J356" s="4">
        <v>0</v>
      </c>
      <c r="K356" s="4">
        <v>0</v>
      </c>
      <c r="L356" s="8">
        <v>44633.215613425928</v>
      </c>
      <c r="M356" s="8">
        <v>44633.132280092592</v>
      </c>
      <c r="N356" s="2">
        <v>44632.923946759256</v>
      </c>
      <c r="O356" s="2"/>
      <c r="P356" s="2"/>
      <c r="Q356" s="2"/>
    </row>
    <row r="357" spans="1:18" x14ac:dyDescent="0.3">
      <c r="A357" s="1" t="s">
        <v>434</v>
      </c>
      <c r="B357" s="1" t="s">
        <v>34</v>
      </c>
      <c r="C357" s="6" t="s">
        <v>57</v>
      </c>
      <c r="D357" s="6" t="s">
        <v>21</v>
      </c>
      <c r="E357" s="6" t="s">
        <v>57</v>
      </c>
      <c r="F357" s="6" t="s">
        <v>57</v>
      </c>
      <c r="G357" s="4">
        <v>64.349999999999994</v>
      </c>
      <c r="H357" s="4">
        <v>0</v>
      </c>
      <c r="I357" s="5">
        <v>0</v>
      </c>
      <c r="J357" s="4">
        <v>34.65</v>
      </c>
      <c r="K357" s="4">
        <v>0</v>
      </c>
      <c r="L357" s="8">
        <v>44633.994270833333</v>
      </c>
      <c r="M357" s="8">
        <v>44633.910937499997</v>
      </c>
      <c r="N357" s="2">
        <v>44633.744270833333</v>
      </c>
      <c r="O357" s="2"/>
      <c r="P357" s="2"/>
      <c r="Q357" s="2"/>
    </row>
    <row r="358" spans="1:18" x14ac:dyDescent="0.3">
      <c r="A358" s="1" t="s">
        <v>435</v>
      </c>
      <c r="B358" s="1" t="s">
        <v>31</v>
      </c>
      <c r="C358" s="6" t="s">
        <v>57</v>
      </c>
      <c r="D358" s="6" t="s">
        <v>21</v>
      </c>
      <c r="E358" s="6" t="s">
        <v>57</v>
      </c>
      <c r="F358" s="6" t="s">
        <v>57</v>
      </c>
      <c r="G358" s="4">
        <v>684</v>
      </c>
      <c r="H358" s="4">
        <v>0</v>
      </c>
      <c r="I358" s="5">
        <v>0</v>
      </c>
      <c r="J358" s="4">
        <v>0</v>
      </c>
      <c r="K358" s="4">
        <v>0</v>
      </c>
      <c r="L358" s="8">
        <v>44633.841122685182</v>
      </c>
      <c r="M358" s="8">
        <v>44633.757789351854</v>
      </c>
      <c r="N358" s="2">
        <v>44633.591122685182</v>
      </c>
      <c r="O358" s="2"/>
      <c r="P358" s="2"/>
      <c r="Q358" s="2"/>
    </row>
    <row r="359" spans="1:18" x14ac:dyDescent="0.3">
      <c r="A359" s="1" t="s">
        <v>436</v>
      </c>
      <c r="B359" s="1" t="s">
        <v>202</v>
      </c>
      <c r="C359" s="6" t="s">
        <v>57</v>
      </c>
      <c r="D359" s="6" t="s">
        <v>21</v>
      </c>
      <c r="E359" s="6" t="s">
        <v>57</v>
      </c>
      <c r="F359" s="6" t="s">
        <v>57</v>
      </c>
      <c r="G359" s="4">
        <v>199</v>
      </c>
      <c r="H359" s="4">
        <v>0</v>
      </c>
      <c r="I359" s="5">
        <v>0</v>
      </c>
      <c r="J359" s="4">
        <v>19.95</v>
      </c>
      <c r="K359" s="4">
        <v>0</v>
      </c>
      <c r="L359" s="8">
        <v>44634.069884259261</v>
      </c>
      <c r="M359" s="8">
        <v>44633.986550925925</v>
      </c>
      <c r="N359" s="2">
        <v>44633.819884259261</v>
      </c>
      <c r="O359" s="2"/>
      <c r="P359" s="2"/>
      <c r="Q359" s="2"/>
    </row>
    <row r="360" spans="1:18" x14ac:dyDescent="0.3">
      <c r="A360" s="1" t="s">
        <v>437</v>
      </c>
      <c r="B360" s="1" t="s">
        <v>34</v>
      </c>
      <c r="C360" s="6" t="s">
        <v>57</v>
      </c>
      <c r="D360" s="6" t="s">
        <v>74</v>
      </c>
      <c r="E360" s="6" t="s">
        <v>57</v>
      </c>
      <c r="F360" s="6" t="s">
        <v>57</v>
      </c>
      <c r="G360" s="4">
        <v>49.8</v>
      </c>
      <c r="H360" s="4">
        <v>0</v>
      </c>
      <c r="I360" s="5">
        <v>0</v>
      </c>
      <c r="J360" s="4">
        <v>49.8</v>
      </c>
      <c r="K360" s="4">
        <v>0</v>
      </c>
      <c r="L360" s="8">
        <v>44633.89707175926</v>
      </c>
      <c r="M360" s="8">
        <v>44633.813738425924</v>
      </c>
      <c r="N360" s="2">
        <v>44633.64707175926</v>
      </c>
      <c r="O360" s="2"/>
      <c r="P360" s="2"/>
      <c r="Q360" s="2"/>
    </row>
    <row r="361" spans="1:18" x14ac:dyDescent="0.3">
      <c r="A361" s="1" t="s">
        <v>438</v>
      </c>
      <c r="B361" s="1" t="s">
        <v>19</v>
      </c>
      <c r="C361" s="6" t="s">
        <v>362</v>
      </c>
      <c r="D361" s="6" t="s">
        <v>21</v>
      </c>
      <c r="E361" s="6" t="s">
        <v>22</v>
      </c>
      <c r="F361" s="6" t="s">
        <v>363</v>
      </c>
      <c r="G361" s="4">
        <v>238.9</v>
      </c>
      <c r="H361" s="4">
        <v>39.9</v>
      </c>
      <c r="I361" s="5">
        <v>2</v>
      </c>
      <c r="J361" s="4">
        <v>0</v>
      </c>
      <c r="K361" s="4">
        <v>0</v>
      </c>
      <c r="L361" s="8">
        <v>44634.191643518519</v>
      </c>
      <c r="M361" s="8">
        <v>44634.108310185184</v>
      </c>
      <c r="N361" s="2">
        <v>44633.941643518519</v>
      </c>
      <c r="O361" s="2"/>
      <c r="P361" s="2"/>
      <c r="Q361" s="2"/>
    </row>
    <row r="362" spans="1:18" x14ac:dyDescent="0.3">
      <c r="A362" s="1" t="s">
        <v>439</v>
      </c>
      <c r="B362" s="1" t="s">
        <v>25</v>
      </c>
      <c r="C362" s="6" t="s">
        <v>66</v>
      </c>
      <c r="D362" s="6" t="s">
        <v>21</v>
      </c>
      <c r="E362" s="6" t="s">
        <v>28</v>
      </c>
      <c r="F362" s="6" t="s">
        <v>23</v>
      </c>
      <c r="G362" s="4">
        <v>149</v>
      </c>
      <c r="H362" s="4">
        <v>0</v>
      </c>
      <c r="I362" s="5">
        <v>0</v>
      </c>
      <c r="J362" s="4">
        <v>0</v>
      </c>
      <c r="K362" s="4">
        <v>0</v>
      </c>
      <c r="L362" s="8">
        <v>44634.87777777778</v>
      </c>
      <c r="M362" s="8">
        <v>44634.794444444444</v>
      </c>
      <c r="N362" s="2">
        <v>44634.62777777778</v>
      </c>
      <c r="O362" s="2"/>
      <c r="P362" s="2"/>
      <c r="Q362" s="2"/>
    </row>
    <row r="363" spans="1:18" x14ac:dyDescent="0.3">
      <c r="A363" s="1" t="s">
        <v>440</v>
      </c>
      <c r="B363" s="1" t="s">
        <v>120</v>
      </c>
      <c r="C363" s="6" t="s">
        <v>66</v>
      </c>
      <c r="D363" s="6" t="s">
        <v>21</v>
      </c>
      <c r="E363" s="6" t="s">
        <v>28</v>
      </c>
      <c r="F363" s="6" t="s">
        <v>23</v>
      </c>
      <c r="G363" s="4">
        <v>394.79999999999899</v>
      </c>
      <c r="H363" s="4">
        <v>159.6</v>
      </c>
      <c r="I363" s="5">
        <v>8</v>
      </c>
      <c r="J363" s="4">
        <v>100.8</v>
      </c>
      <c r="K363" s="4">
        <v>0</v>
      </c>
      <c r="L363" s="8">
        <v>44634.805451388886</v>
      </c>
      <c r="M363" s="8">
        <v>44634.722118055557</v>
      </c>
      <c r="N363" s="2">
        <v>44634.555451388886</v>
      </c>
      <c r="O363" s="2"/>
      <c r="P363" s="2"/>
      <c r="Q363" s="2"/>
    </row>
    <row r="364" spans="1:18" x14ac:dyDescent="0.3">
      <c r="A364" s="1" t="s">
        <v>441</v>
      </c>
      <c r="B364" s="1" t="s">
        <v>34</v>
      </c>
      <c r="C364" s="6" t="s">
        <v>57</v>
      </c>
      <c r="D364" s="6" t="s">
        <v>21</v>
      </c>
      <c r="E364" s="6" t="s">
        <v>57</v>
      </c>
      <c r="F364" s="6" t="s">
        <v>57</v>
      </c>
      <c r="G364" s="4">
        <v>99</v>
      </c>
      <c r="H364" s="4">
        <v>0</v>
      </c>
      <c r="I364" s="5">
        <v>0</v>
      </c>
      <c r="J364" s="4">
        <v>0</v>
      </c>
      <c r="K364" s="4">
        <v>0</v>
      </c>
      <c r="L364" s="8">
        <v>44636.121469907404</v>
      </c>
      <c r="M364" s="8">
        <v>44636.038136574076</v>
      </c>
      <c r="N364" s="2">
        <v>44635.871469907404</v>
      </c>
      <c r="O364" s="2"/>
      <c r="P364" s="2"/>
      <c r="Q364" s="2"/>
    </row>
    <row r="365" spans="1:18" x14ac:dyDescent="0.3">
      <c r="A365" s="1" t="s">
        <v>442</v>
      </c>
      <c r="B365" s="1" t="s">
        <v>65</v>
      </c>
      <c r="C365" s="6" t="s">
        <v>177</v>
      </c>
      <c r="D365" s="6" t="s">
        <v>21</v>
      </c>
      <c r="E365" s="6" t="s">
        <v>373</v>
      </c>
      <c r="F365" s="6" t="s">
        <v>363</v>
      </c>
      <c r="G365" s="4">
        <v>249</v>
      </c>
      <c r="H365" s="4">
        <v>0</v>
      </c>
      <c r="I365" s="5">
        <v>0</v>
      </c>
      <c r="J365" s="4">
        <v>0</v>
      </c>
      <c r="K365" s="4">
        <v>0</v>
      </c>
      <c r="L365" s="8">
        <v>44635.692129629628</v>
      </c>
      <c r="M365" s="8">
        <v>44635.608796296299</v>
      </c>
      <c r="N365" s="2">
        <v>44635.442129629628</v>
      </c>
      <c r="O365" s="2"/>
      <c r="P365" s="2"/>
      <c r="Q365" s="2"/>
    </row>
    <row r="366" spans="1:18" x14ac:dyDescent="0.3">
      <c r="A366" s="1" t="s">
        <v>443</v>
      </c>
      <c r="B366" s="1" t="s">
        <v>25</v>
      </c>
      <c r="C366" s="6" t="s">
        <v>57</v>
      </c>
      <c r="D366" s="6" t="s">
        <v>21</v>
      </c>
      <c r="E366" s="6" t="s">
        <v>57</v>
      </c>
      <c r="F366" s="6" t="s">
        <v>57</v>
      </c>
      <c r="G366" s="4">
        <v>149</v>
      </c>
      <c r="H366" s="4">
        <v>0</v>
      </c>
      <c r="I366" s="5">
        <v>0</v>
      </c>
      <c r="J366" s="4">
        <v>0</v>
      </c>
      <c r="K366" s="4">
        <v>0</v>
      </c>
      <c r="L366" s="8">
        <v>44635.136458333334</v>
      </c>
      <c r="M366" s="8">
        <v>44635.053124999999</v>
      </c>
      <c r="N366" s="2">
        <v>44634.886458333334</v>
      </c>
      <c r="O366" s="2"/>
      <c r="P366" s="2"/>
      <c r="Q366" s="2"/>
    </row>
    <row r="367" spans="1:18" x14ac:dyDescent="0.3">
      <c r="A367" s="1" t="s">
        <v>444</v>
      </c>
      <c r="B367" s="1" t="s">
        <v>51</v>
      </c>
      <c r="C367" s="6" t="s">
        <v>263</v>
      </c>
      <c r="D367" s="6" t="s">
        <v>21</v>
      </c>
      <c r="E367" s="6" t="s">
        <v>22</v>
      </c>
      <c r="F367" s="6" t="s">
        <v>23</v>
      </c>
      <c r="G367" s="4">
        <v>0</v>
      </c>
      <c r="H367" s="4">
        <v>0</v>
      </c>
      <c r="I367" s="5">
        <v>0</v>
      </c>
      <c r="J367" s="4">
        <v>0</v>
      </c>
      <c r="K367" s="4">
        <v>432</v>
      </c>
      <c r="L367" s="8">
        <v>44635.949780092589</v>
      </c>
      <c r="M367" s="8">
        <v>44635.866446759261</v>
      </c>
      <c r="N367" s="2">
        <v>44635.699780092589</v>
      </c>
      <c r="O367" s="2">
        <v>44683.449224537035</v>
      </c>
      <c r="P367" s="2">
        <v>44683.324224537035</v>
      </c>
      <c r="Q367" s="2">
        <v>44683.157557870371</v>
      </c>
      <c r="R367">
        <v>48</v>
      </c>
    </row>
    <row r="368" spans="1:18" x14ac:dyDescent="0.3">
      <c r="A368" s="1" t="s">
        <v>445</v>
      </c>
      <c r="B368" s="1" t="s">
        <v>25</v>
      </c>
      <c r="C368" s="6" t="s">
        <v>57</v>
      </c>
      <c r="D368" s="6" t="s">
        <v>446</v>
      </c>
      <c r="E368" s="6" t="s">
        <v>57</v>
      </c>
      <c r="F368" s="6" t="s">
        <v>57</v>
      </c>
      <c r="G368" s="4">
        <v>149</v>
      </c>
      <c r="H368" s="4">
        <v>0</v>
      </c>
      <c r="I368" s="5">
        <v>0</v>
      </c>
      <c r="J368" s="4">
        <v>0</v>
      </c>
      <c r="K368" s="4">
        <v>0</v>
      </c>
      <c r="L368" s="8">
        <v>44635.502256944441</v>
      </c>
      <c r="M368" s="8">
        <v>44635.418923611112</v>
      </c>
      <c r="N368" s="2">
        <v>44635.252256944441</v>
      </c>
      <c r="O368" s="2"/>
      <c r="P368" s="2"/>
      <c r="Q368" s="2"/>
    </row>
    <row r="369" spans="1:18" x14ac:dyDescent="0.3">
      <c r="A369" s="1" t="s">
        <v>447</v>
      </c>
      <c r="B369" s="1" t="s">
        <v>31</v>
      </c>
      <c r="C369" s="6" t="s">
        <v>32</v>
      </c>
      <c r="D369" s="6" t="s">
        <v>21</v>
      </c>
      <c r="E369" s="6" t="s">
        <v>28</v>
      </c>
      <c r="F369" s="6" t="s">
        <v>23</v>
      </c>
      <c r="G369" s="4">
        <v>581.4</v>
      </c>
      <c r="H369" s="4">
        <v>0</v>
      </c>
      <c r="I369" s="5">
        <v>0</v>
      </c>
      <c r="J369" s="4">
        <v>102.6</v>
      </c>
      <c r="K369" s="4">
        <v>0</v>
      </c>
      <c r="L369" s="8">
        <v>44635.827569444446</v>
      </c>
      <c r="M369" s="8">
        <v>44635.74423611111</v>
      </c>
      <c r="N369" s="2">
        <v>44635.577569444446</v>
      </c>
      <c r="O369" s="2"/>
      <c r="P369" s="2"/>
      <c r="Q369" s="2"/>
    </row>
    <row r="370" spans="1:18" x14ac:dyDescent="0.3">
      <c r="A370" s="1" t="s">
        <v>448</v>
      </c>
      <c r="B370" s="1" t="s">
        <v>37</v>
      </c>
      <c r="C370" s="6" t="s">
        <v>85</v>
      </c>
      <c r="D370" s="6" t="s">
        <v>21</v>
      </c>
      <c r="E370" s="6" t="s">
        <v>22</v>
      </c>
      <c r="F370" s="6" t="s">
        <v>23</v>
      </c>
      <c r="G370" s="4">
        <v>576</v>
      </c>
      <c r="H370" s="4">
        <v>0</v>
      </c>
      <c r="I370" s="5">
        <v>0</v>
      </c>
      <c r="J370" s="4">
        <v>0</v>
      </c>
      <c r="K370" s="4">
        <v>0</v>
      </c>
      <c r="L370" s="8">
        <v>44636.84574074074</v>
      </c>
      <c r="M370" s="8">
        <v>44636.762407407405</v>
      </c>
      <c r="N370" s="2">
        <v>44636.59574074074</v>
      </c>
      <c r="O370" s="2"/>
      <c r="P370" s="2"/>
      <c r="Q370" s="2"/>
    </row>
    <row r="371" spans="1:18" x14ac:dyDescent="0.3">
      <c r="A371" s="1" t="s">
        <v>449</v>
      </c>
      <c r="B371" s="1" t="s">
        <v>31</v>
      </c>
      <c r="C371" s="6" t="s">
        <v>45</v>
      </c>
      <c r="D371" s="6" t="s">
        <v>21</v>
      </c>
      <c r="E371" s="6" t="s">
        <v>28</v>
      </c>
      <c r="F371" s="6" t="s">
        <v>23</v>
      </c>
      <c r="G371" s="4">
        <v>0</v>
      </c>
      <c r="H371" s="4">
        <v>0</v>
      </c>
      <c r="I371" s="5">
        <v>0</v>
      </c>
      <c r="J371" s="4">
        <v>0</v>
      </c>
      <c r="K371" s="4">
        <v>684</v>
      </c>
      <c r="L371" s="8">
        <v>44636.718356481484</v>
      </c>
      <c r="M371" s="8">
        <v>44636.635023148148</v>
      </c>
      <c r="N371" s="2">
        <v>44636.468356481484</v>
      </c>
      <c r="O371" s="2">
        <v>44638.565370370372</v>
      </c>
      <c r="P371" s="2">
        <v>44638.482037037036</v>
      </c>
      <c r="Q371" s="2">
        <v>44638.315370370372</v>
      </c>
      <c r="R371">
        <v>2</v>
      </c>
    </row>
    <row r="372" spans="1:18" x14ac:dyDescent="0.3">
      <c r="A372" s="1" t="s">
        <v>450</v>
      </c>
      <c r="B372" s="1" t="s">
        <v>31</v>
      </c>
      <c r="C372" s="6" t="s">
        <v>263</v>
      </c>
      <c r="D372" s="6" t="s">
        <v>21</v>
      </c>
      <c r="E372" s="6" t="s">
        <v>22</v>
      </c>
      <c r="F372" s="6" t="s">
        <v>23</v>
      </c>
      <c r="G372" s="4">
        <v>684</v>
      </c>
      <c r="H372" s="4">
        <v>0</v>
      </c>
      <c r="I372" s="5">
        <v>0</v>
      </c>
      <c r="J372" s="4">
        <v>0</v>
      </c>
      <c r="K372" s="4">
        <v>0</v>
      </c>
      <c r="L372" s="8">
        <v>44637.07203703704</v>
      </c>
      <c r="M372" s="8">
        <v>44636.988703703704</v>
      </c>
      <c r="N372" s="2">
        <v>44636.82203703704</v>
      </c>
      <c r="O372" s="2"/>
      <c r="P372" s="2"/>
      <c r="Q372" s="2"/>
    </row>
    <row r="373" spans="1:18" x14ac:dyDescent="0.3">
      <c r="A373" s="1" t="s">
        <v>451</v>
      </c>
      <c r="B373" s="1" t="s">
        <v>25</v>
      </c>
      <c r="C373" s="6" t="s">
        <v>32</v>
      </c>
      <c r="D373" s="6" t="s">
        <v>21</v>
      </c>
      <c r="E373" s="6" t="s">
        <v>28</v>
      </c>
      <c r="F373" s="6" t="s">
        <v>55</v>
      </c>
      <c r="G373" s="4">
        <v>96.85</v>
      </c>
      <c r="H373" s="4">
        <v>0</v>
      </c>
      <c r="I373" s="5">
        <v>0</v>
      </c>
      <c r="J373" s="4">
        <v>52.15</v>
      </c>
      <c r="K373" s="4">
        <v>0</v>
      </c>
      <c r="L373" s="8">
        <v>44636.993495370371</v>
      </c>
      <c r="M373" s="8">
        <v>44636.910162037035</v>
      </c>
      <c r="N373" s="2">
        <v>44636.743495370371</v>
      </c>
      <c r="O373" s="2"/>
      <c r="P373" s="2"/>
      <c r="Q373" s="2"/>
    </row>
    <row r="374" spans="1:18" x14ac:dyDescent="0.3">
      <c r="A374" s="1" t="s">
        <v>452</v>
      </c>
      <c r="B374" s="1" t="s">
        <v>31</v>
      </c>
      <c r="C374" s="6" t="s">
        <v>57</v>
      </c>
      <c r="D374" s="6" t="s">
        <v>21</v>
      </c>
      <c r="E374" s="6" t="s">
        <v>57</v>
      </c>
      <c r="F374" s="6" t="s">
        <v>57</v>
      </c>
      <c r="G374" s="4">
        <v>684</v>
      </c>
      <c r="H374" s="4">
        <v>0</v>
      </c>
      <c r="I374" s="5">
        <v>0</v>
      </c>
      <c r="J374" s="4">
        <v>0</v>
      </c>
      <c r="K374" s="4">
        <v>0</v>
      </c>
      <c r="L374" s="8">
        <v>44638.072384259256</v>
      </c>
      <c r="M374" s="8">
        <v>44637.989050925928</v>
      </c>
      <c r="N374" s="2">
        <v>44637.822384259256</v>
      </c>
      <c r="O374" s="2"/>
      <c r="P374" s="2"/>
      <c r="Q374" s="2"/>
    </row>
    <row r="375" spans="1:18" x14ac:dyDescent="0.3">
      <c r="A375" s="1" t="s">
        <v>453</v>
      </c>
      <c r="B375" s="1" t="s">
        <v>202</v>
      </c>
      <c r="C375" s="6" t="s">
        <v>66</v>
      </c>
      <c r="D375" s="6" t="s">
        <v>40</v>
      </c>
      <c r="E375" s="6" t="s">
        <v>28</v>
      </c>
      <c r="F375" s="6" t="s">
        <v>41</v>
      </c>
      <c r="G375" s="4">
        <v>269.05</v>
      </c>
      <c r="H375" s="4">
        <v>134.62</v>
      </c>
      <c r="I375" s="5">
        <v>7</v>
      </c>
      <c r="J375" s="4">
        <v>57.61</v>
      </c>
      <c r="K375" s="4">
        <v>0</v>
      </c>
      <c r="L375" s="8">
        <v>44637.191851851851</v>
      </c>
      <c r="M375" s="8">
        <v>44637.108518518522</v>
      </c>
      <c r="N375" s="2">
        <v>44636.941851851851</v>
      </c>
      <c r="O375" s="2"/>
      <c r="P375" s="2"/>
      <c r="Q375" s="2"/>
    </row>
    <row r="376" spans="1:18" x14ac:dyDescent="0.3">
      <c r="A376" s="1" t="s">
        <v>454</v>
      </c>
      <c r="B376" s="1" t="s">
        <v>51</v>
      </c>
      <c r="C376" s="6" t="s">
        <v>57</v>
      </c>
      <c r="D376" s="6" t="s">
        <v>21</v>
      </c>
      <c r="E376" s="6" t="s">
        <v>57</v>
      </c>
      <c r="F376" s="6" t="s">
        <v>57</v>
      </c>
      <c r="G376" s="4">
        <v>451.95</v>
      </c>
      <c r="H376" s="4">
        <v>19.95</v>
      </c>
      <c r="I376" s="5">
        <v>1</v>
      </c>
      <c r="J376" s="4">
        <v>0</v>
      </c>
      <c r="K376" s="4">
        <v>0</v>
      </c>
      <c r="L376" s="8">
        <v>44637.721342592595</v>
      </c>
      <c r="M376" s="8">
        <v>44637.638009259259</v>
      </c>
      <c r="N376" s="2">
        <v>44637.471342592595</v>
      </c>
      <c r="O376" s="2"/>
      <c r="P376" s="2"/>
      <c r="Q376" s="2"/>
    </row>
    <row r="377" spans="1:18" x14ac:dyDescent="0.3">
      <c r="A377" s="1" t="s">
        <v>455</v>
      </c>
      <c r="B377" s="1" t="s">
        <v>51</v>
      </c>
      <c r="C377" s="6" t="s">
        <v>57</v>
      </c>
      <c r="D377" s="6" t="s">
        <v>21</v>
      </c>
      <c r="E377" s="6" t="s">
        <v>57</v>
      </c>
      <c r="F377" s="6" t="s">
        <v>57</v>
      </c>
      <c r="G377" s="4">
        <v>345.6</v>
      </c>
      <c r="H377" s="4">
        <v>0</v>
      </c>
      <c r="I377" s="5">
        <v>0</v>
      </c>
      <c r="J377" s="4">
        <v>86.4</v>
      </c>
      <c r="K377" s="4">
        <v>0</v>
      </c>
      <c r="L377" s="8">
        <v>44638.883229166669</v>
      </c>
      <c r="M377" s="8">
        <v>44638.799895833334</v>
      </c>
      <c r="N377" s="2">
        <v>44638.633229166669</v>
      </c>
      <c r="O377" s="2"/>
      <c r="P377" s="2"/>
      <c r="Q377" s="2"/>
    </row>
    <row r="378" spans="1:18" x14ac:dyDescent="0.3">
      <c r="A378" s="1" t="s">
        <v>456</v>
      </c>
      <c r="B378" s="1" t="s">
        <v>25</v>
      </c>
      <c r="C378" s="6" t="s">
        <v>57</v>
      </c>
      <c r="D378" s="6" t="s">
        <v>21</v>
      </c>
      <c r="E378" s="6" t="s">
        <v>57</v>
      </c>
      <c r="F378" s="6" t="s">
        <v>57</v>
      </c>
      <c r="G378" s="4">
        <v>149</v>
      </c>
      <c r="H378" s="4">
        <v>0</v>
      </c>
      <c r="I378" s="5">
        <v>0</v>
      </c>
      <c r="J378" s="4">
        <v>0</v>
      </c>
      <c r="K378" s="4">
        <v>0</v>
      </c>
      <c r="L378" s="8">
        <v>44638.896273148152</v>
      </c>
      <c r="M378" s="8">
        <v>44638.812939814816</v>
      </c>
      <c r="N378" s="2">
        <v>44638.646273148152</v>
      </c>
      <c r="O378" s="2"/>
      <c r="P378" s="2"/>
      <c r="Q378" s="2"/>
    </row>
    <row r="379" spans="1:18" x14ac:dyDescent="0.3">
      <c r="A379" s="1" t="s">
        <v>457</v>
      </c>
      <c r="B379" s="1" t="s">
        <v>31</v>
      </c>
      <c r="C379" s="6" t="s">
        <v>57</v>
      </c>
      <c r="D379" s="6" t="s">
        <v>21</v>
      </c>
      <c r="E379" s="6" t="s">
        <v>57</v>
      </c>
      <c r="F379" s="6" t="s">
        <v>57</v>
      </c>
      <c r="G379" s="4">
        <v>684</v>
      </c>
      <c r="H379" s="4">
        <v>0</v>
      </c>
      <c r="I379" s="5">
        <v>0</v>
      </c>
      <c r="J379" s="4">
        <v>0</v>
      </c>
      <c r="K379" s="4">
        <v>0</v>
      </c>
      <c r="L379" s="8">
        <v>44639.105902777781</v>
      </c>
      <c r="M379" s="8">
        <v>44639.022569444445</v>
      </c>
      <c r="N379" s="2">
        <v>44638.855902777781</v>
      </c>
      <c r="O379" s="2"/>
      <c r="P379" s="2"/>
      <c r="Q379" s="2"/>
    </row>
    <row r="380" spans="1:18" x14ac:dyDescent="0.3">
      <c r="A380" s="1" t="s">
        <v>458</v>
      </c>
      <c r="B380" s="1" t="s">
        <v>31</v>
      </c>
      <c r="C380" s="6" t="s">
        <v>57</v>
      </c>
      <c r="D380" s="6" t="s">
        <v>21</v>
      </c>
      <c r="E380" s="6" t="s">
        <v>57</v>
      </c>
      <c r="F380" s="6" t="s">
        <v>57</v>
      </c>
      <c r="G380" s="4">
        <v>684</v>
      </c>
      <c r="H380" s="4">
        <v>0</v>
      </c>
      <c r="I380" s="5">
        <v>0</v>
      </c>
      <c r="J380" s="4">
        <v>0</v>
      </c>
      <c r="K380" s="4">
        <v>0</v>
      </c>
      <c r="L380" s="8">
        <v>44639.775833333333</v>
      </c>
      <c r="M380" s="8">
        <v>44639.692499999997</v>
      </c>
      <c r="N380" s="2">
        <v>44639.525833333333</v>
      </c>
      <c r="O380" s="2"/>
      <c r="P380" s="2"/>
      <c r="Q380" s="2"/>
    </row>
    <row r="381" spans="1:18" x14ac:dyDescent="0.3">
      <c r="A381" s="1" t="s">
        <v>459</v>
      </c>
      <c r="B381" s="1" t="s">
        <v>51</v>
      </c>
      <c r="C381" s="6" t="s">
        <v>57</v>
      </c>
      <c r="D381" s="6" t="s">
        <v>300</v>
      </c>
      <c r="E381" s="6" t="s">
        <v>57</v>
      </c>
      <c r="F381" s="6" t="s">
        <v>57</v>
      </c>
      <c r="G381" s="4">
        <v>432</v>
      </c>
      <c r="H381" s="4">
        <v>0</v>
      </c>
      <c r="I381" s="5">
        <v>0</v>
      </c>
      <c r="J381" s="4">
        <v>0</v>
      </c>
      <c r="K381" s="4">
        <v>0</v>
      </c>
      <c r="L381" s="8">
        <v>44639.793611111112</v>
      </c>
      <c r="M381" s="8">
        <v>44639.710277777776</v>
      </c>
      <c r="N381" s="2">
        <v>44639.543611111112</v>
      </c>
      <c r="O381" s="2"/>
      <c r="P381" s="2"/>
      <c r="Q381" s="2"/>
    </row>
    <row r="382" spans="1:18" x14ac:dyDescent="0.3">
      <c r="A382" s="1" t="s">
        <v>460</v>
      </c>
      <c r="B382" s="1" t="s">
        <v>25</v>
      </c>
      <c r="C382" s="6" t="s">
        <v>57</v>
      </c>
      <c r="D382" s="6" t="s">
        <v>21</v>
      </c>
      <c r="E382" s="6" t="s">
        <v>57</v>
      </c>
      <c r="F382" s="6" t="s">
        <v>57</v>
      </c>
      <c r="G382" s="4">
        <v>104.3</v>
      </c>
      <c r="H382" s="4">
        <v>0</v>
      </c>
      <c r="I382" s="5">
        <v>0</v>
      </c>
      <c r="J382" s="4">
        <v>44.7</v>
      </c>
      <c r="K382" s="4">
        <v>0</v>
      </c>
      <c r="L382" s="8">
        <v>44639.66909722222</v>
      </c>
      <c r="M382" s="8">
        <v>44639.585763888892</v>
      </c>
      <c r="N382" s="2">
        <v>44639.41909722222</v>
      </c>
      <c r="O382" s="2"/>
      <c r="P382" s="2"/>
      <c r="Q382" s="2"/>
    </row>
    <row r="383" spans="1:18" x14ac:dyDescent="0.3">
      <c r="A383" s="1" t="s">
        <v>461</v>
      </c>
      <c r="B383" s="1" t="s">
        <v>157</v>
      </c>
      <c r="C383" s="6" t="s">
        <v>57</v>
      </c>
      <c r="D383" s="6" t="s">
        <v>121</v>
      </c>
      <c r="E383" s="6" t="s">
        <v>57</v>
      </c>
      <c r="F383" s="6" t="s">
        <v>57</v>
      </c>
      <c r="G383" s="4">
        <v>399</v>
      </c>
      <c r="H383" s="4">
        <v>0</v>
      </c>
      <c r="I383" s="5">
        <v>0</v>
      </c>
      <c r="J383" s="4">
        <v>19.95</v>
      </c>
      <c r="K383" s="4">
        <v>0</v>
      </c>
      <c r="L383" s="8">
        <v>44639.944826388892</v>
      </c>
      <c r="M383" s="8">
        <v>44639.861493055556</v>
      </c>
      <c r="N383" s="2">
        <v>44639.694826388892</v>
      </c>
      <c r="O383" s="2"/>
      <c r="P383" s="2"/>
      <c r="Q383" s="2"/>
    </row>
    <row r="384" spans="1:18" x14ac:dyDescent="0.3">
      <c r="A384" s="1" t="s">
        <v>462</v>
      </c>
      <c r="B384" s="1" t="s">
        <v>157</v>
      </c>
      <c r="C384" s="6" t="s">
        <v>57</v>
      </c>
      <c r="D384" s="6" t="s">
        <v>121</v>
      </c>
      <c r="E384" s="6" t="s">
        <v>57</v>
      </c>
      <c r="F384" s="6" t="s">
        <v>57</v>
      </c>
      <c r="G384" s="4">
        <v>399</v>
      </c>
      <c r="H384" s="4">
        <v>0</v>
      </c>
      <c r="I384" s="5">
        <v>0</v>
      </c>
      <c r="J384" s="4">
        <v>19.95</v>
      </c>
      <c r="K384" s="4">
        <v>0</v>
      </c>
      <c r="L384" s="8">
        <v>44639.956504629627</v>
      </c>
      <c r="M384" s="8">
        <v>44639.873171296298</v>
      </c>
      <c r="N384" s="2">
        <v>44639.706504629627</v>
      </c>
      <c r="O384" s="2"/>
      <c r="P384" s="2"/>
      <c r="Q384" s="2"/>
    </row>
    <row r="385" spans="1:18" x14ac:dyDescent="0.3">
      <c r="A385" s="1" t="s">
        <v>463</v>
      </c>
      <c r="B385" s="1" t="s">
        <v>157</v>
      </c>
      <c r="C385" s="6" t="s">
        <v>57</v>
      </c>
      <c r="D385" s="6" t="s">
        <v>121</v>
      </c>
      <c r="E385" s="6" t="s">
        <v>57</v>
      </c>
      <c r="F385" s="6" t="s">
        <v>57</v>
      </c>
      <c r="G385" s="4">
        <v>0</v>
      </c>
      <c r="H385" s="4">
        <v>0</v>
      </c>
      <c r="I385" s="5">
        <v>0</v>
      </c>
      <c r="J385" s="4">
        <v>19.95</v>
      </c>
      <c r="K385" s="4">
        <v>399</v>
      </c>
      <c r="L385" s="8">
        <v>44639.973564814813</v>
      </c>
      <c r="M385" s="8">
        <v>44639.890231481484</v>
      </c>
      <c r="N385" s="2">
        <v>44639.723564814813</v>
      </c>
      <c r="O385" s="2">
        <v>44640.282800925925</v>
      </c>
      <c r="P385" s="2">
        <v>44640.199467592596</v>
      </c>
      <c r="Q385" s="2">
        <v>44640.032800925925</v>
      </c>
      <c r="R385">
        <v>1</v>
      </c>
    </row>
    <row r="386" spans="1:18" x14ac:dyDescent="0.3">
      <c r="A386" s="1" t="s">
        <v>464</v>
      </c>
      <c r="B386" s="1" t="s">
        <v>120</v>
      </c>
      <c r="C386" s="6" t="s">
        <v>57</v>
      </c>
      <c r="D386" s="6" t="s">
        <v>121</v>
      </c>
      <c r="E386" s="6" t="s">
        <v>57</v>
      </c>
      <c r="F386" s="6" t="s">
        <v>57</v>
      </c>
      <c r="G386" s="4">
        <v>0</v>
      </c>
      <c r="H386" s="4">
        <v>0</v>
      </c>
      <c r="I386" s="5">
        <v>0</v>
      </c>
      <c r="J386" s="4">
        <v>19.95</v>
      </c>
      <c r="K386" s="4">
        <v>299</v>
      </c>
      <c r="L386" s="8">
        <v>44639.997928240744</v>
      </c>
      <c r="M386" s="8">
        <v>44639.914594907408</v>
      </c>
      <c r="N386" s="2">
        <v>44639.747928240744</v>
      </c>
      <c r="O386" s="2">
        <v>44640.264791666668</v>
      </c>
      <c r="P386" s="2">
        <v>44640.181458333333</v>
      </c>
      <c r="Q386" s="2">
        <v>44640.014791666668</v>
      </c>
      <c r="R386">
        <v>1</v>
      </c>
    </row>
    <row r="387" spans="1:18" x14ac:dyDescent="0.3">
      <c r="A387" s="1" t="s">
        <v>465</v>
      </c>
      <c r="B387" s="1" t="s">
        <v>120</v>
      </c>
      <c r="C387" s="6" t="s">
        <v>57</v>
      </c>
      <c r="D387" s="6" t="s">
        <v>121</v>
      </c>
      <c r="E387" s="6" t="s">
        <v>57</v>
      </c>
      <c r="F387" s="6" t="s">
        <v>57</v>
      </c>
      <c r="G387" s="4">
        <v>299</v>
      </c>
      <c r="H387" s="4">
        <v>0</v>
      </c>
      <c r="I387" s="5">
        <v>0</v>
      </c>
      <c r="J387" s="4">
        <v>19.95</v>
      </c>
      <c r="K387" s="4">
        <v>0</v>
      </c>
      <c r="L387" s="8">
        <v>44639.942118055558</v>
      </c>
      <c r="M387" s="8">
        <v>44639.858784722222</v>
      </c>
      <c r="N387" s="2">
        <v>44639.692118055558</v>
      </c>
      <c r="O387" s="2"/>
      <c r="P387" s="2"/>
      <c r="Q387" s="2"/>
    </row>
    <row r="388" spans="1:18" x14ac:dyDescent="0.3">
      <c r="A388" s="1" t="s">
        <v>466</v>
      </c>
      <c r="B388" s="1" t="s">
        <v>157</v>
      </c>
      <c r="C388" s="6" t="s">
        <v>57</v>
      </c>
      <c r="D388" s="6" t="s">
        <v>121</v>
      </c>
      <c r="E388" s="6" t="s">
        <v>57</v>
      </c>
      <c r="F388" s="6" t="s">
        <v>57</v>
      </c>
      <c r="G388" s="4">
        <v>399</v>
      </c>
      <c r="H388" s="4">
        <v>0</v>
      </c>
      <c r="I388" s="5">
        <v>0</v>
      </c>
      <c r="J388" s="4">
        <v>19.95</v>
      </c>
      <c r="K388" s="4">
        <v>0</v>
      </c>
      <c r="L388" s="8">
        <v>44639.971550925926</v>
      </c>
      <c r="M388" s="8">
        <v>44639.88821759259</v>
      </c>
      <c r="N388" s="2">
        <v>44639.721550925926</v>
      </c>
      <c r="O388" s="2"/>
      <c r="P388" s="2"/>
      <c r="Q388" s="2"/>
    </row>
    <row r="389" spans="1:18" x14ac:dyDescent="0.3">
      <c r="A389" s="1" t="s">
        <v>467</v>
      </c>
      <c r="B389" s="1" t="s">
        <v>157</v>
      </c>
      <c r="C389" s="6" t="s">
        <v>57</v>
      </c>
      <c r="D389" s="6" t="s">
        <v>121</v>
      </c>
      <c r="E389" s="6" t="s">
        <v>57</v>
      </c>
      <c r="F389" s="6" t="s">
        <v>57</v>
      </c>
      <c r="G389" s="4">
        <v>0</v>
      </c>
      <c r="H389" s="4">
        <v>0</v>
      </c>
      <c r="I389" s="5">
        <v>0</v>
      </c>
      <c r="J389" s="4">
        <v>19.95</v>
      </c>
      <c r="K389" s="4">
        <v>399</v>
      </c>
      <c r="L389" s="8">
        <v>44639.980937499997</v>
      </c>
      <c r="M389" s="8">
        <v>44639.897604166668</v>
      </c>
      <c r="N389" s="2">
        <v>44639.730937499997</v>
      </c>
      <c r="O389" s="2">
        <v>44640.276331018518</v>
      </c>
      <c r="P389" s="2">
        <v>44640.192997685182</v>
      </c>
      <c r="Q389" s="2">
        <v>44640.026331018518</v>
      </c>
      <c r="R389">
        <v>1</v>
      </c>
    </row>
    <row r="390" spans="1:18" x14ac:dyDescent="0.3">
      <c r="A390" s="1" t="s">
        <v>468</v>
      </c>
      <c r="B390" s="1" t="s">
        <v>157</v>
      </c>
      <c r="C390" s="6" t="s">
        <v>57</v>
      </c>
      <c r="D390" s="6" t="s">
        <v>121</v>
      </c>
      <c r="E390" s="6" t="s">
        <v>57</v>
      </c>
      <c r="F390" s="6" t="s">
        <v>57</v>
      </c>
      <c r="G390" s="4">
        <v>399</v>
      </c>
      <c r="H390" s="4">
        <v>0</v>
      </c>
      <c r="I390" s="5">
        <v>0</v>
      </c>
      <c r="J390" s="4">
        <v>19.95</v>
      </c>
      <c r="K390" s="4">
        <v>0</v>
      </c>
      <c r="L390" s="8">
        <v>44639.948865740742</v>
      </c>
      <c r="M390" s="8">
        <v>44639.865532407406</v>
      </c>
      <c r="N390" s="2">
        <v>44639.698865740742</v>
      </c>
      <c r="O390" s="2"/>
      <c r="P390" s="2"/>
      <c r="Q390" s="2"/>
    </row>
    <row r="391" spans="1:18" x14ac:dyDescent="0.3">
      <c r="A391" s="1" t="s">
        <v>469</v>
      </c>
      <c r="B391" s="1" t="s">
        <v>120</v>
      </c>
      <c r="C391" s="6" t="s">
        <v>57</v>
      </c>
      <c r="D391" s="6" t="s">
        <v>121</v>
      </c>
      <c r="E391" s="6" t="s">
        <v>57</v>
      </c>
      <c r="F391" s="6" t="s">
        <v>57</v>
      </c>
      <c r="G391" s="4">
        <v>299</v>
      </c>
      <c r="H391" s="4">
        <v>0</v>
      </c>
      <c r="I391" s="5">
        <v>0</v>
      </c>
      <c r="J391" s="4">
        <v>19.95</v>
      </c>
      <c r="K391" s="4">
        <v>0</v>
      </c>
      <c r="L391" s="8">
        <v>44639.936689814815</v>
      </c>
      <c r="M391" s="8">
        <v>44639.853356481479</v>
      </c>
      <c r="N391" s="2">
        <v>44639.686689814815</v>
      </c>
      <c r="O391" s="2"/>
      <c r="P391" s="2"/>
      <c r="Q391" s="2"/>
    </row>
    <row r="392" spans="1:18" x14ac:dyDescent="0.3">
      <c r="A392" s="1" t="s">
        <v>470</v>
      </c>
      <c r="B392" s="1" t="s">
        <v>157</v>
      </c>
      <c r="C392" s="6" t="s">
        <v>57</v>
      </c>
      <c r="D392" s="6" t="s">
        <v>121</v>
      </c>
      <c r="E392" s="6" t="s">
        <v>57</v>
      </c>
      <c r="F392" s="6" t="s">
        <v>57</v>
      </c>
      <c r="G392" s="4">
        <v>399</v>
      </c>
      <c r="H392" s="4">
        <v>0</v>
      </c>
      <c r="I392" s="5">
        <v>0</v>
      </c>
      <c r="J392" s="4">
        <v>19.95</v>
      </c>
      <c r="K392" s="4">
        <v>0</v>
      </c>
      <c r="L392" s="8">
        <v>44639.951458333337</v>
      </c>
      <c r="M392" s="8">
        <v>44639.868125000001</v>
      </c>
      <c r="N392" s="2">
        <v>44639.701458333337</v>
      </c>
      <c r="O392" s="2"/>
      <c r="P392" s="2"/>
      <c r="Q392" s="2"/>
    </row>
    <row r="393" spans="1:18" x14ac:dyDescent="0.3">
      <c r="A393" s="1" t="s">
        <v>471</v>
      </c>
      <c r="B393" s="1" t="s">
        <v>31</v>
      </c>
      <c r="C393" s="6" t="s">
        <v>57</v>
      </c>
      <c r="D393" s="6" t="s">
        <v>21</v>
      </c>
      <c r="E393" s="6" t="s">
        <v>57</v>
      </c>
      <c r="F393" s="6" t="s">
        <v>57</v>
      </c>
      <c r="G393" s="4">
        <v>684</v>
      </c>
      <c r="H393" s="4">
        <v>0</v>
      </c>
      <c r="I393" s="5">
        <v>0</v>
      </c>
      <c r="J393" s="4">
        <v>0</v>
      </c>
      <c r="K393" s="4">
        <v>0</v>
      </c>
      <c r="L393" s="8">
        <v>44639.970555555556</v>
      </c>
      <c r="M393" s="8">
        <v>44639.88722222222</v>
      </c>
      <c r="N393" s="2">
        <v>44639.720555555556</v>
      </c>
      <c r="O393" s="2"/>
      <c r="P393" s="2"/>
      <c r="Q393" s="2"/>
    </row>
    <row r="394" spans="1:18" x14ac:dyDescent="0.3">
      <c r="A394" s="1" t="s">
        <v>472</v>
      </c>
      <c r="B394" s="1" t="s">
        <v>65</v>
      </c>
      <c r="C394" s="6" t="s">
        <v>177</v>
      </c>
      <c r="D394" s="6" t="s">
        <v>21</v>
      </c>
      <c r="E394" s="6" t="s">
        <v>373</v>
      </c>
      <c r="F394" s="6" t="s">
        <v>363</v>
      </c>
      <c r="G394" s="4">
        <v>186.75</v>
      </c>
      <c r="H394" s="4">
        <v>0</v>
      </c>
      <c r="I394" s="5">
        <v>0</v>
      </c>
      <c r="J394" s="4">
        <v>62.25</v>
      </c>
      <c r="K394" s="4">
        <v>0</v>
      </c>
      <c r="L394" s="8">
        <v>44639.987291666665</v>
      </c>
      <c r="M394" s="8">
        <v>44639.903958333336</v>
      </c>
      <c r="N394" s="2">
        <v>44639.737291666665</v>
      </c>
      <c r="O394" s="2"/>
      <c r="P394" s="2"/>
      <c r="Q394" s="2"/>
    </row>
    <row r="395" spans="1:18" x14ac:dyDescent="0.3">
      <c r="A395" s="1" t="s">
        <v>473</v>
      </c>
      <c r="B395" s="1" t="s">
        <v>37</v>
      </c>
      <c r="C395" s="6" t="s">
        <v>177</v>
      </c>
      <c r="D395" s="6" t="s">
        <v>74</v>
      </c>
      <c r="E395" s="6" t="s">
        <v>22</v>
      </c>
      <c r="F395" s="6" t="s">
        <v>23</v>
      </c>
      <c r="G395" s="4">
        <v>575.51</v>
      </c>
      <c r="H395" s="4">
        <v>0</v>
      </c>
      <c r="I395" s="5">
        <v>0</v>
      </c>
      <c r="J395" s="4">
        <v>0</v>
      </c>
      <c r="K395" s="4">
        <v>0</v>
      </c>
      <c r="L395" s="8">
        <v>44640.840844907405</v>
      </c>
      <c r="M395" s="8">
        <v>44640.757511574076</v>
      </c>
      <c r="N395" s="2">
        <v>44640.590844907405</v>
      </c>
      <c r="O395" s="2"/>
      <c r="P395" s="2"/>
      <c r="Q395" s="2"/>
    </row>
    <row r="396" spans="1:18" x14ac:dyDescent="0.3">
      <c r="A396" s="1" t="s">
        <v>474</v>
      </c>
      <c r="B396" s="1" t="s">
        <v>31</v>
      </c>
      <c r="C396" s="6" t="s">
        <v>57</v>
      </c>
      <c r="D396" s="6" t="s">
        <v>27</v>
      </c>
      <c r="E396" s="6" t="s">
        <v>57</v>
      </c>
      <c r="F396" s="6" t="s">
        <v>57</v>
      </c>
      <c r="G396" s="4">
        <v>683.76</v>
      </c>
      <c r="H396" s="4">
        <v>0</v>
      </c>
      <c r="I396" s="5">
        <v>0</v>
      </c>
      <c r="J396" s="4">
        <v>0</v>
      </c>
      <c r="K396" s="4">
        <v>0</v>
      </c>
      <c r="L396" s="8">
        <v>44640.239212962966</v>
      </c>
      <c r="M396" s="8">
        <v>44640.15587962963</v>
      </c>
      <c r="N396" s="2">
        <v>44639.989212962966</v>
      </c>
      <c r="O396" s="2"/>
      <c r="P396" s="2"/>
      <c r="Q396" s="2"/>
    </row>
    <row r="397" spans="1:18" x14ac:dyDescent="0.3">
      <c r="A397" s="1" t="s">
        <v>475</v>
      </c>
      <c r="B397" s="1" t="s">
        <v>120</v>
      </c>
      <c r="C397" s="6" t="s">
        <v>57</v>
      </c>
      <c r="D397" s="6" t="s">
        <v>121</v>
      </c>
      <c r="E397" s="6" t="s">
        <v>57</v>
      </c>
      <c r="F397" s="6" t="s">
        <v>57</v>
      </c>
      <c r="G397" s="4">
        <v>0</v>
      </c>
      <c r="H397" s="4">
        <v>0</v>
      </c>
      <c r="I397" s="5">
        <v>0</v>
      </c>
      <c r="J397" s="4">
        <v>19.95</v>
      </c>
      <c r="K397" s="4">
        <v>299</v>
      </c>
      <c r="L397" s="8">
        <v>44640.575601851851</v>
      </c>
      <c r="M397" s="8">
        <v>44640.492268518516</v>
      </c>
      <c r="N397" s="2">
        <v>44640.325601851851</v>
      </c>
      <c r="O397" s="2">
        <v>44640.284861111111</v>
      </c>
      <c r="P397" s="2">
        <v>44640.201527777775</v>
      </c>
      <c r="Q397" s="2">
        <v>44640.034861111111</v>
      </c>
      <c r="R397">
        <v>0</v>
      </c>
    </row>
    <row r="398" spans="1:18" x14ac:dyDescent="0.3">
      <c r="A398" s="1" t="s">
        <v>476</v>
      </c>
      <c r="B398" s="1" t="s">
        <v>157</v>
      </c>
      <c r="C398" s="6" t="s">
        <v>57</v>
      </c>
      <c r="D398" s="6" t="s">
        <v>121</v>
      </c>
      <c r="E398" s="6" t="s">
        <v>57</v>
      </c>
      <c r="F398" s="6" t="s">
        <v>57</v>
      </c>
      <c r="G398" s="4">
        <v>0</v>
      </c>
      <c r="H398" s="4">
        <v>0</v>
      </c>
      <c r="I398" s="5">
        <v>0</v>
      </c>
      <c r="J398" s="4">
        <v>19.95</v>
      </c>
      <c r="K398" s="4">
        <v>399</v>
      </c>
      <c r="L398" s="8">
        <v>44640.584548611114</v>
      </c>
      <c r="M398" s="8">
        <v>44640.501215277778</v>
      </c>
      <c r="N398" s="2">
        <v>44640.334548611114</v>
      </c>
      <c r="O398" s="2">
        <v>44640.293124999997</v>
      </c>
      <c r="P398" s="2">
        <v>44640.209791666668</v>
      </c>
      <c r="Q398" s="2">
        <v>44640.043124999997</v>
      </c>
      <c r="R398">
        <v>0</v>
      </c>
    </row>
    <row r="399" spans="1:18" x14ac:dyDescent="0.3">
      <c r="A399" s="1" t="s">
        <v>477</v>
      </c>
      <c r="B399" s="1" t="s">
        <v>120</v>
      </c>
      <c r="C399" s="6" t="s">
        <v>57</v>
      </c>
      <c r="D399" s="6" t="s">
        <v>121</v>
      </c>
      <c r="E399" s="6" t="s">
        <v>57</v>
      </c>
      <c r="F399" s="6" t="s">
        <v>57</v>
      </c>
      <c r="G399" s="4">
        <v>0</v>
      </c>
      <c r="H399" s="4">
        <v>0</v>
      </c>
      <c r="I399" s="5">
        <v>0</v>
      </c>
      <c r="J399" s="4">
        <v>19.95</v>
      </c>
      <c r="K399" s="4">
        <v>299</v>
      </c>
      <c r="L399" s="8">
        <v>44640.601493055554</v>
      </c>
      <c r="M399" s="8">
        <v>44640.518159722225</v>
      </c>
      <c r="N399" s="2">
        <v>44640.351493055554</v>
      </c>
      <c r="O399" s="2">
        <v>44640.327060185184</v>
      </c>
      <c r="P399" s="2">
        <v>44640.243726851855</v>
      </c>
      <c r="Q399" s="2">
        <v>44640.077060185184</v>
      </c>
      <c r="R399">
        <v>0</v>
      </c>
    </row>
    <row r="400" spans="1:18" x14ac:dyDescent="0.3">
      <c r="A400" s="1" t="s">
        <v>478</v>
      </c>
      <c r="B400" s="1" t="s">
        <v>25</v>
      </c>
      <c r="C400" s="6" t="s">
        <v>57</v>
      </c>
      <c r="D400" s="6" t="s">
        <v>21</v>
      </c>
      <c r="E400" s="6" t="s">
        <v>57</v>
      </c>
      <c r="F400" s="6" t="s">
        <v>57</v>
      </c>
      <c r="G400" s="4">
        <v>149</v>
      </c>
      <c r="H400" s="4">
        <v>0</v>
      </c>
      <c r="I400" s="5">
        <v>0</v>
      </c>
      <c r="J400" s="4">
        <v>0</v>
      </c>
      <c r="K400" s="4">
        <v>0</v>
      </c>
      <c r="L400" s="8">
        <v>44640.144861111112</v>
      </c>
      <c r="M400" s="8">
        <v>44640.061527777776</v>
      </c>
      <c r="N400" s="2">
        <v>44639.894861111112</v>
      </c>
      <c r="O400" s="2"/>
      <c r="P400" s="2"/>
      <c r="Q400" s="2"/>
    </row>
    <row r="401" spans="1:18" x14ac:dyDescent="0.3">
      <c r="A401" s="1" t="s">
        <v>479</v>
      </c>
      <c r="B401" s="1" t="s">
        <v>37</v>
      </c>
      <c r="C401" s="6" t="s">
        <v>480</v>
      </c>
      <c r="D401" s="6" t="s">
        <v>21</v>
      </c>
      <c r="E401" s="6" t="s">
        <v>22</v>
      </c>
      <c r="F401" s="6" t="s">
        <v>331</v>
      </c>
      <c r="G401" s="4">
        <v>1152</v>
      </c>
      <c r="H401" s="4">
        <v>0</v>
      </c>
      <c r="I401" s="5">
        <v>0</v>
      </c>
      <c r="J401" s="4">
        <v>0</v>
      </c>
      <c r="K401" s="4">
        <v>0</v>
      </c>
      <c r="L401" s="8">
        <v>44641.137650462966</v>
      </c>
      <c r="M401" s="8">
        <v>44641.05431712963</v>
      </c>
      <c r="N401" s="2">
        <v>44640.887650462966</v>
      </c>
      <c r="O401" s="2"/>
      <c r="P401" s="2"/>
      <c r="Q401" s="2"/>
    </row>
    <row r="402" spans="1:18" x14ac:dyDescent="0.3">
      <c r="A402" s="1" t="s">
        <v>481</v>
      </c>
      <c r="B402" s="1" t="s">
        <v>51</v>
      </c>
      <c r="C402" s="6" t="s">
        <v>57</v>
      </c>
      <c r="D402" s="6" t="s">
        <v>21</v>
      </c>
      <c r="E402" s="6" t="s">
        <v>57</v>
      </c>
      <c r="F402" s="6" t="s">
        <v>57</v>
      </c>
      <c r="G402" s="4">
        <v>0</v>
      </c>
      <c r="H402" s="4">
        <v>0</v>
      </c>
      <c r="I402" s="5">
        <v>0</v>
      </c>
      <c r="J402" s="4">
        <v>86.4</v>
      </c>
      <c r="K402" s="4">
        <v>345.6</v>
      </c>
      <c r="L402" s="8">
        <v>44642.003449074073</v>
      </c>
      <c r="M402" s="8">
        <v>44641.920115740744</v>
      </c>
      <c r="N402" s="2">
        <v>44641.753449074073</v>
      </c>
      <c r="O402" s="2">
        <v>44655.608912037038</v>
      </c>
      <c r="P402" s="2">
        <v>44655.483912037038</v>
      </c>
      <c r="Q402" s="2">
        <v>44655.317245370374</v>
      </c>
      <c r="R402">
        <v>13</v>
      </c>
    </row>
    <row r="403" spans="1:18" x14ac:dyDescent="0.3">
      <c r="A403" s="1" t="s">
        <v>482</v>
      </c>
      <c r="B403" s="1" t="s">
        <v>34</v>
      </c>
      <c r="C403" s="6" t="s">
        <v>57</v>
      </c>
      <c r="D403" s="6" t="s">
        <v>21</v>
      </c>
      <c r="E403" s="6" t="s">
        <v>57</v>
      </c>
      <c r="F403" s="6" t="s">
        <v>57</v>
      </c>
      <c r="G403" s="4">
        <v>179.11</v>
      </c>
      <c r="H403" s="4">
        <v>129.61000000000001</v>
      </c>
      <c r="I403" s="5">
        <v>13</v>
      </c>
      <c r="J403" s="4">
        <v>49.5</v>
      </c>
      <c r="K403" s="4">
        <v>0</v>
      </c>
      <c r="L403" s="8">
        <v>44641.231157407405</v>
      </c>
      <c r="M403" s="8">
        <v>44641.147824074076</v>
      </c>
      <c r="N403" s="2">
        <v>44640.981157407405</v>
      </c>
      <c r="O403" s="2"/>
      <c r="P403" s="2"/>
      <c r="Q403" s="2"/>
    </row>
    <row r="404" spans="1:18" x14ac:dyDescent="0.3">
      <c r="A404" s="1" t="s">
        <v>483</v>
      </c>
      <c r="B404" s="1" t="s">
        <v>19</v>
      </c>
      <c r="C404" s="6" t="s">
        <v>263</v>
      </c>
      <c r="D404" s="6" t="s">
        <v>74</v>
      </c>
      <c r="E404" s="6" t="s">
        <v>22</v>
      </c>
      <c r="F404" s="6" t="s">
        <v>23</v>
      </c>
      <c r="G404" s="4">
        <v>159.38999999999999</v>
      </c>
      <c r="H404" s="4">
        <v>0</v>
      </c>
      <c r="I404" s="5">
        <v>0</v>
      </c>
      <c r="J404" s="4">
        <v>39.85</v>
      </c>
      <c r="K404" s="4">
        <v>0</v>
      </c>
      <c r="L404" s="8">
        <v>44641.915543981479</v>
      </c>
      <c r="M404" s="8">
        <v>44641.83221064815</v>
      </c>
      <c r="N404" s="2">
        <v>44641.665543981479</v>
      </c>
      <c r="O404" s="2"/>
      <c r="P404" s="2"/>
      <c r="Q404" s="2"/>
    </row>
    <row r="405" spans="1:18" x14ac:dyDescent="0.3">
      <c r="A405" s="1" t="s">
        <v>484</v>
      </c>
      <c r="B405" s="1" t="s">
        <v>334</v>
      </c>
      <c r="C405" s="6" t="s">
        <v>66</v>
      </c>
      <c r="D405" s="6" t="s">
        <v>40</v>
      </c>
      <c r="E405" s="6" t="s">
        <v>28</v>
      </c>
      <c r="F405" s="6" t="s">
        <v>67</v>
      </c>
      <c r="G405" s="4">
        <v>460.69</v>
      </c>
      <c r="H405" s="4">
        <v>0</v>
      </c>
      <c r="I405" s="5">
        <v>0</v>
      </c>
      <c r="J405" s="4">
        <v>115.17</v>
      </c>
      <c r="K405" s="4">
        <v>0</v>
      </c>
      <c r="L405" s="8">
        <v>44641.851921296293</v>
      </c>
      <c r="M405" s="8">
        <v>44641.768587962964</v>
      </c>
      <c r="N405" s="2">
        <v>44641.601921296293</v>
      </c>
      <c r="O405" s="2"/>
      <c r="P405" s="2"/>
      <c r="Q405" s="2"/>
    </row>
    <row r="406" spans="1:18" x14ac:dyDescent="0.3">
      <c r="A406" s="1" t="s">
        <v>485</v>
      </c>
      <c r="B406" s="1" t="s">
        <v>19</v>
      </c>
      <c r="C406" s="6" t="s">
        <v>263</v>
      </c>
      <c r="D406" s="6" t="s">
        <v>21</v>
      </c>
      <c r="E406" s="6" t="s">
        <v>22</v>
      </c>
      <c r="F406" s="6" t="s">
        <v>23</v>
      </c>
      <c r="G406" s="4">
        <v>219.04999999999899</v>
      </c>
      <c r="H406" s="4">
        <v>59.849999999999902</v>
      </c>
      <c r="I406" s="5">
        <v>3</v>
      </c>
      <c r="J406" s="4">
        <v>39.799999999999997</v>
      </c>
      <c r="K406" s="4">
        <v>0</v>
      </c>
      <c r="L406" s="8">
        <v>44641.774641203701</v>
      </c>
      <c r="M406" s="8">
        <v>44641.691307870373</v>
      </c>
      <c r="N406" s="2">
        <v>44641.524641203701</v>
      </c>
      <c r="O406" s="2"/>
      <c r="P406" s="2"/>
      <c r="Q406" s="2"/>
    </row>
    <row r="407" spans="1:18" x14ac:dyDescent="0.3">
      <c r="A407" s="1" t="s">
        <v>486</v>
      </c>
      <c r="B407" s="1" t="s">
        <v>127</v>
      </c>
      <c r="C407" s="6" t="s">
        <v>66</v>
      </c>
      <c r="D407" s="6" t="s">
        <v>21</v>
      </c>
      <c r="E407" s="6" t="s">
        <v>28</v>
      </c>
      <c r="F407" s="6" t="s">
        <v>23</v>
      </c>
      <c r="G407" s="4">
        <v>49.5</v>
      </c>
      <c r="H407" s="4">
        <v>0</v>
      </c>
      <c r="I407" s="5">
        <v>0</v>
      </c>
      <c r="J407" s="4">
        <v>49.5</v>
      </c>
      <c r="K407" s="4">
        <v>0</v>
      </c>
      <c r="L407" s="8">
        <v>44641.999756944446</v>
      </c>
      <c r="M407" s="8">
        <v>44641.91642361111</v>
      </c>
      <c r="N407" s="2">
        <v>44641.749756944446</v>
      </c>
      <c r="O407" s="2"/>
      <c r="P407" s="2"/>
      <c r="Q407" s="2"/>
    </row>
    <row r="408" spans="1:18" x14ac:dyDescent="0.3">
      <c r="A408" s="1" t="s">
        <v>487</v>
      </c>
      <c r="B408" s="1" t="s">
        <v>157</v>
      </c>
      <c r="C408" s="6" t="s">
        <v>66</v>
      </c>
      <c r="D408" s="6" t="s">
        <v>21</v>
      </c>
      <c r="E408" s="6" t="s">
        <v>28</v>
      </c>
      <c r="F408" s="6" t="s">
        <v>67</v>
      </c>
      <c r="G408" s="4">
        <v>302.39999999999998</v>
      </c>
      <c r="H408" s="4">
        <v>0</v>
      </c>
      <c r="I408" s="5">
        <v>0</v>
      </c>
      <c r="J408" s="4">
        <v>129.6</v>
      </c>
      <c r="K408" s="4">
        <v>0</v>
      </c>
      <c r="L408" s="8">
        <v>44641.896319444444</v>
      </c>
      <c r="M408" s="8">
        <v>44641.812986111108</v>
      </c>
      <c r="N408" s="2">
        <v>44641.646319444444</v>
      </c>
      <c r="O408" s="2"/>
      <c r="P408" s="2"/>
      <c r="Q408" s="2"/>
    </row>
    <row r="409" spans="1:18" x14ac:dyDescent="0.3">
      <c r="A409" s="1" t="s">
        <v>488</v>
      </c>
      <c r="B409" s="1" t="s">
        <v>51</v>
      </c>
      <c r="C409" s="6" t="s">
        <v>57</v>
      </c>
      <c r="D409" s="6" t="s">
        <v>40</v>
      </c>
      <c r="E409" s="6" t="s">
        <v>57</v>
      </c>
      <c r="F409" s="6" t="s">
        <v>57</v>
      </c>
      <c r="G409" s="4">
        <v>345.52</v>
      </c>
      <c r="H409" s="4">
        <v>0</v>
      </c>
      <c r="I409" s="5">
        <v>0</v>
      </c>
      <c r="J409" s="4">
        <v>86.38</v>
      </c>
      <c r="K409" s="4">
        <v>0</v>
      </c>
      <c r="L409" s="8">
        <v>44641.302430555559</v>
      </c>
      <c r="M409" s="8">
        <v>44641.219097222223</v>
      </c>
      <c r="N409" s="2">
        <v>44641.052430555559</v>
      </c>
      <c r="O409" s="2"/>
      <c r="P409" s="2"/>
      <c r="Q409" s="2"/>
    </row>
    <row r="410" spans="1:18" x14ac:dyDescent="0.3">
      <c r="A410" s="1" t="s">
        <v>489</v>
      </c>
      <c r="B410" s="1" t="s">
        <v>19</v>
      </c>
      <c r="C410" s="6" t="s">
        <v>362</v>
      </c>
      <c r="D410" s="6" t="s">
        <v>21</v>
      </c>
      <c r="E410" s="6" t="s">
        <v>22</v>
      </c>
      <c r="F410" s="6" t="s">
        <v>363</v>
      </c>
      <c r="G410" s="4">
        <v>199</v>
      </c>
      <c r="H410" s="4">
        <v>0</v>
      </c>
      <c r="I410" s="5">
        <v>0</v>
      </c>
      <c r="J410" s="4">
        <v>0</v>
      </c>
      <c r="K410" s="4">
        <v>0</v>
      </c>
      <c r="L410" s="8">
        <v>44642.776562500003</v>
      </c>
      <c r="M410" s="8">
        <v>44642.693229166667</v>
      </c>
      <c r="N410" s="2">
        <v>44642.526562500003</v>
      </c>
      <c r="O410" s="2"/>
      <c r="P410" s="2"/>
      <c r="Q410" s="2"/>
    </row>
    <row r="411" spans="1:18" x14ac:dyDescent="0.3">
      <c r="A411" s="1" t="s">
        <v>490</v>
      </c>
      <c r="B411" s="1" t="s">
        <v>51</v>
      </c>
      <c r="C411" s="6" t="s">
        <v>57</v>
      </c>
      <c r="D411" s="6" t="s">
        <v>21</v>
      </c>
      <c r="E411" s="6" t="s">
        <v>57</v>
      </c>
      <c r="F411" s="6" t="s">
        <v>57</v>
      </c>
      <c r="G411" s="4">
        <v>302.23</v>
      </c>
      <c r="H411" s="4">
        <v>0</v>
      </c>
      <c r="I411" s="5">
        <v>0</v>
      </c>
      <c r="J411" s="4">
        <v>129.53</v>
      </c>
      <c r="K411" s="4">
        <v>0</v>
      </c>
      <c r="L411" s="8">
        <v>44642.419293981482</v>
      </c>
      <c r="M411" s="8">
        <v>44642.335960648146</v>
      </c>
      <c r="N411" s="2">
        <v>44642.169293981482</v>
      </c>
      <c r="O411" s="2"/>
      <c r="P411" s="2"/>
      <c r="Q411" s="2"/>
    </row>
    <row r="412" spans="1:18" x14ac:dyDescent="0.3">
      <c r="A412" s="1" t="s">
        <v>491</v>
      </c>
      <c r="B412" s="1" t="s">
        <v>34</v>
      </c>
      <c r="C412" s="6" t="s">
        <v>66</v>
      </c>
      <c r="D412" s="6" t="s">
        <v>21</v>
      </c>
      <c r="E412" s="6" t="s">
        <v>28</v>
      </c>
      <c r="F412" s="6" t="s">
        <v>23</v>
      </c>
      <c r="G412" s="4">
        <v>0</v>
      </c>
      <c r="H412" s="4">
        <v>0</v>
      </c>
      <c r="I412" s="5">
        <v>0</v>
      </c>
      <c r="J412" s="4">
        <v>0</v>
      </c>
      <c r="K412" s="4">
        <v>99</v>
      </c>
      <c r="L412" s="8">
        <v>44643.067118055558</v>
      </c>
      <c r="M412" s="8">
        <v>44642.983784722222</v>
      </c>
      <c r="N412" s="2">
        <v>44642.817118055558</v>
      </c>
      <c r="O412" s="2">
        <v>44645.471562500003</v>
      </c>
      <c r="P412" s="2">
        <v>44645.388229166667</v>
      </c>
      <c r="Q412" s="2">
        <v>44645.221562500003</v>
      </c>
      <c r="R412">
        <v>2</v>
      </c>
    </row>
    <row r="413" spans="1:18" x14ac:dyDescent="0.3">
      <c r="A413" s="1" t="s">
        <v>492</v>
      </c>
      <c r="B413" s="1" t="s">
        <v>25</v>
      </c>
      <c r="C413" s="6" t="s">
        <v>45</v>
      </c>
      <c r="D413" s="6" t="s">
        <v>21</v>
      </c>
      <c r="E413" s="6" t="s">
        <v>28</v>
      </c>
      <c r="F413" s="6" t="s">
        <v>23</v>
      </c>
      <c r="G413" s="4">
        <v>74.5</v>
      </c>
      <c r="H413" s="4">
        <v>0</v>
      </c>
      <c r="I413" s="5">
        <v>0</v>
      </c>
      <c r="J413" s="4">
        <v>74.5</v>
      </c>
      <c r="K413" s="4">
        <v>0</v>
      </c>
      <c r="L413" s="8">
        <v>44642.82640046296</v>
      </c>
      <c r="M413" s="8">
        <v>44642.743067129632</v>
      </c>
      <c r="N413" s="2">
        <v>44642.57640046296</v>
      </c>
      <c r="O413" s="2"/>
      <c r="P413" s="2"/>
      <c r="Q413" s="2"/>
    </row>
    <row r="414" spans="1:18" x14ac:dyDescent="0.3">
      <c r="A414" s="1" t="s">
        <v>493</v>
      </c>
      <c r="B414" s="1" t="s">
        <v>25</v>
      </c>
      <c r="C414" s="6" t="s">
        <v>57</v>
      </c>
      <c r="D414" s="6" t="s">
        <v>21</v>
      </c>
      <c r="E414" s="6" t="s">
        <v>57</v>
      </c>
      <c r="F414" s="6" t="s">
        <v>57</v>
      </c>
      <c r="G414" s="4">
        <v>119.2</v>
      </c>
      <c r="H414" s="4">
        <v>0</v>
      </c>
      <c r="I414" s="5">
        <v>0</v>
      </c>
      <c r="J414" s="4">
        <v>29.8</v>
      </c>
      <c r="K414" s="4">
        <v>0</v>
      </c>
      <c r="L414" s="8">
        <v>44643.747534722221</v>
      </c>
      <c r="M414" s="8">
        <v>44643.664201388892</v>
      </c>
      <c r="N414" s="2">
        <v>44643.497534722221</v>
      </c>
      <c r="O414" s="2"/>
      <c r="P414" s="2"/>
      <c r="Q414" s="2"/>
    </row>
    <row r="415" spans="1:18" x14ac:dyDescent="0.3">
      <c r="A415" s="1" t="s">
        <v>494</v>
      </c>
      <c r="B415" s="1" t="s">
        <v>25</v>
      </c>
      <c r="C415" s="6" t="s">
        <v>57</v>
      </c>
      <c r="D415" s="6" t="s">
        <v>40</v>
      </c>
      <c r="E415" s="6" t="s">
        <v>57</v>
      </c>
      <c r="F415" s="6" t="s">
        <v>57</v>
      </c>
      <c r="G415" s="4">
        <v>74.75</v>
      </c>
      <c r="H415" s="4">
        <v>0</v>
      </c>
      <c r="I415" s="5">
        <v>0</v>
      </c>
      <c r="J415" s="4">
        <v>74.75</v>
      </c>
      <c r="K415" s="4">
        <v>0</v>
      </c>
      <c r="L415" s="8">
        <v>44643.810370370367</v>
      </c>
      <c r="M415" s="8">
        <v>44643.727037037039</v>
      </c>
      <c r="N415" s="2">
        <v>44643.560370370367</v>
      </c>
      <c r="O415" s="2"/>
      <c r="P415" s="2"/>
      <c r="Q415" s="2"/>
    </row>
    <row r="416" spans="1:18" x14ac:dyDescent="0.3">
      <c r="A416" s="1" t="s">
        <v>495</v>
      </c>
      <c r="B416" s="1" t="s">
        <v>25</v>
      </c>
      <c r="C416" s="6" t="s">
        <v>57</v>
      </c>
      <c r="D416" s="6" t="s">
        <v>21</v>
      </c>
      <c r="E416" s="6" t="s">
        <v>57</v>
      </c>
      <c r="F416" s="6" t="s">
        <v>57</v>
      </c>
      <c r="G416" s="4">
        <v>119.2</v>
      </c>
      <c r="H416" s="4">
        <v>0</v>
      </c>
      <c r="I416" s="5">
        <v>0</v>
      </c>
      <c r="J416" s="4">
        <v>29.8</v>
      </c>
      <c r="K416" s="4">
        <v>0</v>
      </c>
      <c r="L416" s="8">
        <v>44643.741006944445</v>
      </c>
      <c r="M416" s="8">
        <v>44643.657673611109</v>
      </c>
      <c r="N416" s="2">
        <v>44643.491006944445</v>
      </c>
      <c r="O416" s="2"/>
      <c r="P416" s="2"/>
      <c r="Q416" s="2"/>
    </row>
    <row r="417" spans="1:18" x14ac:dyDescent="0.3">
      <c r="A417" s="1" t="s">
        <v>496</v>
      </c>
      <c r="B417" s="1" t="s">
        <v>127</v>
      </c>
      <c r="C417" s="6" t="s">
        <v>66</v>
      </c>
      <c r="D417" s="6" t="s">
        <v>21</v>
      </c>
      <c r="E417" s="6" t="s">
        <v>28</v>
      </c>
      <c r="F417" s="6" t="s">
        <v>55</v>
      </c>
      <c r="G417" s="4">
        <v>173.85</v>
      </c>
      <c r="H417" s="4">
        <v>74.849999999999994</v>
      </c>
      <c r="I417" s="5">
        <v>3</v>
      </c>
      <c r="J417" s="4">
        <v>0</v>
      </c>
      <c r="K417" s="4">
        <v>0</v>
      </c>
      <c r="L417" s="8">
        <v>44643.192870370367</v>
      </c>
      <c r="M417" s="8">
        <v>44643.109537037039</v>
      </c>
      <c r="N417" s="2">
        <v>44642.942870370367</v>
      </c>
      <c r="O417" s="2"/>
      <c r="P417" s="2"/>
      <c r="Q417" s="2"/>
    </row>
    <row r="418" spans="1:18" x14ac:dyDescent="0.3">
      <c r="A418" s="1" t="s">
        <v>497</v>
      </c>
      <c r="B418" s="1" t="s">
        <v>31</v>
      </c>
      <c r="C418" s="6" t="s">
        <v>57</v>
      </c>
      <c r="D418" s="6" t="s">
        <v>300</v>
      </c>
      <c r="E418" s="6" t="s">
        <v>57</v>
      </c>
      <c r="F418" s="6" t="s">
        <v>57</v>
      </c>
      <c r="G418" s="4">
        <v>0</v>
      </c>
      <c r="H418" s="4">
        <v>0</v>
      </c>
      <c r="I418" s="5">
        <v>0</v>
      </c>
      <c r="J418" s="4">
        <v>0</v>
      </c>
      <c r="K418" s="4">
        <v>684</v>
      </c>
      <c r="L418" s="8">
        <v>44643.971377314818</v>
      </c>
      <c r="M418" s="8">
        <v>44643.888043981482</v>
      </c>
      <c r="N418" s="2">
        <v>44643.721377314818</v>
      </c>
      <c r="O418" s="2">
        <v>44644.525081018517</v>
      </c>
      <c r="P418" s="2">
        <v>44644.441747685189</v>
      </c>
      <c r="Q418" s="2">
        <v>44644.275081018517</v>
      </c>
      <c r="R418">
        <v>1</v>
      </c>
    </row>
    <row r="419" spans="1:18" x14ac:dyDescent="0.3">
      <c r="A419" s="1" t="s">
        <v>498</v>
      </c>
      <c r="B419" s="1" t="s">
        <v>25</v>
      </c>
      <c r="C419" s="6" t="s">
        <v>57</v>
      </c>
      <c r="D419" s="6" t="s">
        <v>21</v>
      </c>
      <c r="E419" s="6" t="s">
        <v>57</v>
      </c>
      <c r="F419" s="6" t="s">
        <v>57</v>
      </c>
      <c r="G419" s="4">
        <v>119.2</v>
      </c>
      <c r="H419" s="4">
        <v>0</v>
      </c>
      <c r="I419" s="5">
        <v>0</v>
      </c>
      <c r="J419" s="4">
        <v>29.8</v>
      </c>
      <c r="K419" s="4">
        <v>0</v>
      </c>
      <c r="L419" s="8">
        <v>44643.767083333332</v>
      </c>
      <c r="M419" s="8">
        <v>44643.683749999997</v>
      </c>
      <c r="N419" s="2">
        <v>44643.517083333332</v>
      </c>
      <c r="O419" s="2"/>
      <c r="P419" s="2"/>
      <c r="Q419" s="2"/>
    </row>
    <row r="420" spans="1:18" x14ac:dyDescent="0.3">
      <c r="A420" s="1" t="s">
        <v>499</v>
      </c>
      <c r="B420" s="1" t="s">
        <v>65</v>
      </c>
      <c r="C420" s="6" t="s">
        <v>177</v>
      </c>
      <c r="D420" s="6" t="s">
        <v>21</v>
      </c>
      <c r="E420" s="6" t="s">
        <v>373</v>
      </c>
      <c r="F420" s="6" t="s">
        <v>363</v>
      </c>
      <c r="G420" s="4">
        <v>249</v>
      </c>
      <c r="H420" s="4">
        <v>0</v>
      </c>
      <c r="I420" s="5">
        <v>0</v>
      </c>
      <c r="J420" s="4">
        <v>0</v>
      </c>
      <c r="K420" s="4">
        <v>0</v>
      </c>
      <c r="L420" s="8">
        <v>44643.885057870371</v>
      </c>
      <c r="M420" s="8">
        <v>44643.801724537036</v>
      </c>
      <c r="N420" s="2">
        <v>44643.635057870371</v>
      </c>
      <c r="O420" s="2"/>
      <c r="P420" s="2"/>
      <c r="Q420" s="2"/>
    </row>
    <row r="421" spans="1:18" x14ac:dyDescent="0.3">
      <c r="A421" s="1" t="s">
        <v>500</v>
      </c>
      <c r="B421" s="1" t="s">
        <v>120</v>
      </c>
      <c r="C421" s="6" t="s">
        <v>66</v>
      </c>
      <c r="D421" s="6" t="s">
        <v>21</v>
      </c>
      <c r="E421" s="6" t="s">
        <v>28</v>
      </c>
      <c r="F421" s="6" t="s">
        <v>55</v>
      </c>
      <c r="G421" s="4">
        <v>252</v>
      </c>
      <c r="H421" s="4">
        <v>0</v>
      </c>
      <c r="I421" s="5">
        <v>0</v>
      </c>
      <c r="J421" s="4">
        <v>84</v>
      </c>
      <c r="K421" s="4">
        <v>0</v>
      </c>
      <c r="L421" s="8">
        <v>44643.713935185187</v>
      </c>
      <c r="M421" s="8">
        <v>44643.630601851852</v>
      </c>
      <c r="N421" s="2">
        <v>44643.463935185187</v>
      </c>
      <c r="O421" s="2"/>
      <c r="P421" s="2"/>
      <c r="Q421" s="2"/>
    </row>
    <row r="422" spans="1:18" x14ac:dyDescent="0.3">
      <c r="A422" s="1" t="s">
        <v>501</v>
      </c>
      <c r="B422" s="1" t="s">
        <v>34</v>
      </c>
      <c r="C422" s="6" t="s">
        <v>57</v>
      </c>
      <c r="D422" s="6" t="s">
        <v>21</v>
      </c>
      <c r="E422" s="6" t="s">
        <v>57</v>
      </c>
      <c r="F422" s="6" t="s">
        <v>57</v>
      </c>
      <c r="G422" s="4">
        <v>178.8</v>
      </c>
      <c r="H422" s="4">
        <v>79.8</v>
      </c>
      <c r="I422" s="5">
        <v>4</v>
      </c>
      <c r="J422" s="4">
        <v>0</v>
      </c>
      <c r="K422" s="4">
        <v>0</v>
      </c>
      <c r="L422" s="8">
        <v>44644.94427083333</v>
      </c>
      <c r="M422" s="8">
        <v>44644.860937500001</v>
      </c>
      <c r="N422" s="2">
        <v>44644.69427083333</v>
      </c>
      <c r="O422" s="2"/>
      <c r="P422" s="2"/>
      <c r="Q422" s="2"/>
    </row>
    <row r="423" spans="1:18" x14ac:dyDescent="0.3">
      <c r="A423" s="1" t="s">
        <v>502</v>
      </c>
      <c r="B423" s="1" t="s">
        <v>37</v>
      </c>
      <c r="C423" s="6" t="s">
        <v>48</v>
      </c>
      <c r="D423" s="6" t="s">
        <v>21</v>
      </c>
      <c r="E423" s="6" t="s">
        <v>22</v>
      </c>
      <c r="F423" s="6" t="s">
        <v>331</v>
      </c>
      <c r="G423" s="4">
        <v>576</v>
      </c>
      <c r="H423" s="4">
        <v>0</v>
      </c>
      <c r="I423" s="5">
        <v>0</v>
      </c>
      <c r="J423" s="4">
        <v>0</v>
      </c>
      <c r="K423" s="4">
        <v>0</v>
      </c>
      <c r="L423" s="8">
        <v>44644.924386574072</v>
      </c>
      <c r="M423" s="8">
        <v>44644.841053240743</v>
      </c>
      <c r="N423" s="2">
        <v>44644.674386574072</v>
      </c>
      <c r="O423" s="2"/>
      <c r="P423" s="2"/>
      <c r="Q423" s="2"/>
    </row>
    <row r="424" spans="1:18" x14ac:dyDescent="0.3">
      <c r="A424" s="1" t="s">
        <v>503</v>
      </c>
      <c r="B424" s="1" t="s">
        <v>37</v>
      </c>
      <c r="C424" s="6" t="s">
        <v>48</v>
      </c>
      <c r="D424" s="6" t="s">
        <v>27</v>
      </c>
      <c r="E424" s="6" t="s">
        <v>22</v>
      </c>
      <c r="F424" s="6" t="s">
        <v>331</v>
      </c>
      <c r="G424" s="4">
        <v>575.9</v>
      </c>
      <c r="H424" s="4">
        <v>0</v>
      </c>
      <c r="I424" s="5">
        <v>0</v>
      </c>
      <c r="J424" s="4">
        <v>0</v>
      </c>
      <c r="K424" s="4">
        <v>0</v>
      </c>
      <c r="L424" s="8">
        <v>44645.118113425924</v>
      </c>
      <c r="M424" s="8">
        <v>44645.034780092596</v>
      </c>
      <c r="N424" s="2">
        <v>44644.868113425924</v>
      </c>
      <c r="O424" s="2"/>
      <c r="P424" s="2"/>
      <c r="Q424" s="2"/>
    </row>
    <row r="425" spans="1:18" x14ac:dyDescent="0.3">
      <c r="A425" s="1" t="s">
        <v>504</v>
      </c>
      <c r="B425" s="1" t="s">
        <v>51</v>
      </c>
      <c r="C425" s="6" t="s">
        <v>362</v>
      </c>
      <c r="D425" s="6" t="s">
        <v>21</v>
      </c>
      <c r="E425" s="6" t="s">
        <v>57</v>
      </c>
      <c r="F425" s="6" t="s">
        <v>57</v>
      </c>
      <c r="G425" s="4">
        <v>864</v>
      </c>
      <c r="H425" s="4">
        <v>0</v>
      </c>
      <c r="I425" s="5">
        <v>0</v>
      </c>
      <c r="J425" s="4">
        <v>0</v>
      </c>
      <c r="K425" s="4">
        <v>0</v>
      </c>
      <c r="L425" s="8">
        <v>44644.989918981482</v>
      </c>
      <c r="M425" s="8">
        <v>44644.906585648147</v>
      </c>
      <c r="N425" s="2">
        <v>44644.739918981482</v>
      </c>
      <c r="O425" s="2"/>
      <c r="P425" s="2"/>
      <c r="Q425" s="2"/>
    </row>
    <row r="426" spans="1:18" x14ac:dyDescent="0.3">
      <c r="A426" s="1" t="s">
        <v>505</v>
      </c>
      <c r="B426" s="1" t="s">
        <v>34</v>
      </c>
      <c r="C426" s="6" t="s">
        <v>57</v>
      </c>
      <c r="D426" s="6" t="s">
        <v>21</v>
      </c>
      <c r="E426" s="6" t="s">
        <v>57</v>
      </c>
      <c r="F426" s="6" t="s">
        <v>57</v>
      </c>
      <c r="G426" s="4">
        <v>49.5</v>
      </c>
      <c r="H426" s="4">
        <v>0</v>
      </c>
      <c r="I426" s="5">
        <v>0</v>
      </c>
      <c r="J426" s="4">
        <v>49.5</v>
      </c>
      <c r="K426" s="4">
        <v>0</v>
      </c>
      <c r="L426" s="8">
        <v>44644.766064814816</v>
      </c>
      <c r="M426" s="8">
        <v>44644.68273148148</v>
      </c>
      <c r="N426" s="2">
        <v>44644.516064814816</v>
      </c>
      <c r="O426" s="2"/>
      <c r="P426" s="2"/>
      <c r="Q426" s="2"/>
    </row>
    <row r="427" spans="1:18" x14ac:dyDescent="0.3">
      <c r="A427" s="1" t="s">
        <v>506</v>
      </c>
      <c r="B427" s="1" t="s">
        <v>37</v>
      </c>
      <c r="C427" s="6" t="s">
        <v>48</v>
      </c>
      <c r="D427" s="6" t="s">
        <v>21</v>
      </c>
      <c r="E427" s="6" t="s">
        <v>22</v>
      </c>
      <c r="F427" s="6" t="s">
        <v>331</v>
      </c>
      <c r="G427" s="4">
        <v>576</v>
      </c>
      <c r="H427" s="4">
        <v>0</v>
      </c>
      <c r="I427" s="5">
        <v>0</v>
      </c>
      <c r="J427" s="4">
        <v>0</v>
      </c>
      <c r="K427" s="4">
        <v>0</v>
      </c>
      <c r="L427" s="8">
        <v>44645.134664351855</v>
      </c>
      <c r="M427" s="8">
        <v>44645.05133101852</v>
      </c>
      <c r="N427" s="2">
        <v>44644.884664351855</v>
      </c>
      <c r="O427" s="2"/>
      <c r="P427" s="2"/>
      <c r="Q427" s="2"/>
    </row>
    <row r="428" spans="1:18" x14ac:dyDescent="0.3">
      <c r="A428" s="1" t="s">
        <v>507</v>
      </c>
      <c r="B428" s="1" t="s">
        <v>25</v>
      </c>
      <c r="C428" s="6" t="s">
        <v>57</v>
      </c>
      <c r="D428" s="6" t="s">
        <v>40</v>
      </c>
      <c r="E428" s="6" t="s">
        <v>57</v>
      </c>
      <c r="F428" s="6" t="s">
        <v>57</v>
      </c>
      <c r="G428" s="4">
        <v>119.11</v>
      </c>
      <c r="H428" s="4">
        <v>0</v>
      </c>
      <c r="I428" s="5">
        <v>0</v>
      </c>
      <c r="J428" s="4">
        <v>29.78</v>
      </c>
      <c r="K428" s="4">
        <v>0</v>
      </c>
      <c r="L428" s="8">
        <v>44645.222557870373</v>
      </c>
      <c r="M428" s="8">
        <v>44645.139224537037</v>
      </c>
      <c r="N428" s="2">
        <v>44644.972557870373</v>
      </c>
      <c r="O428" s="2"/>
      <c r="P428" s="2"/>
      <c r="Q428" s="2"/>
    </row>
    <row r="429" spans="1:18" x14ac:dyDescent="0.3">
      <c r="A429" s="1" t="s">
        <v>508</v>
      </c>
      <c r="B429" s="1" t="s">
        <v>51</v>
      </c>
      <c r="C429" s="6" t="s">
        <v>57</v>
      </c>
      <c r="D429" s="6" t="s">
        <v>74</v>
      </c>
      <c r="E429" s="6" t="s">
        <v>57</v>
      </c>
      <c r="F429" s="6" t="s">
        <v>57</v>
      </c>
      <c r="G429" s="4">
        <v>366.92</v>
      </c>
      <c r="H429" s="4">
        <v>0</v>
      </c>
      <c r="I429" s="5">
        <v>0</v>
      </c>
      <c r="J429" s="4">
        <v>64.760000000000005</v>
      </c>
      <c r="K429" s="4">
        <v>0</v>
      </c>
      <c r="L429" s="8">
        <v>44645.894976851851</v>
      </c>
      <c r="M429" s="8">
        <v>44645.811643518522</v>
      </c>
      <c r="N429" s="2">
        <v>44645.644976851851</v>
      </c>
      <c r="O429" s="2"/>
      <c r="P429" s="2"/>
      <c r="Q429" s="2"/>
    </row>
    <row r="430" spans="1:18" x14ac:dyDescent="0.3">
      <c r="A430" s="1" t="s">
        <v>509</v>
      </c>
      <c r="B430" s="1" t="s">
        <v>19</v>
      </c>
      <c r="C430" s="6" t="s">
        <v>362</v>
      </c>
      <c r="D430" s="6" t="s">
        <v>27</v>
      </c>
      <c r="E430" s="6" t="s">
        <v>22</v>
      </c>
      <c r="F430" s="6" t="s">
        <v>363</v>
      </c>
      <c r="G430" s="4">
        <v>365.53</v>
      </c>
      <c r="H430" s="4">
        <v>166.27</v>
      </c>
      <c r="I430" s="5">
        <v>9</v>
      </c>
      <c r="J430" s="4">
        <v>0</v>
      </c>
      <c r="K430" s="4">
        <v>0</v>
      </c>
      <c r="L430" s="8">
        <v>44646.068784722222</v>
      </c>
      <c r="M430" s="8">
        <v>44645.985451388886</v>
      </c>
      <c r="N430" s="2">
        <v>44645.818784722222</v>
      </c>
      <c r="O430" s="2"/>
      <c r="P430" s="2"/>
      <c r="Q430" s="2"/>
    </row>
    <row r="431" spans="1:18" x14ac:dyDescent="0.3">
      <c r="A431" s="1" t="s">
        <v>510</v>
      </c>
      <c r="B431" s="1" t="s">
        <v>51</v>
      </c>
      <c r="C431" s="6" t="s">
        <v>66</v>
      </c>
      <c r="D431" s="6" t="s">
        <v>21</v>
      </c>
      <c r="E431" s="6" t="s">
        <v>28</v>
      </c>
      <c r="F431" s="6" t="s">
        <v>23</v>
      </c>
      <c r="G431" s="4">
        <v>302.39999999999998</v>
      </c>
      <c r="H431" s="4">
        <v>0</v>
      </c>
      <c r="I431" s="5">
        <v>0</v>
      </c>
      <c r="J431" s="4">
        <v>129.6</v>
      </c>
      <c r="K431" s="4">
        <v>0</v>
      </c>
      <c r="L431" s="8">
        <v>44646.709155092591</v>
      </c>
      <c r="M431" s="8">
        <v>44646.625821759262</v>
      </c>
      <c r="N431" s="2">
        <v>44646.459155092591</v>
      </c>
      <c r="O431" s="2"/>
      <c r="P431" s="2"/>
      <c r="Q431" s="2"/>
    </row>
    <row r="432" spans="1:18" x14ac:dyDescent="0.3">
      <c r="A432" s="1" t="s">
        <v>511</v>
      </c>
      <c r="B432" s="1" t="s">
        <v>34</v>
      </c>
      <c r="C432" s="6" t="s">
        <v>57</v>
      </c>
      <c r="D432" s="6" t="s">
        <v>27</v>
      </c>
      <c r="E432" s="6" t="s">
        <v>57</v>
      </c>
      <c r="F432" s="6" t="s">
        <v>57</v>
      </c>
      <c r="G432" s="4">
        <v>74.47</v>
      </c>
      <c r="H432" s="4">
        <v>0</v>
      </c>
      <c r="I432" s="5">
        <v>0</v>
      </c>
      <c r="J432" s="4">
        <v>24.83</v>
      </c>
      <c r="K432" s="4">
        <v>0</v>
      </c>
      <c r="L432" s="8">
        <v>44646.321157407408</v>
      </c>
      <c r="M432" s="8">
        <v>44646.237824074073</v>
      </c>
      <c r="N432" s="2">
        <v>44646.071157407408</v>
      </c>
      <c r="O432" s="2"/>
      <c r="P432" s="2"/>
      <c r="Q432" s="2"/>
    </row>
    <row r="433" spans="1:17" x14ac:dyDescent="0.3">
      <c r="A433" s="1" t="s">
        <v>512</v>
      </c>
      <c r="B433" s="1" t="s">
        <v>25</v>
      </c>
      <c r="C433" s="6" t="s">
        <v>57</v>
      </c>
      <c r="D433" s="6" t="s">
        <v>27</v>
      </c>
      <c r="E433" s="6" t="s">
        <v>57</v>
      </c>
      <c r="F433" s="6" t="s">
        <v>57</v>
      </c>
      <c r="G433" s="4">
        <v>74.64</v>
      </c>
      <c r="H433" s="4">
        <v>0</v>
      </c>
      <c r="I433" s="5">
        <v>0</v>
      </c>
      <c r="J433" s="4">
        <v>74.64</v>
      </c>
      <c r="K433" s="4">
        <v>0</v>
      </c>
      <c r="L433" s="8">
        <v>44646.188310185185</v>
      </c>
      <c r="M433" s="8">
        <v>44646.10497685185</v>
      </c>
      <c r="N433" s="2">
        <v>44645.938310185185</v>
      </c>
      <c r="O433" s="2"/>
      <c r="P433" s="2"/>
      <c r="Q433" s="2"/>
    </row>
    <row r="434" spans="1:17" x14ac:dyDescent="0.3">
      <c r="A434" s="1" t="s">
        <v>513</v>
      </c>
      <c r="B434" s="1" t="s">
        <v>37</v>
      </c>
      <c r="C434" s="6" t="s">
        <v>66</v>
      </c>
      <c r="D434" s="6" t="s">
        <v>21</v>
      </c>
      <c r="E434" s="6" t="s">
        <v>28</v>
      </c>
      <c r="F434" s="6" t="s">
        <v>55</v>
      </c>
      <c r="G434" s="4">
        <v>576</v>
      </c>
      <c r="H434" s="4">
        <v>0</v>
      </c>
      <c r="I434" s="5">
        <v>0</v>
      </c>
      <c r="J434" s="4">
        <v>0</v>
      </c>
      <c r="K434" s="4">
        <v>0</v>
      </c>
      <c r="L434" s="8">
        <v>44646.829548611109</v>
      </c>
      <c r="M434" s="8">
        <v>44646.746215277781</v>
      </c>
      <c r="N434" s="2">
        <v>44646.579548611109</v>
      </c>
      <c r="O434" s="2"/>
      <c r="P434" s="2"/>
      <c r="Q434" s="2"/>
    </row>
    <row r="435" spans="1:17" x14ac:dyDescent="0.3">
      <c r="A435" s="1" t="s">
        <v>514</v>
      </c>
      <c r="B435" s="1" t="s">
        <v>51</v>
      </c>
      <c r="C435" s="6" t="s">
        <v>57</v>
      </c>
      <c r="D435" s="6" t="s">
        <v>27</v>
      </c>
      <c r="E435" s="6" t="s">
        <v>57</v>
      </c>
      <c r="F435" s="6" t="s">
        <v>57</v>
      </c>
      <c r="G435" s="4">
        <v>432.06</v>
      </c>
      <c r="H435" s="4">
        <v>0</v>
      </c>
      <c r="I435" s="5">
        <v>0</v>
      </c>
      <c r="J435" s="4">
        <v>0</v>
      </c>
      <c r="K435" s="4">
        <v>0</v>
      </c>
      <c r="L435" s="8">
        <v>44646.204895833333</v>
      </c>
      <c r="M435" s="8">
        <v>44646.121562499997</v>
      </c>
      <c r="N435" s="2">
        <v>44645.954895833333</v>
      </c>
      <c r="O435" s="2"/>
      <c r="P435" s="2"/>
      <c r="Q435" s="2"/>
    </row>
    <row r="436" spans="1:17" x14ac:dyDescent="0.3">
      <c r="A436" s="1" t="s">
        <v>515</v>
      </c>
      <c r="B436" s="1" t="s">
        <v>51</v>
      </c>
      <c r="C436" s="6" t="s">
        <v>32</v>
      </c>
      <c r="D436" s="6" t="s">
        <v>21</v>
      </c>
      <c r="E436" s="6" t="s">
        <v>28</v>
      </c>
      <c r="F436" s="6" t="s">
        <v>38</v>
      </c>
      <c r="G436" s="4">
        <v>324</v>
      </c>
      <c r="H436" s="4">
        <v>0</v>
      </c>
      <c r="I436" s="5">
        <v>0</v>
      </c>
      <c r="J436" s="4">
        <v>108</v>
      </c>
      <c r="K436" s="4">
        <v>0</v>
      </c>
      <c r="L436" s="8">
        <v>44647.904363425929</v>
      </c>
      <c r="M436" s="8">
        <v>44647.779363425929</v>
      </c>
      <c r="N436" s="2">
        <v>44647.612696759257</v>
      </c>
      <c r="O436" s="2"/>
      <c r="P436" s="2"/>
      <c r="Q436" s="2"/>
    </row>
    <row r="437" spans="1:17" x14ac:dyDescent="0.3">
      <c r="A437" s="1" t="s">
        <v>516</v>
      </c>
      <c r="B437" s="1" t="s">
        <v>65</v>
      </c>
      <c r="C437" s="6" t="s">
        <v>177</v>
      </c>
      <c r="D437" s="6" t="s">
        <v>21</v>
      </c>
      <c r="E437" s="6" t="s">
        <v>373</v>
      </c>
      <c r="F437" s="6" t="s">
        <v>363</v>
      </c>
      <c r="G437" s="4">
        <v>252</v>
      </c>
      <c r="H437" s="4">
        <v>0</v>
      </c>
      <c r="I437" s="5">
        <v>0</v>
      </c>
      <c r="J437" s="4">
        <v>84</v>
      </c>
      <c r="K437" s="4">
        <v>0</v>
      </c>
      <c r="L437" s="8">
        <v>44647.773125</v>
      </c>
      <c r="M437" s="8">
        <v>44647.648125</v>
      </c>
      <c r="N437" s="2">
        <v>44647.481458333335</v>
      </c>
      <c r="O437" s="2"/>
      <c r="P437" s="2"/>
      <c r="Q437" s="2"/>
    </row>
    <row r="438" spans="1:17" x14ac:dyDescent="0.3">
      <c r="A438" s="1" t="s">
        <v>517</v>
      </c>
      <c r="B438" s="1" t="s">
        <v>334</v>
      </c>
      <c r="C438" s="6" t="s">
        <v>518</v>
      </c>
      <c r="D438" s="6" t="s">
        <v>121</v>
      </c>
      <c r="E438" s="6" t="s">
        <v>22</v>
      </c>
      <c r="F438" s="6" t="s">
        <v>57</v>
      </c>
      <c r="G438" s="4">
        <v>576</v>
      </c>
      <c r="H438" s="4">
        <v>0</v>
      </c>
      <c r="I438" s="5">
        <v>0</v>
      </c>
      <c r="J438" s="4">
        <v>0</v>
      </c>
      <c r="K438" s="4">
        <v>0</v>
      </c>
      <c r="L438" s="8">
        <v>44647.603043981479</v>
      </c>
      <c r="M438" s="8">
        <v>44647.478043981479</v>
      </c>
      <c r="N438" s="2">
        <v>44647.311377314814</v>
      </c>
      <c r="O438" s="2"/>
      <c r="P438" s="2"/>
      <c r="Q438" s="2"/>
    </row>
    <row r="439" spans="1:17" x14ac:dyDescent="0.3">
      <c r="A439" s="1" t="s">
        <v>519</v>
      </c>
      <c r="B439" s="1" t="s">
        <v>334</v>
      </c>
      <c r="C439" s="6" t="s">
        <v>57</v>
      </c>
      <c r="D439" s="6" t="s">
        <v>121</v>
      </c>
      <c r="E439" s="6" t="s">
        <v>57</v>
      </c>
      <c r="F439" s="6" t="s">
        <v>57</v>
      </c>
      <c r="G439" s="4">
        <v>576</v>
      </c>
      <c r="H439" s="4">
        <v>0</v>
      </c>
      <c r="I439" s="5">
        <v>0</v>
      </c>
      <c r="J439" s="4">
        <v>0</v>
      </c>
      <c r="K439" s="4">
        <v>0</v>
      </c>
      <c r="L439" s="8">
        <v>44647.609895833331</v>
      </c>
      <c r="M439" s="8">
        <v>44647.484895833331</v>
      </c>
      <c r="N439" s="2">
        <v>44647.318229166667</v>
      </c>
      <c r="O439" s="2"/>
      <c r="P439" s="2"/>
      <c r="Q439" s="2"/>
    </row>
    <row r="440" spans="1:17" x14ac:dyDescent="0.3">
      <c r="A440" s="1" t="s">
        <v>520</v>
      </c>
      <c r="B440" s="1" t="s">
        <v>334</v>
      </c>
      <c r="C440" s="6" t="s">
        <v>57</v>
      </c>
      <c r="D440" s="6" t="s">
        <v>121</v>
      </c>
      <c r="E440" s="6" t="s">
        <v>57</v>
      </c>
      <c r="F440" s="6" t="s">
        <v>57</v>
      </c>
      <c r="G440" s="4">
        <v>576</v>
      </c>
      <c r="H440" s="4">
        <v>0</v>
      </c>
      <c r="I440" s="5">
        <v>0</v>
      </c>
      <c r="J440" s="4">
        <v>0</v>
      </c>
      <c r="K440" s="4">
        <v>0</v>
      </c>
      <c r="L440" s="8">
        <v>44647.604618055557</v>
      </c>
      <c r="M440" s="8">
        <v>44647.479618055557</v>
      </c>
      <c r="N440" s="2">
        <v>44647.312951388885</v>
      </c>
      <c r="O440" s="2"/>
      <c r="P440" s="2"/>
      <c r="Q440" s="2"/>
    </row>
    <row r="441" spans="1:17" x14ac:dyDescent="0.3">
      <c r="A441" s="1" t="s">
        <v>521</v>
      </c>
      <c r="B441" s="1" t="s">
        <v>65</v>
      </c>
      <c r="C441" s="6" t="s">
        <v>263</v>
      </c>
      <c r="D441" s="6" t="s">
        <v>74</v>
      </c>
      <c r="E441" s="6" t="s">
        <v>22</v>
      </c>
      <c r="F441" s="6" t="s">
        <v>23</v>
      </c>
      <c r="G441" s="4">
        <v>199.32</v>
      </c>
      <c r="H441" s="4">
        <v>0</v>
      </c>
      <c r="I441" s="5">
        <v>0</v>
      </c>
      <c r="J441" s="4">
        <v>49.83</v>
      </c>
      <c r="K441" s="4">
        <v>0</v>
      </c>
      <c r="L441" s="8">
        <v>44647.642997685187</v>
      </c>
      <c r="M441" s="8">
        <v>44647.517997685187</v>
      </c>
      <c r="N441" s="2">
        <v>44647.351331018515</v>
      </c>
      <c r="O441" s="2"/>
      <c r="P441" s="2"/>
      <c r="Q441" s="2"/>
    </row>
    <row r="442" spans="1:17" x14ac:dyDescent="0.3">
      <c r="A442" s="1" t="s">
        <v>522</v>
      </c>
      <c r="B442" s="1" t="s">
        <v>51</v>
      </c>
      <c r="C442" s="6" t="s">
        <v>57</v>
      </c>
      <c r="D442" s="6" t="s">
        <v>523</v>
      </c>
      <c r="E442" s="6" t="s">
        <v>57</v>
      </c>
      <c r="F442" s="6" t="s">
        <v>57</v>
      </c>
      <c r="G442" s="4">
        <v>425.4</v>
      </c>
      <c r="H442" s="4">
        <v>79.8</v>
      </c>
      <c r="I442" s="5">
        <v>4</v>
      </c>
      <c r="J442" s="4">
        <v>86.4</v>
      </c>
      <c r="K442" s="4">
        <v>0</v>
      </c>
      <c r="L442" s="8">
        <v>44647.885752314818</v>
      </c>
      <c r="M442" s="8">
        <v>44647.760752314818</v>
      </c>
      <c r="N442" s="2">
        <v>44647.594085648147</v>
      </c>
      <c r="O442" s="2"/>
      <c r="P442" s="2"/>
      <c r="Q442" s="2"/>
    </row>
    <row r="443" spans="1:17" x14ac:dyDescent="0.3">
      <c r="A443" s="1" t="s">
        <v>524</v>
      </c>
      <c r="B443" s="1" t="s">
        <v>37</v>
      </c>
      <c r="C443" s="6" t="s">
        <v>66</v>
      </c>
      <c r="D443" s="6" t="s">
        <v>525</v>
      </c>
      <c r="E443" s="6" t="s">
        <v>28</v>
      </c>
      <c r="F443" s="6" t="s">
        <v>23</v>
      </c>
      <c r="G443" s="4">
        <v>432</v>
      </c>
      <c r="H443" s="4">
        <v>0</v>
      </c>
      <c r="I443" s="5">
        <v>0</v>
      </c>
      <c r="J443" s="4">
        <v>144</v>
      </c>
      <c r="K443" s="4">
        <v>0</v>
      </c>
      <c r="L443" s="8">
        <v>44647.893009259256</v>
      </c>
      <c r="M443" s="8">
        <v>44647.768009259256</v>
      </c>
      <c r="N443" s="2">
        <v>44647.601342592592</v>
      </c>
      <c r="O443" s="2"/>
      <c r="P443" s="2"/>
      <c r="Q443" s="2"/>
    </row>
    <row r="444" spans="1:17" x14ac:dyDescent="0.3">
      <c r="A444" s="1" t="s">
        <v>526</v>
      </c>
      <c r="B444" s="1" t="s">
        <v>31</v>
      </c>
      <c r="C444" s="6" t="s">
        <v>85</v>
      </c>
      <c r="D444" s="6" t="s">
        <v>21</v>
      </c>
      <c r="E444" s="6" t="s">
        <v>22</v>
      </c>
      <c r="F444" s="6" t="s">
        <v>23</v>
      </c>
      <c r="G444" s="4">
        <v>684</v>
      </c>
      <c r="H444" s="4">
        <v>0</v>
      </c>
      <c r="I444" s="5">
        <v>0</v>
      </c>
      <c r="J444" s="4">
        <v>0</v>
      </c>
      <c r="K444" s="4">
        <v>0</v>
      </c>
      <c r="L444" s="8">
        <v>44648.783310185187</v>
      </c>
      <c r="M444" s="8">
        <v>44648.658310185187</v>
      </c>
      <c r="N444" s="2">
        <v>44648.491643518515</v>
      </c>
      <c r="O444" s="2"/>
      <c r="P444" s="2"/>
      <c r="Q444" s="2"/>
    </row>
    <row r="445" spans="1:17" x14ac:dyDescent="0.3">
      <c r="A445" s="1" t="s">
        <v>527</v>
      </c>
      <c r="B445" s="1" t="s">
        <v>31</v>
      </c>
      <c r="C445" s="6" t="s">
        <v>66</v>
      </c>
      <c r="D445" s="6" t="s">
        <v>21</v>
      </c>
      <c r="E445" s="6" t="s">
        <v>165</v>
      </c>
      <c r="F445" s="6" t="s">
        <v>67</v>
      </c>
      <c r="G445" s="4">
        <v>478.8</v>
      </c>
      <c r="H445" s="4">
        <v>0</v>
      </c>
      <c r="I445" s="5">
        <v>0</v>
      </c>
      <c r="J445" s="4">
        <v>205.2</v>
      </c>
      <c r="K445" s="4">
        <v>0</v>
      </c>
      <c r="L445" s="8">
        <v>44649.035057870373</v>
      </c>
      <c r="M445" s="8">
        <v>44648.910057870373</v>
      </c>
      <c r="N445" s="2">
        <v>44648.743391203701</v>
      </c>
      <c r="O445" s="2"/>
      <c r="P445" s="2"/>
      <c r="Q445" s="2"/>
    </row>
    <row r="446" spans="1:17" x14ac:dyDescent="0.3">
      <c r="A446" s="1" t="s">
        <v>528</v>
      </c>
      <c r="B446" s="1" t="s">
        <v>120</v>
      </c>
      <c r="C446" s="6" t="s">
        <v>66</v>
      </c>
      <c r="D446" s="6" t="s">
        <v>21</v>
      </c>
      <c r="E446" s="6" t="s">
        <v>28</v>
      </c>
      <c r="F446" s="6" t="s">
        <v>67</v>
      </c>
      <c r="G446" s="4">
        <v>235.2</v>
      </c>
      <c r="H446" s="4">
        <v>0</v>
      </c>
      <c r="I446" s="5">
        <v>0</v>
      </c>
      <c r="J446" s="4">
        <v>100.8</v>
      </c>
      <c r="K446" s="4">
        <v>0</v>
      </c>
      <c r="L446" s="8">
        <v>44649.056203703702</v>
      </c>
      <c r="M446" s="8">
        <v>44648.931203703702</v>
      </c>
      <c r="N446" s="2">
        <v>44648.764537037037</v>
      </c>
      <c r="O446" s="2"/>
      <c r="P446" s="2"/>
      <c r="Q446" s="2"/>
    </row>
    <row r="447" spans="1:17" x14ac:dyDescent="0.3">
      <c r="A447" s="1" t="s">
        <v>529</v>
      </c>
      <c r="B447" s="1" t="s">
        <v>34</v>
      </c>
      <c r="C447" s="6" t="s">
        <v>57</v>
      </c>
      <c r="D447" s="6" t="s">
        <v>27</v>
      </c>
      <c r="E447" s="6" t="s">
        <v>57</v>
      </c>
      <c r="F447" s="6" t="s">
        <v>57</v>
      </c>
      <c r="G447" s="4">
        <v>49.79</v>
      </c>
      <c r="H447" s="4">
        <v>0</v>
      </c>
      <c r="I447" s="5">
        <v>0</v>
      </c>
      <c r="J447" s="4">
        <v>49.79</v>
      </c>
      <c r="K447" s="4">
        <v>0</v>
      </c>
      <c r="L447" s="8">
        <v>44648.18178240741</v>
      </c>
      <c r="M447" s="8">
        <v>44648.05678240741</v>
      </c>
      <c r="N447" s="2">
        <v>44647.890115740738</v>
      </c>
      <c r="O447" s="2"/>
      <c r="P447" s="2"/>
      <c r="Q447" s="2"/>
    </row>
    <row r="448" spans="1:17" x14ac:dyDescent="0.3">
      <c r="A448" s="1" t="s">
        <v>530</v>
      </c>
      <c r="B448" s="1" t="s">
        <v>25</v>
      </c>
      <c r="C448" s="6" t="s">
        <v>57</v>
      </c>
      <c r="D448" s="6" t="s">
        <v>74</v>
      </c>
      <c r="E448" s="6" t="s">
        <v>57</v>
      </c>
      <c r="F448" s="6" t="s">
        <v>57</v>
      </c>
      <c r="G448" s="4">
        <v>119.59</v>
      </c>
      <c r="H448" s="4">
        <v>0</v>
      </c>
      <c r="I448" s="5">
        <v>0</v>
      </c>
      <c r="J448" s="4">
        <v>29.9</v>
      </c>
      <c r="K448" s="4">
        <v>0</v>
      </c>
      <c r="L448" s="8">
        <v>44648.940972222219</v>
      </c>
      <c r="M448" s="8">
        <v>44648.815972222219</v>
      </c>
      <c r="N448" s="2">
        <v>44648.649305555555</v>
      </c>
      <c r="O448" s="2"/>
      <c r="P448" s="2"/>
      <c r="Q448" s="2"/>
    </row>
    <row r="449" spans="1:17" x14ac:dyDescent="0.3">
      <c r="A449" s="1" t="s">
        <v>531</v>
      </c>
      <c r="B449" s="1" t="s">
        <v>25</v>
      </c>
      <c r="C449" s="6" t="s">
        <v>57</v>
      </c>
      <c r="D449" s="6" t="s">
        <v>21</v>
      </c>
      <c r="E449" s="6" t="s">
        <v>57</v>
      </c>
      <c r="F449" s="6" t="s">
        <v>57</v>
      </c>
      <c r="G449" s="4">
        <v>74.5</v>
      </c>
      <c r="H449" s="4">
        <v>0</v>
      </c>
      <c r="I449" s="5">
        <v>0</v>
      </c>
      <c r="J449" s="4">
        <v>74.5</v>
      </c>
      <c r="K449" s="4">
        <v>0</v>
      </c>
      <c r="L449" s="8">
        <v>44648.831284722219</v>
      </c>
      <c r="M449" s="8">
        <v>44648.706284722219</v>
      </c>
      <c r="N449" s="2">
        <v>44648.539618055554</v>
      </c>
      <c r="O449" s="2"/>
      <c r="P449" s="2"/>
      <c r="Q449" s="2"/>
    </row>
    <row r="450" spans="1:17" x14ac:dyDescent="0.3">
      <c r="A450" s="1" t="s">
        <v>532</v>
      </c>
      <c r="B450" s="1" t="s">
        <v>51</v>
      </c>
      <c r="C450" s="6" t="s">
        <v>57</v>
      </c>
      <c r="D450" s="6" t="s">
        <v>40</v>
      </c>
      <c r="E450" s="6" t="s">
        <v>57</v>
      </c>
      <c r="F450" s="6" t="s">
        <v>57</v>
      </c>
      <c r="G450" s="4">
        <v>345.92</v>
      </c>
      <c r="H450" s="4">
        <v>0</v>
      </c>
      <c r="I450" s="5">
        <v>0</v>
      </c>
      <c r="J450" s="4">
        <v>86.48</v>
      </c>
      <c r="K450" s="4">
        <v>0</v>
      </c>
      <c r="L450" s="8">
        <v>44648.758668981478</v>
      </c>
      <c r="M450" s="8">
        <v>44648.633668981478</v>
      </c>
      <c r="N450" s="2">
        <v>44648.467002314814</v>
      </c>
      <c r="O450" s="2"/>
      <c r="P450" s="2"/>
      <c r="Q450" s="2"/>
    </row>
    <row r="451" spans="1:17" x14ac:dyDescent="0.3">
      <c r="A451" s="1" t="s">
        <v>533</v>
      </c>
      <c r="B451" s="1" t="s">
        <v>34</v>
      </c>
      <c r="C451" s="6" t="s">
        <v>32</v>
      </c>
      <c r="D451" s="6" t="s">
        <v>21</v>
      </c>
      <c r="E451" s="6" t="s">
        <v>28</v>
      </c>
      <c r="F451" s="6" t="s">
        <v>38</v>
      </c>
      <c r="G451" s="4">
        <v>158.85</v>
      </c>
      <c r="H451" s="4">
        <v>59.849999999999902</v>
      </c>
      <c r="I451" s="5">
        <v>3</v>
      </c>
      <c r="J451" s="4">
        <v>0</v>
      </c>
      <c r="K451" s="4">
        <v>0</v>
      </c>
      <c r="L451" s="8">
        <v>44648.949791666666</v>
      </c>
      <c r="M451" s="8">
        <v>44648.824791666666</v>
      </c>
      <c r="N451" s="2">
        <v>44648.658125000002</v>
      </c>
      <c r="O451" s="2"/>
      <c r="P451" s="2"/>
      <c r="Q451" s="2"/>
    </row>
    <row r="452" spans="1:17" x14ac:dyDescent="0.3">
      <c r="A452" s="1" t="s">
        <v>534</v>
      </c>
      <c r="B452" s="1" t="s">
        <v>34</v>
      </c>
      <c r="C452" s="6" t="s">
        <v>45</v>
      </c>
      <c r="D452" s="6" t="s">
        <v>21</v>
      </c>
      <c r="E452" s="6" t="s">
        <v>28</v>
      </c>
      <c r="F452" s="6" t="s">
        <v>55</v>
      </c>
      <c r="G452" s="4">
        <v>49.5</v>
      </c>
      <c r="H452" s="4">
        <v>0</v>
      </c>
      <c r="I452" s="5">
        <v>0</v>
      </c>
      <c r="J452" s="4">
        <v>49.5</v>
      </c>
      <c r="K452" s="4">
        <v>0</v>
      </c>
      <c r="L452" s="8">
        <v>44648.851979166669</v>
      </c>
      <c r="M452" s="8">
        <v>44648.726979166669</v>
      </c>
      <c r="N452" s="2">
        <v>44648.560312499998</v>
      </c>
      <c r="O452" s="2"/>
      <c r="P452" s="2"/>
      <c r="Q452" s="2"/>
    </row>
    <row r="453" spans="1:17" x14ac:dyDescent="0.3">
      <c r="A453" s="1" t="s">
        <v>535</v>
      </c>
      <c r="B453" s="1" t="s">
        <v>37</v>
      </c>
      <c r="C453" s="6" t="s">
        <v>32</v>
      </c>
      <c r="D453" s="6" t="s">
        <v>40</v>
      </c>
      <c r="E453" s="6" t="s">
        <v>28</v>
      </c>
      <c r="F453" s="6" t="s">
        <v>41</v>
      </c>
      <c r="G453" s="4">
        <v>489.08</v>
      </c>
      <c r="H453" s="4">
        <v>0</v>
      </c>
      <c r="I453" s="5">
        <v>0</v>
      </c>
      <c r="J453" s="4">
        <v>86.31</v>
      </c>
      <c r="K453" s="4">
        <v>0</v>
      </c>
      <c r="L453" s="8">
        <v>44649.987129629626</v>
      </c>
      <c r="M453" s="8">
        <v>44649.862129629626</v>
      </c>
      <c r="N453" s="2">
        <v>44649.695462962962</v>
      </c>
      <c r="O453" s="2"/>
      <c r="P453" s="2"/>
      <c r="Q453" s="2"/>
    </row>
    <row r="454" spans="1:17" x14ac:dyDescent="0.3">
      <c r="A454" s="1" t="s">
        <v>536</v>
      </c>
      <c r="B454" s="1" t="s">
        <v>65</v>
      </c>
      <c r="C454" s="6" t="s">
        <v>263</v>
      </c>
      <c r="D454" s="6" t="s">
        <v>74</v>
      </c>
      <c r="E454" s="6" t="s">
        <v>22</v>
      </c>
      <c r="F454" s="6" t="s">
        <v>23</v>
      </c>
      <c r="G454" s="4">
        <v>199.23</v>
      </c>
      <c r="H454" s="4">
        <v>0</v>
      </c>
      <c r="I454" s="5">
        <v>0</v>
      </c>
      <c r="J454" s="4">
        <v>49.8</v>
      </c>
      <c r="K454" s="4">
        <v>0</v>
      </c>
      <c r="L454" s="8">
        <v>44649.806898148148</v>
      </c>
      <c r="M454" s="8">
        <v>44649.681898148148</v>
      </c>
      <c r="N454" s="2">
        <v>44649.515231481484</v>
      </c>
      <c r="O454" s="2"/>
      <c r="P454" s="2"/>
      <c r="Q454" s="2"/>
    </row>
    <row r="455" spans="1:17" x14ac:dyDescent="0.3">
      <c r="A455" s="1" t="s">
        <v>537</v>
      </c>
      <c r="B455" s="1" t="s">
        <v>25</v>
      </c>
      <c r="C455" s="6" t="s">
        <v>32</v>
      </c>
      <c r="D455" s="6" t="s">
        <v>21</v>
      </c>
      <c r="E455" s="6" t="s">
        <v>28</v>
      </c>
      <c r="F455" s="6" t="s">
        <v>363</v>
      </c>
      <c r="G455" s="4">
        <v>104.3</v>
      </c>
      <c r="H455" s="4">
        <v>0</v>
      </c>
      <c r="I455" s="5">
        <v>0</v>
      </c>
      <c r="J455" s="4">
        <v>44.7</v>
      </c>
      <c r="K455" s="4">
        <v>0</v>
      </c>
      <c r="L455" s="8">
        <v>44650.07372685185</v>
      </c>
      <c r="M455" s="8">
        <v>44649.94872685185</v>
      </c>
      <c r="N455" s="2">
        <v>44649.782060185185</v>
      </c>
      <c r="O455" s="2"/>
      <c r="P455" s="2"/>
      <c r="Q455" s="2"/>
    </row>
    <row r="456" spans="1:17" x14ac:dyDescent="0.3">
      <c r="A456" s="1" t="s">
        <v>538</v>
      </c>
      <c r="B456" s="1" t="s">
        <v>25</v>
      </c>
      <c r="C456" s="6" t="s">
        <v>57</v>
      </c>
      <c r="D456" s="6" t="s">
        <v>21</v>
      </c>
      <c r="E456" s="6" t="s">
        <v>57</v>
      </c>
      <c r="F456" s="6" t="s">
        <v>57</v>
      </c>
      <c r="G456" s="4">
        <v>74.5</v>
      </c>
      <c r="H456" s="4">
        <v>0</v>
      </c>
      <c r="I456" s="5">
        <v>0</v>
      </c>
      <c r="J456" s="4">
        <v>74.5</v>
      </c>
      <c r="K456" s="4">
        <v>0</v>
      </c>
      <c r="L456" s="8">
        <v>44650.953969907408</v>
      </c>
      <c r="M456" s="8">
        <v>44650.828969907408</v>
      </c>
      <c r="N456" s="2">
        <v>44650.662303240744</v>
      </c>
      <c r="O456" s="2"/>
      <c r="P456" s="2"/>
      <c r="Q456" s="2"/>
    </row>
    <row r="457" spans="1:17" x14ac:dyDescent="0.3">
      <c r="A457" s="1" t="s">
        <v>539</v>
      </c>
      <c r="B457" s="1" t="s">
        <v>19</v>
      </c>
      <c r="C457" s="6" t="s">
        <v>362</v>
      </c>
      <c r="D457" s="6" t="s">
        <v>21</v>
      </c>
      <c r="E457" s="6" t="s">
        <v>22</v>
      </c>
      <c r="F457" s="6" t="s">
        <v>363</v>
      </c>
      <c r="G457" s="4">
        <v>199</v>
      </c>
      <c r="H457" s="4">
        <v>0</v>
      </c>
      <c r="I457" s="5">
        <v>0</v>
      </c>
      <c r="J457" s="4">
        <v>0</v>
      </c>
      <c r="K457" s="4">
        <v>0</v>
      </c>
      <c r="L457" s="8">
        <v>44650.885162037041</v>
      </c>
      <c r="M457" s="8">
        <v>44650.760162037041</v>
      </c>
      <c r="N457" s="2">
        <v>44650.593495370369</v>
      </c>
      <c r="O457" s="2"/>
      <c r="P457" s="2"/>
      <c r="Q457" s="2"/>
    </row>
    <row r="458" spans="1:17" x14ac:dyDescent="0.3">
      <c r="A458" s="1" t="s">
        <v>540</v>
      </c>
      <c r="B458" s="1" t="s">
        <v>19</v>
      </c>
      <c r="C458" s="6" t="s">
        <v>362</v>
      </c>
      <c r="D458" s="6" t="s">
        <v>74</v>
      </c>
      <c r="E458" s="6" t="s">
        <v>22</v>
      </c>
      <c r="F458" s="6" t="s">
        <v>363</v>
      </c>
      <c r="G458" s="4">
        <v>217.68</v>
      </c>
      <c r="H458" s="4">
        <v>18.53</v>
      </c>
      <c r="I458" s="5">
        <v>1</v>
      </c>
      <c r="J458" s="4">
        <v>0</v>
      </c>
      <c r="K458" s="4">
        <v>0</v>
      </c>
      <c r="L458" s="8">
        <v>44650.76421296296</v>
      </c>
      <c r="M458" s="8">
        <v>44650.63921296296</v>
      </c>
      <c r="N458" s="2">
        <v>44650.472546296296</v>
      </c>
      <c r="O458" s="2"/>
      <c r="P458" s="2"/>
      <c r="Q458" s="2"/>
    </row>
    <row r="459" spans="1:17" x14ac:dyDescent="0.3">
      <c r="A459" s="1" t="s">
        <v>541</v>
      </c>
      <c r="B459" s="1" t="s">
        <v>19</v>
      </c>
      <c r="C459" s="6" t="s">
        <v>362</v>
      </c>
      <c r="D459" s="6" t="s">
        <v>21</v>
      </c>
      <c r="E459" s="6" t="s">
        <v>22</v>
      </c>
      <c r="F459" s="6" t="s">
        <v>363</v>
      </c>
      <c r="G459" s="4">
        <v>398.5</v>
      </c>
      <c r="H459" s="4">
        <v>199.49999999999901</v>
      </c>
      <c r="I459" s="5">
        <v>10</v>
      </c>
      <c r="J459" s="4">
        <v>0</v>
      </c>
      <c r="K459" s="4">
        <v>0</v>
      </c>
      <c r="L459" s="8">
        <v>44650.970173611109</v>
      </c>
      <c r="M459" s="8">
        <v>44650.845173611109</v>
      </c>
      <c r="N459" s="2">
        <v>44650.678506944445</v>
      </c>
      <c r="O459" s="2"/>
      <c r="P459" s="2"/>
      <c r="Q459" s="2"/>
    </row>
    <row r="460" spans="1:17" x14ac:dyDescent="0.3">
      <c r="A460" s="1" t="s">
        <v>542</v>
      </c>
      <c r="B460" s="1" t="s">
        <v>31</v>
      </c>
      <c r="C460" s="6" t="s">
        <v>57</v>
      </c>
      <c r="D460" s="6" t="s">
        <v>21</v>
      </c>
      <c r="E460" s="6" t="s">
        <v>57</v>
      </c>
      <c r="F460" s="6" t="s">
        <v>57</v>
      </c>
      <c r="G460" s="4">
        <v>684</v>
      </c>
      <c r="H460" s="4">
        <v>0</v>
      </c>
      <c r="I460" s="5">
        <v>0</v>
      </c>
      <c r="J460" s="4">
        <v>0</v>
      </c>
      <c r="K460" s="4">
        <v>0</v>
      </c>
      <c r="L460" s="8">
        <v>44650.813611111109</v>
      </c>
      <c r="M460" s="8">
        <v>44650.688611111109</v>
      </c>
      <c r="N460" s="2">
        <v>44650.521944444445</v>
      </c>
      <c r="O460" s="2"/>
      <c r="P460" s="2"/>
      <c r="Q460" s="2"/>
    </row>
    <row r="461" spans="1:17" x14ac:dyDescent="0.3">
      <c r="A461" s="1" t="s">
        <v>543</v>
      </c>
      <c r="B461" s="1" t="s">
        <v>25</v>
      </c>
      <c r="C461" s="6" t="s">
        <v>57</v>
      </c>
      <c r="D461" s="6" t="s">
        <v>40</v>
      </c>
      <c r="E461" s="6" t="s">
        <v>57</v>
      </c>
      <c r="F461" s="6" t="s">
        <v>57</v>
      </c>
      <c r="G461" s="4">
        <v>148.94</v>
      </c>
      <c r="H461" s="4">
        <v>0</v>
      </c>
      <c r="I461" s="5">
        <v>0</v>
      </c>
      <c r="J461" s="4">
        <v>0</v>
      </c>
      <c r="K461" s="4">
        <v>0</v>
      </c>
      <c r="L461" s="8">
        <v>44650.882650462961</v>
      </c>
      <c r="M461" s="8">
        <v>44650.757650462961</v>
      </c>
      <c r="N461" s="2">
        <v>44650.590983796297</v>
      </c>
      <c r="O461" s="2"/>
      <c r="P461" s="2"/>
      <c r="Q461" s="2"/>
    </row>
    <row r="462" spans="1:17" x14ac:dyDescent="0.3">
      <c r="A462" s="1" t="s">
        <v>544</v>
      </c>
      <c r="B462" s="1" t="s">
        <v>25</v>
      </c>
      <c r="C462" s="6" t="s">
        <v>45</v>
      </c>
      <c r="D462" s="6" t="s">
        <v>21</v>
      </c>
      <c r="E462" s="6" t="s">
        <v>28</v>
      </c>
      <c r="F462" s="6" t="s">
        <v>23</v>
      </c>
      <c r="G462" s="4">
        <v>104.3</v>
      </c>
      <c r="H462" s="4">
        <v>0</v>
      </c>
      <c r="I462" s="5">
        <v>0</v>
      </c>
      <c r="J462" s="4">
        <v>44.7</v>
      </c>
      <c r="K462" s="4">
        <v>0</v>
      </c>
      <c r="L462" s="8">
        <v>44651.119097222225</v>
      </c>
      <c r="M462" s="8">
        <v>44650.994097222225</v>
      </c>
      <c r="N462" s="2">
        <v>44650.827430555553</v>
      </c>
      <c r="O462" s="2"/>
      <c r="P462" s="2"/>
      <c r="Q462" s="2"/>
    </row>
    <row r="463" spans="1:17" x14ac:dyDescent="0.3">
      <c r="A463" s="1" t="s">
        <v>545</v>
      </c>
      <c r="B463" s="1" t="s">
        <v>31</v>
      </c>
      <c r="C463" s="6" t="s">
        <v>57</v>
      </c>
      <c r="D463" s="6" t="s">
        <v>40</v>
      </c>
      <c r="E463" s="6" t="s">
        <v>57</v>
      </c>
      <c r="F463" s="6" t="s">
        <v>57</v>
      </c>
      <c r="G463" s="4">
        <v>546.86</v>
      </c>
      <c r="H463" s="4">
        <v>0</v>
      </c>
      <c r="I463" s="5">
        <v>0</v>
      </c>
      <c r="J463" s="4">
        <v>136.71</v>
      </c>
      <c r="K463" s="4">
        <v>0</v>
      </c>
      <c r="L463" s="8">
        <v>44651.832430555558</v>
      </c>
      <c r="M463" s="8">
        <v>44651.707430555558</v>
      </c>
      <c r="N463" s="2">
        <v>44651.540763888886</v>
      </c>
      <c r="O463" s="2"/>
      <c r="P463" s="2"/>
      <c r="Q463" s="2"/>
    </row>
    <row r="464" spans="1:17" x14ac:dyDescent="0.3">
      <c r="A464" s="1" t="s">
        <v>546</v>
      </c>
      <c r="B464" s="1" t="s">
        <v>25</v>
      </c>
      <c r="C464" s="6" t="s">
        <v>57</v>
      </c>
      <c r="D464" s="6" t="s">
        <v>27</v>
      </c>
      <c r="E464" s="6" t="s">
        <v>57</v>
      </c>
      <c r="F464" s="6" t="s">
        <v>57</v>
      </c>
      <c r="G464" s="4">
        <v>96.86</v>
      </c>
      <c r="H464" s="4">
        <v>0</v>
      </c>
      <c r="I464" s="5">
        <v>0</v>
      </c>
      <c r="J464" s="4">
        <v>52.16</v>
      </c>
      <c r="K464" s="4">
        <v>0</v>
      </c>
      <c r="L464" s="8">
        <v>44652.08525462963</v>
      </c>
      <c r="M464" s="8">
        <v>44651.96025462963</v>
      </c>
      <c r="N464" s="2">
        <v>44651.793587962966</v>
      </c>
      <c r="O464" s="2"/>
      <c r="P464" s="2"/>
      <c r="Q464" s="2"/>
    </row>
    <row r="465" spans="1:18" x14ac:dyDescent="0.3">
      <c r="A465" s="1" t="s">
        <v>547</v>
      </c>
      <c r="B465" s="1" t="s">
        <v>25</v>
      </c>
      <c r="C465" s="6" t="s">
        <v>57</v>
      </c>
      <c r="D465" s="6" t="s">
        <v>27</v>
      </c>
      <c r="E465" s="6" t="s">
        <v>57</v>
      </c>
      <c r="F465" s="6" t="s">
        <v>57</v>
      </c>
      <c r="G465" s="4">
        <v>149.01</v>
      </c>
      <c r="H465" s="4">
        <v>0</v>
      </c>
      <c r="I465" s="5">
        <v>0</v>
      </c>
      <c r="J465" s="4">
        <v>0</v>
      </c>
      <c r="K465" s="4">
        <v>0</v>
      </c>
      <c r="L465" s="8">
        <v>44651.516770833332</v>
      </c>
      <c r="M465" s="8">
        <v>44651.391770833332</v>
      </c>
      <c r="N465" s="2">
        <v>44651.225104166668</v>
      </c>
      <c r="O465" s="2"/>
      <c r="P465" s="2"/>
      <c r="Q465" s="2"/>
    </row>
    <row r="466" spans="1:18" x14ac:dyDescent="0.3">
      <c r="A466" s="1" t="s">
        <v>548</v>
      </c>
      <c r="B466" s="1" t="s">
        <v>31</v>
      </c>
      <c r="C466" s="6" t="s">
        <v>57</v>
      </c>
      <c r="D466" s="6" t="s">
        <v>21</v>
      </c>
      <c r="E466" s="6" t="s">
        <v>57</v>
      </c>
      <c r="F466" s="6" t="s">
        <v>57</v>
      </c>
      <c r="G466" s="4">
        <v>684</v>
      </c>
      <c r="H466" s="4">
        <v>0</v>
      </c>
      <c r="I466" s="5">
        <v>0</v>
      </c>
      <c r="J466" s="4">
        <v>0</v>
      </c>
      <c r="K466" s="4">
        <v>0</v>
      </c>
      <c r="L466" s="8">
        <v>44652.048009259262</v>
      </c>
      <c r="M466" s="8">
        <v>44651.923009259262</v>
      </c>
      <c r="N466" s="2">
        <v>44651.756342592591</v>
      </c>
      <c r="O466" s="2"/>
      <c r="P466" s="2"/>
      <c r="Q466" s="2"/>
    </row>
    <row r="467" spans="1:18" x14ac:dyDescent="0.3">
      <c r="A467" s="1" t="s">
        <v>549</v>
      </c>
      <c r="B467" s="1" t="s">
        <v>31</v>
      </c>
      <c r="C467" s="6" t="s">
        <v>57</v>
      </c>
      <c r="D467" s="6" t="s">
        <v>21</v>
      </c>
      <c r="E467" s="6" t="s">
        <v>57</v>
      </c>
      <c r="F467" s="6" t="s">
        <v>57</v>
      </c>
      <c r="G467" s="4">
        <v>0</v>
      </c>
      <c r="H467" s="4">
        <v>0</v>
      </c>
      <c r="I467" s="5">
        <v>0</v>
      </c>
      <c r="J467" s="4">
        <v>136.80000000000001</v>
      </c>
      <c r="K467" s="4">
        <v>547.20000000000005</v>
      </c>
      <c r="L467" s="8">
        <v>44651.969560185185</v>
      </c>
      <c r="M467" s="8">
        <v>44651.844560185185</v>
      </c>
      <c r="N467" s="2">
        <v>44651.677893518521</v>
      </c>
      <c r="O467" s="2">
        <v>44692.453796296293</v>
      </c>
      <c r="P467" s="2">
        <v>44692.328796296293</v>
      </c>
      <c r="Q467" s="2">
        <v>44692.162129629629</v>
      </c>
      <c r="R467">
        <v>41</v>
      </c>
    </row>
    <row r="468" spans="1:18" x14ac:dyDescent="0.3">
      <c r="A468" s="1" t="s">
        <v>550</v>
      </c>
      <c r="B468" s="1" t="s">
        <v>202</v>
      </c>
      <c r="C468" s="6" t="s">
        <v>66</v>
      </c>
      <c r="D468" s="6" t="s">
        <v>21</v>
      </c>
      <c r="E468" s="6" t="s">
        <v>28</v>
      </c>
      <c r="F468" s="6" t="s">
        <v>23</v>
      </c>
      <c r="G468" s="4">
        <v>163.95</v>
      </c>
      <c r="H468" s="4">
        <v>19.95</v>
      </c>
      <c r="I468" s="5">
        <v>1</v>
      </c>
      <c r="J468" s="4">
        <v>48</v>
      </c>
      <c r="K468" s="4">
        <v>0</v>
      </c>
      <c r="L468" s="8">
        <v>44651.84679398148</v>
      </c>
      <c r="M468" s="8">
        <v>44651.72179398148</v>
      </c>
      <c r="N468" s="2">
        <v>44651.555127314816</v>
      </c>
      <c r="O468" s="2"/>
      <c r="P468" s="2"/>
      <c r="Q468" s="2"/>
    </row>
    <row r="469" spans="1:18" x14ac:dyDescent="0.3">
      <c r="A469" s="1" t="s">
        <v>551</v>
      </c>
      <c r="B469" s="1" t="s">
        <v>51</v>
      </c>
      <c r="C469" s="6" t="s">
        <v>57</v>
      </c>
      <c r="D469" s="6" t="s">
        <v>21</v>
      </c>
      <c r="E469" s="6" t="s">
        <v>57</v>
      </c>
      <c r="F469" s="6" t="s">
        <v>57</v>
      </c>
      <c r="G469" s="4">
        <v>0</v>
      </c>
      <c r="H469" s="4">
        <v>0</v>
      </c>
      <c r="I469" s="5">
        <v>0</v>
      </c>
      <c r="J469" s="4">
        <v>0</v>
      </c>
      <c r="K469" s="4">
        <v>432</v>
      </c>
      <c r="L469" s="8">
        <v>44652.084340277775</v>
      </c>
      <c r="M469" s="8">
        <v>44651.959340277775</v>
      </c>
      <c r="N469" s="2">
        <v>44651.792673611111</v>
      </c>
      <c r="O469" s="2">
        <v>44690.562928240739</v>
      </c>
      <c r="P469" s="2">
        <v>44690.437928240739</v>
      </c>
      <c r="Q469" s="2">
        <v>44690.271261574075</v>
      </c>
      <c r="R469">
        <v>38</v>
      </c>
    </row>
    <row r="470" spans="1:18" x14ac:dyDescent="0.3">
      <c r="A470" s="1" t="s">
        <v>552</v>
      </c>
      <c r="B470" s="1" t="s">
        <v>25</v>
      </c>
      <c r="C470" s="6" t="s">
        <v>57</v>
      </c>
      <c r="D470" s="6" t="s">
        <v>21</v>
      </c>
      <c r="E470" s="6" t="s">
        <v>57</v>
      </c>
      <c r="F470" s="6" t="s">
        <v>57</v>
      </c>
      <c r="G470" s="4">
        <v>149</v>
      </c>
      <c r="H470" s="4">
        <v>0</v>
      </c>
      <c r="I470" s="5">
        <v>0</v>
      </c>
      <c r="J470" s="4">
        <v>0</v>
      </c>
      <c r="K470" s="4">
        <v>0</v>
      </c>
      <c r="L470" s="8">
        <v>44652.975995370369</v>
      </c>
      <c r="M470" s="8">
        <v>44652.850995370369</v>
      </c>
      <c r="N470" s="2">
        <v>44652.684328703705</v>
      </c>
      <c r="O470" s="2"/>
      <c r="P470" s="2"/>
      <c r="Q470" s="2"/>
    </row>
    <row r="471" spans="1:18" x14ac:dyDescent="0.3">
      <c r="A471" s="1" t="s">
        <v>553</v>
      </c>
      <c r="B471" s="1" t="s">
        <v>120</v>
      </c>
      <c r="C471" s="6" t="s">
        <v>57</v>
      </c>
      <c r="D471" s="6" t="s">
        <v>27</v>
      </c>
      <c r="E471" s="6" t="s">
        <v>57</v>
      </c>
      <c r="F471" s="6" t="s">
        <v>57</v>
      </c>
      <c r="G471" s="4">
        <v>235.4</v>
      </c>
      <c r="H471" s="4">
        <v>0</v>
      </c>
      <c r="I471" s="5">
        <v>0</v>
      </c>
      <c r="J471" s="4">
        <v>100.88</v>
      </c>
      <c r="K471" s="4">
        <v>0</v>
      </c>
      <c r="L471" s="8">
        <v>44652.296446759261</v>
      </c>
      <c r="M471" s="8">
        <v>44652.171446759261</v>
      </c>
      <c r="N471" s="2">
        <v>44652.004780092589</v>
      </c>
      <c r="O471" s="2"/>
      <c r="P471" s="2"/>
      <c r="Q471" s="2"/>
    </row>
    <row r="472" spans="1:18" x14ac:dyDescent="0.3">
      <c r="A472" s="1" t="s">
        <v>554</v>
      </c>
      <c r="B472" s="1" t="s">
        <v>120</v>
      </c>
      <c r="C472" s="6" t="s">
        <v>66</v>
      </c>
      <c r="D472" s="6" t="s">
        <v>27</v>
      </c>
      <c r="E472" s="6" t="s">
        <v>28</v>
      </c>
      <c r="F472" s="6" t="s">
        <v>29</v>
      </c>
      <c r="G472" s="4">
        <v>289.18</v>
      </c>
      <c r="H472" s="4">
        <v>53.78</v>
      </c>
      <c r="I472" s="5">
        <v>3</v>
      </c>
      <c r="J472" s="4">
        <v>100.88</v>
      </c>
      <c r="K472" s="4">
        <v>0</v>
      </c>
      <c r="L472" s="8">
        <v>44652.148310185185</v>
      </c>
      <c r="M472" s="8">
        <v>44652.023310185185</v>
      </c>
      <c r="N472" s="2">
        <v>44651.85664351852</v>
      </c>
      <c r="O472" s="2"/>
      <c r="P472" s="2"/>
      <c r="Q472" s="2"/>
    </row>
    <row r="473" spans="1:18" x14ac:dyDescent="0.3">
      <c r="A473" s="1" t="s">
        <v>555</v>
      </c>
      <c r="B473" s="1" t="s">
        <v>25</v>
      </c>
      <c r="C473" s="6" t="s">
        <v>32</v>
      </c>
      <c r="D473" s="6" t="s">
        <v>21</v>
      </c>
      <c r="E473" s="6" t="s">
        <v>28</v>
      </c>
      <c r="F473" s="6" t="s">
        <v>23</v>
      </c>
      <c r="G473" s="4">
        <v>74.5</v>
      </c>
      <c r="H473" s="4">
        <v>0</v>
      </c>
      <c r="I473" s="5">
        <v>0</v>
      </c>
      <c r="J473" s="4">
        <v>74.5</v>
      </c>
      <c r="K473" s="4">
        <v>0</v>
      </c>
      <c r="L473" s="8">
        <v>44653.650104166663</v>
      </c>
      <c r="M473" s="8">
        <v>44653.525104166663</v>
      </c>
      <c r="N473" s="2">
        <v>44653.358437499999</v>
      </c>
      <c r="O473" s="2"/>
      <c r="P473" s="2"/>
      <c r="Q473" s="2"/>
    </row>
    <row r="474" spans="1:18" x14ac:dyDescent="0.3">
      <c r="A474" s="1" t="s">
        <v>556</v>
      </c>
      <c r="B474" s="1" t="s">
        <v>51</v>
      </c>
      <c r="C474" s="6" t="s">
        <v>57</v>
      </c>
      <c r="D474" s="6" t="s">
        <v>21</v>
      </c>
      <c r="E474" s="6" t="s">
        <v>57</v>
      </c>
      <c r="F474" s="6" t="s">
        <v>57</v>
      </c>
      <c r="G474" s="4">
        <v>345.6</v>
      </c>
      <c r="H474" s="4">
        <v>0</v>
      </c>
      <c r="I474" s="5">
        <v>0</v>
      </c>
      <c r="J474" s="4">
        <v>86.4</v>
      </c>
      <c r="K474" s="4">
        <v>0</v>
      </c>
      <c r="L474" s="8">
        <v>44653.993113425924</v>
      </c>
      <c r="M474" s="8">
        <v>44653.868113425924</v>
      </c>
      <c r="N474" s="2">
        <v>44653.70144675926</v>
      </c>
      <c r="O474" s="2"/>
      <c r="P474" s="2"/>
      <c r="Q474" s="2"/>
    </row>
    <row r="475" spans="1:18" x14ac:dyDescent="0.3">
      <c r="A475" s="1" t="s">
        <v>557</v>
      </c>
      <c r="B475" s="1" t="s">
        <v>25</v>
      </c>
      <c r="C475" s="6" t="s">
        <v>558</v>
      </c>
      <c r="D475" s="6" t="s">
        <v>40</v>
      </c>
      <c r="E475" s="6" t="s">
        <v>28</v>
      </c>
      <c r="F475" s="6" t="s">
        <v>41</v>
      </c>
      <c r="G475" s="4">
        <v>74.47</v>
      </c>
      <c r="H475" s="4">
        <v>0</v>
      </c>
      <c r="I475" s="5">
        <v>0</v>
      </c>
      <c r="J475" s="4">
        <v>74.47</v>
      </c>
      <c r="K475" s="4">
        <v>0</v>
      </c>
      <c r="L475" s="8">
        <v>44654.054918981485</v>
      </c>
      <c r="M475" s="8">
        <v>44653.929918981485</v>
      </c>
      <c r="N475" s="2">
        <v>44653.763252314813</v>
      </c>
      <c r="O475" s="2"/>
      <c r="P475" s="2"/>
      <c r="Q475" s="2"/>
    </row>
    <row r="476" spans="1:18" x14ac:dyDescent="0.3">
      <c r="A476" s="1" t="s">
        <v>559</v>
      </c>
      <c r="B476" s="1" t="s">
        <v>31</v>
      </c>
      <c r="C476" s="6" t="s">
        <v>263</v>
      </c>
      <c r="D476" s="6" t="s">
        <v>123</v>
      </c>
      <c r="E476" s="6" t="s">
        <v>22</v>
      </c>
      <c r="F476" s="6" t="s">
        <v>23</v>
      </c>
      <c r="G476" s="4">
        <v>683.97</v>
      </c>
      <c r="H476" s="4">
        <v>0</v>
      </c>
      <c r="I476" s="5">
        <v>0</v>
      </c>
      <c r="J476" s="4">
        <v>0</v>
      </c>
      <c r="K476" s="4">
        <v>0</v>
      </c>
      <c r="L476" s="8">
        <v>44655.0628125</v>
      </c>
      <c r="M476" s="8">
        <v>44654.9378125</v>
      </c>
      <c r="N476" s="2">
        <v>44654.771145833336</v>
      </c>
      <c r="O476" s="2"/>
      <c r="P476" s="2"/>
      <c r="Q476" s="2"/>
    </row>
    <row r="477" spans="1:18" x14ac:dyDescent="0.3">
      <c r="A477" s="1" t="s">
        <v>560</v>
      </c>
      <c r="B477" s="1" t="s">
        <v>19</v>
      </c>
      <c r="C477" s="6" t="s">
        <v>362</v>
      </c>
      <c r="D477" s="6" t="s">
        <v>21</v>
      </c>
      <c r="E477" s="6" t="s">
        <v>22</v>
      </c>
      <c r="F477" s="6" t="s">
        <v>363</v>
      </c>
      <c r="G477" s="4">
        <v>159.19999999999999</v>
      </c>
      <c r="H477" s="4">
        <v>0</v>
      </c>
      <c r="I477" s="5">
        <v>0</v>
      </c>
      <c r="J477" s="4">
        <v>39.799999999999997</v>
      </c>
      <c r="K477" s="4">
        <v>0</v>
      </c>
      <c r="L477" s="8">
        <v>44654.359236111108</v>
      </c>
      <c r="M477" s="8">
        <v>44654.234236111108</v>
      </c>
      <c r="N477" s="2">
        <v>44654.067569444444</v>
      </c>
      <c r="O477" s="2"/>
      <c r="P477" s="2"/>
      <c r="Q477" s="2"/>
    </row>
    <row r="478" spans="1:18" x14ac:dyDescent="0.3">
      <c r="A478" s="1" t="s">
        <v>561</v>
      </c>
      <c r="B478" s="1" t="s">
        <v>37</v>
      </c>
      <c r="C478" s="6" t="s">
        <v>48</v>
      </c>
      <c r="D478" s="6" t="s">
        <v>21</v>
      </c>
      <c r="E478" s="6" t="s">
        <v>22</v>
      </c>
      <c r="F478" s="6" t="s">
        <v>331</v>
      </c>
      <c r="G478" s="4">
        <v>403.2</v>
      </c>
      <c r="H478" s="4">
        <v>0</v>
      </c>
      <c r="I478" s="5">
        <v>0</v>
      </c>
      <c r="J478" s="4">
        <v>172.8</v>
      </c>
      <c r="K478" s="4">
        <v>0</v>
      </c>
      <c r="L478" s="8">
        <v>44654.896863425929</v>
      </c>
      <c r="M478" s="8">
        <v>44654.771863425929</v>
      </c>
      <c r="N478" s="2">
        <v>44654.605196759258</v>
      </c>
      <c r="O478" s="2"/>
      <c r="P478" s="2"/>
      <c r="Q478" s="2"/>
    </row>
    <row r="479" spans="1:18" x14ac:dyDescent="0.3">
      <c r="A479" s="1" t="s">
        <v>562</v>
      </c>
      <c r="B479" s="1" t="s">
        <v>65</v>
      </c>
      <c r="C479" s="6" t="s">
        <v>263</v>
      </c>
      <c r="D479" s="6" t="s">
        <v>327</v>
      </c>
      <c r="E479" s="6" t="s">
        <v>22</v>
      </c>
      <c r="F479" s="6" t="s">
        <v>23</v>
      </c>
      <c r="G479" s="4">
        <v>458.54999999999899</v>
      </c>
      <c r="H479" s="4">
        <v>259.349999999999</v>
      </c>
      <c r="I479" s="5">
        <v>13</v>
      </c>
      <c r="J479" s="4">
        <v>49.8</v>
      </c>
      <c r="K479" s="4">
        <v>0</v>
      </c>
      <c r="L479" s="8">
        <v>44655.001527777778</v>
      </c>
      <c r="M479" s="8">
        <v>44654.876527777778</v>
      </c>
      <c r="N479" s="2">
        <v>44654.709861111114</v>
      </c>
      <c r="O479" s="2"/>
      <c r="P479" s="2"/>
      <c r="Q479" s="2"/>
    </row>
    <row r="480" spans="1:18" x14ac:dyDescent="0.3">
      <c r="A480" s="1" t="s">
        <v>563</v>
      </c>
      <c r="B480" s="1" t="s">
        <v>25</v>
      </c>
      <c r="C480" s="6" t="s">
        <v>85</v>
      </c>
      <c r="D480" s="6" t="s">
        <v>21</v>
      </c>
      <c r="E480" s="6" t="s">
        <v>22</v>
      </c>
      <c r="F480" s="6" t="s">
        <v>23</v>
      </c>
      <c r="G480" s="4">
        <v>149</v>
      </c>
      <c r="H480" s="4">
        <v>0</v>
      </c>
      <c r="I480" s="5">
        <v>0</v>
      </c>
      <c r="J480" s="4">
        <v>0</v>
      </c>
      <c r="K480" s="4">
        <v>0</v>
      </c>
      <c r="L480" s="8">
        <v>44656.056469907409</v>
      </c>
      <c r="M480" s="8">
        <v>44655.931469907409</v>
      </c>
      <c r="N480" s="2">
        <v>44655.764803240738</v>
      </c>
      <c r="O480" s="2"/>
      <c r="P480" s="2"/>
      <c r="Q480" s="2"/>
    </row>
    <row r="481" spans="1:18" x14ac:dyDescent="0.3">
      <c r="A481" s="1" t="s">
        <v>564</v>
      </c>
      <c r="B481" s="1" t="s">
        <v>19</v>
      </c>
      <c r="C481" s="6" t="s">
        <v>362</v>
      </c>
      <c r="D481" s="6" t="s">
        <v>40</v>
      </c>
      <c r="E481" s="6" t="s">
        <v>22</v>
      </c>
      <c r="F481" s="6" t="s">
        <v>363</v>
      </c>
      <c r="G481" s="4">
        <v>199.03</v>
      </c>
      <c r="H481" s="4">
        <v>0</v>
      </c>
      <c r="I481" s="5">
        <v>0</v>
      </c>
      <c r="J481" s="4">
        <v>0</v>
      </c>
      <c r="K481" s="4">
        <v>0</v>
      </c>
      <c r="L481" s="8">
        <v>44655.445868055554</v>
      </c>
      <c r="M481" s="8">
        <v>44655.320868055554</v>
      </c>
      <c r="N481" s="2">
        <v>44655.15420138889</v>
      </c>
      <c r="O481" s="2"/>
      <c r="P481" s="2"/>
      <c r="Q481" s="2"/>
    </row>
    <row r="482" spans="1:18" x14ac:dyDescent="0.3">
      <c r="A482" s="1" t="s">
        <v>565</v>
      </c>
      <c r="B482" s="1" t="s">
        <v>65</v>
      </c>
      <c r="C482" s="6" t="s">
        <v>263</v>
      </c>
      <c r="D482" s="6" t="s">
        <v>21</v>
      </c>
      <c r="E482" s="6" t="s">
        <v>22</v>
      </c>
      <c r="F482" s="6" t="s">
        <v>23</v>
      </c>
      <c r="G482" s="4">
        <v>219.14999999999901</v>
      </c>
      <c r="H482" s="4">
        <v>19.95</v>
      </c>
      <c r="I482" s="5">
        <v>1</v>
      </c>
      <c r="J482" s="4">
        <v>49.8</v>
      </c>
      <c r="K482" s="4">
        <v>0</v>
      </c>
      <c r="L482" s="8">
        <v>44655.298437500001</v>
      </c>
      <c r="M482" s="8">
        <v>44655.173437500001</v>
      </c>
      <c r="N482" s="2">
        <v>44655.00677083333</v>
      </c>
      <c r="O482" s="2"/>
      <c r="P482" s="2"/>
      <c r="Q482" s="2"/>
    </row>
    <row r="483" spans="1:18" x14ac:dyDescent="0.3">
      <c r="A483" s="1" t="s">
        <v>566</v>
      </c>
      <c r="B483" s="1" t="s">
        <v>51</v>
      </c>
      <c r="C483" s="6" t="s">
        <v>57</v>
      </c>
      <c r="D483" s="6" t="s">
        <v>21</v>
      </c>
      <c r="E483" s="6" t="s">
        <v>57</v>
      </c>
      <c r="F483" s="6" t="s">
        <v>57</v>
      </c>
      <c r="G483" s="4">
        <v>345.6</v>
      </c>
      <c r="H483" s="4">
        <v>0</v>
      </c>
      <c r="I483" s="5">
        <v>0</v>
      </c>
      <c r="J483" s="4">
        <v>86.4</v>
      </c>
      <c r="K483" s="4">
        <v>0</v>
      </c>
      <c r="L483" s="8">
        <v>44655.877303240741</v>
      </c>
      <c r="M483" s="8">
        <v>44655.752303240741</v>
      </c>
      <c r="N483" s="2">
        <v>44655.585636574076</v>
      </c>
      <c r="O483" s="2"/>
      <c r="P483" s="2"/>
      <c r="Q483" s="2"/>
    </row>
    <row r="484" spans="1:18" x14ac:dyDescent="0.3">
      <c r="A484" s="1" t="s">
        <v>567</v>
      </c>
      <c r="B484" s="1" t="s">
        <v>51</v>
      </c>
      <c r="C484" s="6" t="s">
        <v>85</v>
      </c>
      <c r="D484" s="6" t="s">
        <v>21</v>
      </c>
      <c r="E484" s="6" t="s">
        <v>22</v>
      </c>
      <c r="F484" s="6" t="s">
        <v>23</v>
      </c>
      <c r="G484" s="4">
        <v>571.65</v>
      </c>
      <c r="H484" s="4">
        <v>139.65</v>
      </c>
      <c r="I484" s="5">
        <v>7</v>
      </c>
      <c r="J484" s="4">
        <v>0</v>
      </c>
      <c r="K484" s="4">
        <v>0</v>
      </c>
      <c r="L484" s="8">
        <v>44656.716678240744</v>
      </c>
      <c r="M484" s="8">
        <v>44656.591678240744</v>
      </c>
      <c r="N484" s="2">
        <v>44656.425011574072</v>
      </c>
      <c r="O484" s="2"/>
      <c r="P484" s="2"/>
      <c r="Q484" s="2"/>
    </row>
    <row r="485" spans="1:18" x14ac:dyDescent="0.3">
      <c r="A485" s="1" t="s">
        <v>568</v>
      </c>
      <c r="B485" s="1" t="s">
        <v>37</v>
      </c>
      <c r="C485" s="6" t="s">
        <v>48</v>
      </c>
      <c r="D485" s="6" t="s">
        <v>21</v>
      </c>
      <c r="E485" s="6" t="s">
        <v>22</v>
      </c>
      <c r="F485" s="6" t="s">
        <v>331</v>
      </c>
      <c r="G485" s="4">
        <v>576</v>
      </c>
      <c r="H485" s="4">
        <v>0</v>
      </c>
      <c r="I485" s="5">
        <v>0</v>
      </c>
      <c r="J485" s="4">
        <v>0</v>
      </c>
      <c r="K485" s="4">
        <v>0</v>
      </c>
      <c r="L485" s="8">
        <v>44657.101770833331</v>
      </c>
      <c r="M485" s="8">
        <v>44656.976770833331</v>
      </c>
      <c r="N485" s="2">
        <v>44656.810104166667</v>
      </c>
      <c r="O485" s="2"/>
      <c r="P485" s="2"/>
      <c r="Q485" s="2"/>
    </row>
    <row r="486" spans="1:18" x14ac:dyDescent="0.3">
      <c r="A486" s="1" t="s">
        <v>569</v>
      </c>
      <c r="B486" s="1" t="s">
        <v>51</v>
      </c>
      <c r="C486" s="6" t="s">
        <v>57</v>
      </c>
      <c r="D486" s="6" t="s">
        <v>21</v>
      </c>
      <c r="E486" s="6" t="s">
        <v>57</v>
      </c>
      <c r="F486" s="6" t="s">
        <v>57</v>
      </c>
      <c r="G486" s="4">
        <v>491.85</v>
      </c>
      <c r="H486" s="4">
        <v>59.849999999999902</v>
      </c>
      <c r="I486" s="5">
        <v>3</v>
      </c>
      <c r="J486" s="4">
        <v>0</v>
      </c>
      <c r="K486" s="4">
        <v>0</v>
      </c>
      <c r="L486" s="8">
        <v>44656.849502314813</v>
      </c>
      <c r="M486" s="8">
        <v>44656.724502314813</v>
      </c>
      <c r="N486" s="2">
        <v>44656.557835648149</v>
      </c>
      <c r="O486" s="2"/>
      <c r="P486" s="2"/>
      <c r="Q486" s="2"/>
    </row>
    <row r="487" spans="1:18" x14ac:dyDescent="0.3">
      <c r="A487" s="1" t="s">
        <v>570</v>
      </c>
      <c r="B487" s="1" t="s">
        <v>19</v>
      </c>
      <c r="C487" s="6" t="s">
        <v>362</v>
      </c>
      <c r="D487" s="6" t="s">
        <v>21</v>
      </c>
      <c r="E487" s="6" t="s">
        <v>22</v>
      </c>
      <c r="F487" s="6" t="s">
        <v>363</v>
      </c>
      <c r="G487" s="4">
        <v>199</v>
      </c>
      <c r="H487" s="4">
        <v>0</v>
      </c>
      <c r="I487" s="5">
        <v>0</v>
      </c>
      <c r="J487" s="4">
        <v>0</v>
      </c>
      <c r="K487" s="4">
        <v>0</v>
      </c>
      <c r="L487" s="8">
        <v>44657.83929398148</v>
      </c>
      <c r="M487" s="8">
        <v>44657.71429398148</v>
      </c>
      <c r="N487" s="2">
        <v>44657.547627314816</v>
      </c>
      <c r="O487" s="2"/>
      <c r="P487" s="2"/>
      <c r="Q487" s="2"/>
    </row>
    <row r="488" spans="1:18" x14ac:dyDescent="0.3">
      <c r="A488" s="1" t="s">
        <v>571</v>
      </c>
      <c r="B488" s="1" t="s">
        <v>34</v>
      </c>
      <c r="C488" s="6" t="s">
        <v>57</v>
      </c>
      <c r="D488" s="6" t="s">
        <v>21</v>
      </c>
      <c r="E488" s="6" t="s">
        <v>57</v>
      </c>
      <c r="F488" s="6" t="s">
        <v>57</v>
      </c>
      <c r="G488" s="4">
        <v>49.5</v>
      </c>
      <c r="H488" s="4">
        <v>0</v>
      </c>
      <c r="I488" s="5">
        <v>0</v>
      </c>
      <c r="J488" s="4">
        <v>49.5</v>
      </c>
      <c r="K488" s="4">
        <v>0</v>
      </c>
      <c r="L488" s="8">
        <v>44657.863240740742</v>
      </c>
      <c r="M488" s="8">
        <v>44657.738240740742</v>
      </c>
      <c r="N488" s="2">
        <v>44657.571574074071</v>
      </c>
      <c r="O488" s="2"/>
      <c r="P488" s="2"/>
      <c r="Q488" s="2"/>
    </row>
    <row r="489" spans="1:18" x14ac:dyDescent="0.3">
      <c r="A489" s="1" t="s">
        <v>572</v>
      </c>
      <c r="B489" s="1" t="s">
        <v>37</v>
      </c>
      <c r="C489" s="6" t="s">
        <v>48</v>
      </c>
      <c r="D489" s="6" t="s">
        <v>21</v>
      </c>
      <c r="E489" s="6" t="s">
        <v>22</v>
      </c>
      <c r="F489" s="6" t="s">
        <v>331</v>
      </c>
      <c r="G489" s="4">
        <v>576</v>
      </c>
      <c r="H489" s="4">
        <v>0</v>
      </c>
      <c r="I489" s="5">
        <v>0</v>
      </c>
      <c r="J489" s="4">
        <v>0</v>
      </c>
      <c r="K489" s="4">
        <v>0</v>
      </c>
      <c r="L489" s="8">
        <v>44657.778252314813</v>
      </c>
      <c r="M489" s="8">
        <v>44657.653252314813</v>
      </c>
      <c r="N489" s="2">
        <v>44657.486585648148</v>
      </c>
      <c r="O489" s="2"/>
      <c r="P489" s="2"/>
      <c r="Q489" s="2"/>
    </row>
    <row r="490" spans="1:18" x14ac:dyDescent="0.3">
      <c r="A490" s="1" t="s">
        <v>573</v>
      </c>
      <c r="B490" s="1" t="s">
        <v>65</v>
      </c>
      <c r="C490" s="6" t="s">
        <v>558</v>
      </c>
      <c r="D490" s="6" t="s">
        <v>21</v>
      </c>
      <c r="E490" s="6" t="s">
        <v>28</v>
      </c>
      <c r="F490" s="6" t="s">
        <v>23</v>
      </c>
      <c r="G490" s="4">
        <v>259.04999999999899</v>
      </c>
      <c r="H490" s="4">
        <v>59.849999999999902</v>
      </c>
      <c r="I490" s="5">
        <v>3</v>
      </c>
      <c r="J490" s="4">
        <v>49.8</v>
      </c>
      <c r="K490" s="4">
        <v>0</v>
      </c>
      <c r="L490" s="8">
        <v>44658.079351851855</v>
      </c>
      <c r="M490" s="8">
        <v>44657.954351851855</v>
      </c>
      <c r="N490" s="2">
        <v>44657.787685185183</v>
      </c>
      <c r="O490" s="2"/>
      <c r="P490" s="2"/>
      <c r="Q490" s="2"/>
    </row>
    <row r="491" spans="1:18" x14ac:dyDescent="0.3">
      <c r="A491" s="1" t="s">
        <v>574</v>
      </c>
      <c r="B491" s="1" t="s">
        <v>51</v>
      </c>
      <c r="C491" s="6" t="s">
        <v>57</v>
      </c>
      <c r="D491" s="6" t="s">
        <v>21</v>
      </c>
      <c r="E491" s="6" t="s">
        <v>57</v>
      </c>
      <c r="F491" s="6" t="s">
        <v>57</v>
      </c>
      <c r="G491" s="4">
        <v>118.94999999999899</v>
      </c>
      <c r="H491" s="4">
        <v>19.95</v>
      </c>
      <c r="I491" s="5">
        <v>1</v>
      </c>
      <c r="J491" s="4">
        <v>0</v>
      </c>
      <c r="K491" s="4">
        <v>333</v>
      </c>
      <c r="L491" s="8">
        <v>44658.859872685185</v>
      </c>
      <c r="M491" s="8">
        <v>44658.734872685185</v>
      </c>
      <c r="N491" s="2">
        <v>44658.568206018521</v>
      </c>
      <c r="O491" s="2">
        <v>44678.462256944447</v>
      </c>
      <c r="P491" s="2">
        <v>44678.337256944447</v>
      </c>
      <c r="Q491" s="2">
        <v>44678.170590277776</v>
      </c>
      <c r="R491">
        <v>20</v>
      </c>
    </row>
    <row r="492" spans="1:18" x14ac:dyDescent="0.3">
      <c r="A492" s="1" t="s">
        <v>575</v>
      </c>
      <c r="B492" s="1" t="s">
        <v>37</v>
      </c>
      <c r="C492" s="6" t="s">
        <v>66</v>
      </c>
      <c r="D492" s="6" t="s">
        <v>21</v>
      </c>
      <c r="E492" s="6" t="s">
        <v>28</v>
      </c>
      <c r="F492" s="6" t="s">
        <v>23</v>
      </c>
      <c r="G492" s="4">
        <v>576</v>
      </c>
      <c r="H492" s="4">
        <v>0</v>
      </c>
      <c r="I492" s="5">
        <v>0</v>
      </c>
      <c r="J492" s="4">
        <v>0</v>
      </c>
      <c r="K492" s="4">
        <v>0</v>
      </c>
      <c r="L492" s="8">
        <v>44658.837384259263</v>
      </c>
      <c r="M492" s="8">
        <v>44658.712384259263</v>
      </c>
      <c r="N492" s="2">
        <v>44658.545717592591</v>
      </c>
      <c r="O492" s="2"/>
      <c r="P492" s="2"/>
      <c r="Q492" s="2"/>
    </row>
    <row r="493" spans="1:18" x14ac:dyDescent="0.3">
      <c r="A493" s="1" t="s">
        <v>576</v>
      </c>
      <c r="B493" s="1" t="s">
        <v>334</v>
      </c>
      <c r="C493" s="6" t="s">
        <v>66</v>
      </c>
      <c r="D493" s="6" t="s">
        <v>21</v>
      </c>
      <c r="E493" s="6" t="s">
        <v>28</v>
      </c>
      <c r="F493" s="6" t="s">
        <v>23</v>
      </c>
      <c r="G493" s="4">
        <v>576</v>
      </c>
      <c r="H493" s="4">
        <v>0</v>
      </c>
      <c r="I493" s="5">
        <v>0</v>
      </c>
      <c r="J493" s="4">
        <v>0</v>
      </c>
      <c r="K493" s="4">
        <v>0</v>
      </c>
      <c r="L493" s="8">
        <v>44658.752013888887</v>
      </c>
      <c r="M493" s="8">
        <v>44658.627013888887</v>
      </c>
      <c r="N493" s="2">
        <v>44658.460347222222</v>
      </c>
      <c r="O493" s="2"/>
      <c r="P493" s="2"/>
      <c r="Q493" s="2"/>
    </row>
    <row r="494" spans="1:18" x14ac:dyDescent="0.3">
      <c r="A494" s="1" t="s">
        <v>577</v>
      </c>
      <c r="B494" s="1" t="s">
        <v>202</v>
      </c>
      <c r="C494" s="6" t="s">
        <v>66</v>
      </c>
      <c r="D494" s="6" t="s">
        <v>40</v>
      </c>
      <c r="E494" s="6" t="s">
        <v>28</v>
      </c>
      <c r="F494" s="6" t="s">
        <v>41</v>
      </c>
      <c r="G494" s="4">
        <v>247.2</v>
      </c>
      <c r="H494" s="4">
        <v>55.239999999999903</v>
      </c>
      <c r="I494" s="5">
        <v>3</v>
      </c>
      <c r="J494" s="4">
        <v>0</v>
      </c>
      <c r="K494" s="4">
        <v>0</v>
      </c>
      <c r="L494" s="8">
        <v>44658.241076388891</v>
      </c>
      <c r="M494" s="8">
        <v>44658.116076388891</v>
      </c>
      <c r="N494" s="2">
        <v>44657.94940972222</v>
      </c>
      <c r="O494" s="2"/>
      <c r="P494" s="2"/>
      <c r="Q494" s="2"/>
    </row>
    <row r="495" spans="1:18" x14ac:dyDescent="0.3">
      <c r="A495" s="1" t="s">
        <v>578</v>
      </c>
      <c r="B495" s="1" t="s">
        <v>34</v>
      </c>
      <c r="C495" s="6" t="s">
        <v>57</v>
      </c>
      <c r="D495" s="6" t="s">
        <v>21</v>
      </c>
      <c r="E495" s="6" t="s">
        <v>57</v>
      </c>
      <c r="F495" s="6" t="s">
        <v>57</v>
      </c>
      <c r="G495" s="4">
        <v>118.95</v>
      </c>
      <c r="H495" s="4">
        <v>19.95</v>
      </c>
      <c r="I495" s="5">
        <v>1</v>
      </c>
      <c r="J495" s="4">
        <v>0</v>
      </c>
      <c r="K495" s="4">
        <v>0</v>
      </c>
      <c r="L495" s="8">
        <v>44659.091562499998</v>
      </c>
      <c r="M495" s="8">
        <v>44658.966562499998</v>
      </c>
      <c r="N495" s="2">
        <v>44658.799895833334</v>
      </c>
      <c r="O495" s="2"/>
      <c r="P495" s="2"/>
      <c r="Q49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FC16-55FF-47A7-9590-87EC049FA750}">
  <dimension ref="A3:D8"/>
  <sheetViews>
    <sheetView workbookViewId="0">
      <selection activeCell="B17" sqref="B17"/>
    </sheetView>
  </sheetViews>
  <sheetFormatPr defaultRowHeight="14.4" x14ac:dyDescent="0.3"/>
  <cols>
    <col min="1" max="1" width="17" bestFit="1" customWidth="1"/>
    <col min="2" max="2" width="26.109375" style="4" bestFit="1" customWidth="1"/>
    <col min="3" max="3" width="17.77734375" bestFit="1" customWidth="1"/>
    <col min="4" max="4" width="10.109375" bestFit="1" customWidth="1"/>
  </cols>
  <sheetData>
    <row r="3" spans="1:4" x14ac:dyDescent="0.3">
      <c r="A3" s="7" t="s">
        <v>582</v>
      </c>
      <c r="B3" s="4" t="s">
        <v>583</v>
      </c>
      <c r="C3" s="9" t="s">
        <v>580</v>
      </c>
      <c r="D3" s="9" t="s">
        <v>581</v>
      </c>
    </row>
    <row r="4" spans="1:4" x14ac:dyDescent="0.3">
      <c r="A4" s="3" t="s">
        <v>592</v>
      </c>
      <c r="B4" s="4">
        <v>45780.719999999972</v>
      </c>
      <c r="C4" s="10"/>
      <c r="D4" s="11"/>
    </row>
    <row r="5" spans="1:4" x14ac:dyDescent="0.3">
      <c r="A5" s="3" t="s">
        <v>593</v>
      </c>
      <c r="B5" s="4">
        <v>36882.959999999992</v>
      </c>
      <c r="C5" s="10">
        <v>45780.719999999972</v>
      </c>
      <c r="D5" s="11">
        <f>(GETPIVOTDATA("revenue_total",$A$3,"Месяцы (order_date_kyiv)",2)*100/C5)-100</f>
        <v>-19.435605206733285</v>
      </c>
    </row>
    <row r="6" spans="1:4" x14ac:dyDescent="0.3">
      <c r="A6" s="3" t="s">
        <v>594</v>
      </c>
      <c r="B6" s="4">
        <v>46338.48</v>
      </c>
      <c r="C6" s="10">
        <v>36882.959999999992</v>
      </c>
      <c r="D6" s="11">
        <f>(GETPIVOTDATA("revenue_total",$A$3,"Месяцы (order_date_kyiv)",3)*100/C6)-100</f>
        <v>25.636554116047108</v>
      </c>
    </row>
    <row r="7" spans="1:4" x14ac:dyDescent="0.3">
      <c r="A7" s="3" t="s">
        <v>595</v>
      </c>
      <c r="B7" s="4">
        <v>8926.8599999999969</v>
      </c>
      <c r="C7" s="10">
        <v>46338.48</v>
      </c>
      <c r="D7" s="11">
        <f>(GETPIVOTDATA("revenue_total",$A$3,"Месяцы (order_date_kyiv)",4)*100/C7)-100</f>
        <v>-80.735535563531656</v>
      </c>
    </row>
    <row r="8" spans="1:4" x14ac:dyDescent="0.3">
      <c r="A8" s="3" t="s">
        <v>584</v>
      </c>
      <c r="B8" s="4">
        <v>137929.01999999996</v>
      </c>
    </row>
  </sheetData>
  <pageMargins left="0.7" right="0.7" top="0.75" bottom="0.75" header="0.3" footer="0.3"/>
  <ignoredErrors>
    <ignoredError sqref="D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565A-667E-43CD-91F2-E4ED20B77D55}">
  <dimension ref="A1:G21"/>
  <sheetViews>
    <sheetView workbookViewId="0">
      <selection activeCell="C29" sqref="C29"/>
    </sheetView>
  </sheetViews>
  <sheetFormatPr defaultRowHeight="14.4" x14ac:dyDescent="0.3"/>
  <cols>
    <col min="1" max="1" width="12.88671875" bestFit="1" customWidth="1"/>
    <col min="2" max="2" width="12.21875" bestFit="1" customWidth="1"/>
    <col min="3" max="3" width="13.33203125" bestFit="1" customWidth="1"/>
    <col min="4" max="4" width="14" bestFit="1" customWidth="1"/>
    <col min="5" max="5" width="18.77734375" bestFit="1" customWidth="1"/>
    <col min="6" max="6" width="14.21875" bestFit="1" customWidth="1"/>
    <col min="7" max="7" width="18.77734375" bestFit="1" customWidth="1"/>
  </cols>
  <sheetData>
    <row r="1" spans="1:7" x14ac:dyDescent="0.3">
      <c r="A1" t="s">
        <v>585</v>
      </c>
      <c r="B1" t="s">
        <v>586</v>
      </c>
      <c r="C1" t="s">
        <v>587</v>
      </c>
      <c r="D1" t="s">
        <v>588</v>
      </c>
      <c r="E1" t="s">
        <v>579</v>
      </c>
      <c r="F1" t="s">
        <v>589</v>
      </c>
      <c r="G1" t="s">
        <v>591</v>
      </c>
    </row>
    <row r="2" spans="1:7" x14ac:dyDescent="0.3">
      <c r="A2" t="s">
        <v>66</v>
      </c>
      <c r="B2">
        <v>70</v>
      </c>
      <c r="C2" s="4">
        <v>332.53</v>
      </c>
      <c r="D2" s="4">
        <v>68.819999999999993</v>
      </c>
      <c r="E2" s="4">
        <v>23277.289999999899</v>
      </c>
      <c r="F2">
        <v>1</v>
      </c>
      <c r="G2" s="4" t="str">
        <f t="shared" ref="G2:G20" si="0">IF(D2&gt;AVERAGE($D$2:$D$20),"More avg discount","No more")</f>
        <v>More avg discount</v>
      </c>
    </row>
    <row r="3" spans="1:7" x14ac:dyDescent="0.3">
      <c r="A3" t="s">
        <v>32</v>
      </c>
      <c r="B3">
        <v>41</v>
      </c>
      <c r="C3" s="4">
        <v>290.14</v>
      </c>
      <c r="D3" s="4">
        <v>40.92</v>
      </c>
      <c r="E3" s="4">
        <v>11895.92</v>
      </c>
      <c r="F3">
        <v>2</v>
      </c>
      <c r="G3" s="4" t="str">
        <f t="shared" si="0"/>
        <v>More avg discount</v>
      </c>
    </row>
    <row r="4" spans="1:7" x14ac:dyDescent="0.3">
      <c r="A4" t="s">
        <v>26</v>
      </c>
      <c r="B4">
        <v>45</v>
      </c>
      <c r="C4" s="4">
        <v>242.91</v>
      </c>
      <c r="D4" s="4">
        <v>27.24</v>
      </c>
      <c r="E4" s="4">
        <v>10930.83</v>
      </c>
      <c r="F4">
        <v>3</v>
      </c>
      <c r="G4" s="4" t="str">
        <f t="shared" si="0"/>
        <v>More avg discount</v>
      </c>
    </row>
    <row r="5" spans="1:7" x14ac:dyDescent="0.3">
      <c r="A5" t="s">
        <v>48</v>
      </c>
      <c r="B5">
        <v>24</v>
      </c>
      <c r="C5" s="4">
        <v>378.23</v>
      </c>
      <c r="D5" s="4">
        <v>26.79</v>
      </c>
      <c r="E5" s="4">
        <v>9077.5499999999993</v>
      </c>
      <c r="F5">
        <v>4</v>
      </c>
      <c r="G5" s="4" t="str">
        <f t="shared" si="0"/>
        <v>More avg discount</v>
      </c>
    </row>
    <row r="6" spans="1:7" x14ac:dyDescent="0.3">
      <c r="A6" t="s">
        <v>263</v>
      </c>
      <c r="B6">
        <v>22</v>
      </c>
      <c r="C6" s="4">
        <v>385.88</v>
      </c>
      <c r="D6" s="4">
        <v>20.22</v>
      </c>
      <c r="E6" s="4">
        <v>8489.26</v>
      </c>
      <c r="F6">
        <v>5</v>
      </c>
      <c r="G6" s="4" t="str">
        <f t="shared" si="0"/>
        <v>No more</v>
      </c>
    </row>
    <row r="7" spans="1:7" x14ac:dyDescent="0.3">
      <c r="A7" t="s">
        <v>45</v>
      </c>
      <c r="B7">
        <v>26</v>
      </c>
      <c r="C7" s="4">
        <v>256.52</v>
      </c>
      <c r="D7" s="4">
        <v>26.42</v>
      </c>
      <c r="E7" s="4">
        <v>6669.4</v>
      </c>
      <c r="F7">
        <v>6</v>
      </c>
      <c r="G7" s="4" t="str">
        <f t="shared" si="0"/>
        <v>More avg discount</v>
      </c>
    </row>
    <row r="8" spans="1:7" x14ac:dyDescent="0.3">
      <c r="A8" t="s">
        <v>20</v>
      </c>
      <c r="B8">
        <v>20</v>
      </c>
      <c r="C8" s="4">
        <v>276.63</v>
      </c>
      <c r="D8" s="4">
        <v>16.82</v>
      </c>
      <c r="E8" s="4">
        <v>5532.6199999999899</v>
      </c>
      <c r="F8">
        <v>7</v>
      </c>
      <c r="G8" s="4" t="str">
        <f t="shared" si="0"/>
        <v>No more</v>
      </c>
    </row>
    <row r="9" spans="1:7" x14ac:dyDescent="0.3">
      <c r="A9" t="s">
        <v>69</v>
      </c>
      <c r="B9">
        <v>15</v>
      </c>
      <c r="C9" s="4">
        <v>331.55</v>
      </c>
      <c r="D9" s="4">
        <v>3.97</v>
      </c>
      <c r="E9" s="4">
        <v>4973.20999999999</v>
      </c>
      <c r="F9">
        <v>8</v>
      </c>
      <c r="G9" s="4" t="str">
        <f t="shared" si="0"/>
        <v>No more</v>
      </c>
    </row>
    <row r="10" spans="1:7" x14ac:dyDescent="0.3">
      <c r="A10" t="s">
        <v>362</v>
      </c>
      <c r="B10">
        <v>14</v>
      </c>
      <c r="C10" s="4">
        <v>281.14999999999998</v>
      </c>
      <c r="D10" s="4">
        <v>2.84</v>
      </c>
      <c r="E10" s="4">
        <v>3936.1499999999901</v>
      </c>
      <c r="F10">
        <v>9</v>
      </c>
      <c r="G10" s="4" t="str">
        <f t="shared" si="0"/>
        <v>No more</v>
      </c>
    </row>
    <row r="11" spans="1:7" x14ac:dyDescent="0.3">
      <c r="A11" t="s">
        <v>85</v>
      </c>
      <c r="B11">
        <v>12</v>
      </c>
      <c r="C11" s="4">
        <v>283.39999999999998</v>
      </c>
      <c r="D11" s="4">
        <v>0</v>
      </c>
      <c r="E11" s="4">
        <v>3400.75</v>
      </c>
      <c r="F11">
        <v>10</v>
      </c>
      <c r="G11" s="4" t="str">
        <f t="shared" si="0"/>
        <v>No more</v>
      </c>
    </row>
    <row r="12" spans="1:7" x14ac:dyDescent="0.3">
      <c r="A12" t="s">
        <v>89</v>
      </c>
      <c r="B12">
        <v>9</v>
      </c>
      <c r="C12" s="4">
        <v>326.38</v>
      </c>
      <c r="D12" s="4">
        <v>21.91</v>
      </c>
      <c r="E12" s="4">
        <v>2937.45</v>
      </c>
      <c r="F12">
        <v>11</v>
      </c>
      <c r="G12" s="4" t="str">
        <f t="shared" si="0"/>
        <v>No more</v>
      </c>
    </row>
    <row r="13" spans="1:7" x14ac:dyDescent="0.3">
      <c r="A13" t="s">
        <v>61</v>
      </c>
      <c r="B13">
        <v>18</v>
      </c>
      <c r="C13" s="4">
        <v>150.24</v>
      </c>
      <c r="D13" s="4">
        <v>43.78</v>
      </c>
      <c r="E13" s="4">
        <v>2704.27</v>
      </c>
      <c r="F13">
        <v>12</v>
      </c>
      <c r="G13" s="4" t="str">
        <f t="shared" si="0"/>
        <v>More avg discount</v>
      </c>
    </row>
    <row r="14" spans="1:7" x14ac:dyDescent="0.3">
      <c r="A14" t="s">
        <v>177</v>
      </c>
      <c r="B14">
        <v>8</v>
      </c>
      <c r="C14" s="4">
        <v>315.74</v>
      </c>
      <c r="D14" s="4">
        <v>18.28</v>
      </c>
      <c r="E14" s="4">
        <v>2525.8999999999901</v>
      </c>
      <c r="F14">
        <v>13</v>
      </c>
      <c r="G14" s="4" t="str">
        <f t="shared" si="0"/>
        <v>No more</v>
      </c>
    </row>
    <row r="15" spans="1:7" x14ac:dyDescent="0.3">
      <c r="A15" t="s">
        <v>63</v>
      </c>
      <c r="B15">
        <v>9</v>
      </c>
      <c r="C15" s="4">
        <v>237.45</v>
      </c>
      <c r="D15" s="4">
        <v>7.47</v>
      </c>
      <c r="E15" s="4">
        <v>2137.0899999999901</v>
      </c>
      <c r="F15">
        <v>14</v>
      </c>
      <c r="G15" s="4" t="str">
        <f t="shared" si="0"/>
        <v>No more</v>
      </c>
    </row>
    <row r="16" spans="1:7" x14ac:dyDescent="0.3">
      <c r="A16" t="s">
        <v>35</v>
      </c>
      <c r="B16">
        <v>6</v>
      </c>
      <c r="C16" s="4">
        <v>221.48</v>
      </c>
      <c r="D16" s="4">
        <v>0</v>
      </c>
      <c r="E16" s="4">
        <v>1328.87</v>
      </c>
      <c r="F16">
        <v>15</v>
      </c>
      <c r="G16" s="4" t="str">
        <f t="shared" si="0"/>
        <v>No more</v>
      </c>
    </row>
    <row r="17" spans="1:7" x14ac:dyDescent="0.3">
      <c r="A17" t="s">
        <v>590</v>
      </c>
      <c r="B17">
        <v>1</v>
      </c>
      <c r="C17" s="4">
        <v>1152</v>
      </c>
      <c r="D17" s="4">
        <v>0</v>
      </c>
      <c r="E17" s="4">
        <v>1152</v>
      </c>
      <c r="F17">
        <v>16</v>
      </c>
      <c r="G17" s="4" t="str">
        <f t="shared" si="0"/>
        <v>No more</v>
      </c>
    </row>
    <row r="18" spans="1:7" x14ac:dyDescent="0.3">
      <c r="A18" t="s">
        <v>518</v>
      </c>
      <c r="B18">
        <v>1</v>
      </c>
      <c r="C18" s="4">
        <v>576</v>
      </c>
      <c r="D18" s="4">
        <v>0</v>
      </c>
      <c r="E18" s="4">
        <v>576</v>
      </c>
      <c r="F18">
        <v>17</v>
      </c>
      <c r="G18" s="4" t="str">
        <f t="shared" si="0"/>
        <v>No more</v>
      </c>
    </row>
    <row r="19" spans="1:7" x14ac:dyDescent="0.3">
      <c r="A19" t="s">
        <v>558</v>
      </c>
      <c r="B19">
        <v>2</v>
      </c>
      <c r="C19" s="4">
        <v>166.76</v>
      </c>
      <c r="D19" s="4">
        <v>62.14</v>
      </c>
      <c r="E19" s="4">
        <v>333.52</v>
      </c>
      <c r="F19">
        <v>18</v>
      </c>
      <c r="G19" s="4" t="str">
        <f t="shared" si="0"/>
        <v>More avg discount</v>
      </c>
    </row>
    <row r="20" spans="1:7" x14ac:dyDescent="0.3">
      <c r="A20" t="s">
        <v>99</v>
      </c>
      <c r="B20">
        <v>1</v>
      </c>
      <c r="C20" s="4">
        <v>323.99</v>
      </c>
      <c r="D20" s="4">
        <v>108</v>
      </c>
      <c r="E20" s="4">
        <v>323.99</v>
      </c>
      <c r="F20">
        <v>19</v>
      </c>
      <c r="G20" s="4" t="str">
        <f t="shared" si="0"/>
        <v>More avg discount</v>
      </c>
    </row>
    <row r="21" spans="1:7" x14ac:dyDescent="0.3">
      <c r="A21" s="1"/>
      <c r="C21" s="4"/>
      <c r="D21" s="4">
        <f>AVERAGE(agent_stats[avg_discount])</f>
        <v>26.085263157894737</v>
      </c>
      <c r="E21" s="4"/>
      <c r="G21" s="4"/>
    </row>
  </sheetData>
  <conditionalFormatting sqref="G1:G1048576">
    <cfRule type="cellIs" dxfId="0" priority="1" operator="equal">
      <formula>"More avg discount"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D 6 5 B W 2 F K C T a m A A A A 9 w A A A B I A H A B D b 2 5 m a W c v U G F j a 2 F n Z S 5 4 b W w g o h g A K K A U A A A A A A A A A A A A A A A A A A A A A A A A A A A A h Y + x C s I w G I R 3 w X c o 2 Z u k 6 S L l b 4 q 4 W h B E c Q 1 t a I N t I k l q + 2 4 O P p K v Y I t W 3 R z v 7 o O 7 e 9 z u k A 1 t E 1 y l d c r o F E W Y o s B 5 o U v R G C 1 T p A 3 K + H I B O 1 G c R S W D k d Y u G V y Z o t r 7 S 0 J I 3 / e 4 j 7 G x F W G U R u S U b / d F L V u B P r D 6 D 4 d K T 7 W F R B y O r z W c 4 S h m O G Y r T I H M J u R K f w E 2 D p 7 S H x M 2 X e M 7 K 7 n t w s M a y C y B v D / w J 1 B L A w Q U A A I A C A A P r k F b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6 5 B W 9 j t e 1 x X A g A A 9 Q g A A B M A H A B G b 3 J t d W x h c y 9 T Z W N 0 a W 9 u M S 5 t I K I Y A C i g F A A A A A A A A A A A A A A A A A A A A A A A A A A A A O 1 V y 2 4 T M R T d R 8 o / W M M m l U a R g k q F Q L N A K Q g 2 C J S w a p D l e O 4 k p h 4 7 s j 0 j R l E X s A G p P 9 A d v 4 B A F a H Q 8 g v O H + G Z J M 1 j M k p B 6 q 7 Z T J J z f M / 1 9 Z l j D d Q w K V B n 9 m w 9 r t X 0 k C g I U U Q N 1 o S D R g H i Y O o 1 5 D 7 2 b P p h + t F e T T / Z S z u x F w 5 r 6 7 R 5 K G k S g z C N Z 4 x D s y 2 F c T 9 0 w 2 s / 6 r 3 R o H R P 8 i H J e m H f 4 J G S 7 5 x W j w j C M w 2 6 d 6 3 T p D r 1 9 v y j Q + A s Z g Z U 4 P m e j 9 q S J 7 H Q Q e u h j 5 4 K K k M m B k H r / o O W j 1 4 n 0 k D H Z B y C 5 d f m S y n g 7 Z 4 / a / i e Z 7 / Y K / t t e j r 9 b M 9 d 0 5 f T U 3 u O 7 A / 7 1 X 5 3 w K 8 c t B d 2 4 r m t d E n f r X + l Z O y K P Q c S u t Y b m 1 v 2 0 d G c 8 Y T z D i W c K B 0 Y l a x p n j m B 3 4 X e Q v M n c k U m 9 s 9 S p 6 u I 0 J F U 8 W y H 3 W w E u n H z f v 3 x 2 F M Q g Q J B A b P Q j c q 4 E s j A e 3 P i o 7 H n J h 0 m b r i C x F A C i 4 l j M s j P q Q R S m Q i j s v I i m S h a r k V J P C J s I L Y r K U h B J I C N N I R X o g r 6 j J d h k c R 9 U F h G c 0 L e 6 w t h D v a b + b g K S s h 0 0 S 8 m c f 7 Y o m A S J S C s w q V y x 4 x D Y g A f Z y x d 4 P k f h s W w y U k M 3 U U R 2 V b G r J E d S q u k K q l V T o V W S D K N Q x Z F 6 / M 6 2 a v X m L i J S 5 c 5 E L u 3 e c g z P D + p W 0 6 D D b U d m b B / F w m b k V A M c K s n i h d w M d g t a Q E p L h Z X U 1 y Y 0 C E R g 3 X o H 0 x V r 9 U X t i q i B 2 t D z G 1 f M C t K O + x 0 c G e n T T u t 3 B M l P 8 w M V T D K s U z S Q a W R c m w R 2 x V V q 5 Z e 3 x d E H P 9 3 t v 0 F U E s B A i 0 A F A A C A A g A D 6 5 B W 2 F K C T a m A A A A 9 w A A A B I A A A A A A A A A A A A A A A A A A A A A A E N v b m Z p Z y 9 Q Y W N r Y W d l L n h t b F B L A Q I t A B Q A A g A I A A + u Q V t T c j g s m w A A A O E A A A A T A A A A A A A A A A A A A A A A A P I A A A B b Q 2 9 u d G V u d F 9 U e X B l c 1 0 u e G 1 s U E s B A i 0 A F A A C A A g A D 6 5 B W 9 j t e 1 x X A g A A 9 Q g A A B M A A A A A A A A A A A A A A A A A 2 g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i k A A A A A A A C 8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N 0 X 3 N h b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k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z O j I w O j I w L j Y 4 M D U z O D d a I i A v P j x F b n R y e S B U e X B l P S J G a W x s Q 2 9 s d W 1 u V H l w Z X M i I F Z h b H V l P S J z Q m d Z R 0 J n W U d C Z 1 l E Q m d Z S E J 3 Y 0 h C d 2 N E I i A v P j x F b n R y e S B U e X B l P S J G a W x s Q 2 9 s d W 1 u T m F t Z X M i I F Z h b H V l P S J z W y Z x d W 9 0 O 3 J l Z m V y Z W 5 j Z V 9 p Z C Z x d W 9 0 O y w m c X V v d D t w c m 9 k d W N 0 X 2 5 h b W U m c X V v d D s s J n F 1 b 3 Q 7 c 2 F s Z X N f Y W d l b n R z J n F 1 b 3 Q 7 L C Z x d W 9 0 O 2 N v d W 5 0 c n k m c X V v d D s s J n F 1 b 3 Q 7 c 2 9 1 c m N l J n F 1 b 3 Q 7 L C Z x d W 9 0 O 2 N h b X B h a W d u X 2 5 h b W U m c X V v d D s s J n F 1 b 3 Q 7 c m V 2 Z W 5 1 Z V 9 0 b 3 R h b C Z x d W 9 0 O y w m c X V v d D t y Z X Z l b n V l X 3 J l Y m l s b C Z x d W 9 0 O y w m c X V v d D t u d W 1 i Z X J f b 2 Z f c m V i a W x s c y Z x d W 9 0 O y w m c X V v d D t k a X N j b 3 V u d F 9 h b W 9 1 b n Q m c X V v d D s s J n F 1 b 3 Q 7 c m V 0 d X J u Z W R f Y W 1 v d W 5 0 J n F 1 b 3 Q 7 L C Z x d W 9 0 O 2 9 y Z G V y X 2 R h d G V f a 3 l p d i Z x d W 9 0 O y w m c X V v d D t v c m R l c l 9 k Y X R l X 3 V 0 Y y Z x d W 9 0 O y w m c X V v d D t v c m R l c l 9 k Y X R l X 2 5 5 J n F 1 b 3 Q 7 L C Z x d W 9 0 O 3 J l d H V y b l 9 k Y X R l X 2 t 5 a X Y m c X V v d D s s J n F 1 b 3 Q 7 c m V 0 d X J u X 2 R h d G V f d X R j J n F 1 b 3 Q 7 L C Z x d W 9 0 O 3 J l d H V y b l 9 k Y X R l X 2 5 5 J n F 1 b 3 Q 7 L C Z x d W 9 0 O 2 R h e X N f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j N m M m U w Y i 0 2 O T I 2 L T Q 1 N 2 E t O T Y 1 N C 0 2 M D c 1 Z T g 0 Z W E 5 N W I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3 R f c 2 F s Z X M v Q X V 0 b 1 J l b W 9 2 Z W R D b 2 x 1 b W 5 z M S 5 7 c m V m Z X J l b m N l X 2 l k L D B 9 J n F 1 b 3 Q 7 L C Z x d W 9 0 O 1 N l Y 3 R p b 2 4 x L 2 Z j d F 9 z Y W x l c y 9 B d X R v U m V t b 3 Z l Z E N v b H V t b n M x L n t w c m 9 k d W N 0 X 2 5 h b W U s M X 0 m c X V v d D s s J n F 1 b 3 Q 7 U 2 V j d G l v b j E v Z m N 0 X 3 N h b G V z L 0 F 1 d G 9 S Z W 1 v d m V k Q 2 9 s d W 1 u c z E u e 3 N h b G V z X 2 F n Z W 5 0 c y w y f S Z x d W 9 0 O y w m c X V v d D t T Z W N 0 a W 9 u M S 9 m Y 3 R f c 2 F s Z X M v Q X V 0 b 1 J l b W 9 2 Z W R D b 2 x 1 b W 5 z M S 5 7 Y 2 9 1 b n R y e S w z f S Z x d W 9 0 O y w m c X V v d D t T Z W N 0 a W 9 u M S 9 m Y 3 R f c 2 F s Z X M v Q X V 0 b 1 J l b W 9 2 Z W R D b 2 x 1 b W 5 z M S 5 7 c 2 9 1 c m N l L D R 9 J n F 1 b 3 Q 7 L C Z x d W 9 0 O 1 N l Y 3 R p b 2 4 x L 2 Z j d F 9 z Y W x l c y 9 B d X R v U m V t b 3 Z l Z E N v b H V t b n M x L n t j Y W 1 w Y W l n b l 9 u Y W 1 l L D V 9 J n F 1 b 3 Q 7 L C Z x d W 9 0 O 1 N l Y 3 R p b 2 4 x L 2 Z j d F 9 z Y W x l c y 9 B d X R v U m V t b 3 Z l Z E N v b H V t b n M x L n t y Z X Z l b n V l X 3 R v d G F s L D Z 9 J n F 1 b 3 Q 7 L C Z x d W 9 0 O 1 N l Y 3 R p b 2 4 x L 2 Z j d F 9 z Y W x l c y 9 B d X R v U m V t b 3 Z l Z E N v b H V t b n M x L n t y Z X Z l b n V l X 3 J l Y m l s b C w 3 f S Z x d W 9 0 O y w m c X V v d D t T Z W N 0 a W 9 u M S 9 m Y 3 R f c 2 F s Z X M v Q X V 0 b 1 J l b W 9 2 Z W R D b 2 x 1 b W 5 z M S 5 7 b n V t Y m V y X 2 9 m X 3 J l Y m l s b H M s O H 0 m c X V v d D s s J n F 1 b 3 Q 7 U 2 V j d G l v b j E v Z m N 0 X 3 N h b G V z L 0 F 1 d G 9 S Z W 1 v d m V k Q 2 9 s d W 1 u c z E u e 2 R p c 2 N v d W 5 0 X 2 F t b 3 V u d C w 5 f S Z x d W 9 0 O y w m c X V v d D t T Z W N 0 a W 9 u M S 9 m Y 3 R f c 2 F s Z X M v Q X V 0 b 1 J l b W 9 2 Z W R D b 2 x 1 b W 5 z M S 5 7 c m V 0 d X J u Z W R f Y W 1 v d W 5 0 L D E w f S Z x d W 9 0 O y w m c X V v d D t T Z W N 0 a W 9 u M S 9 m Y 3 R f c 2 F s Z X M v Q X V 0 b 1 J l b W 9 2 Z W R D b 2 x 1 b W 5 z M S 5 7 b 3 J k Z X J f Z G F 0 Z V 9 r e W l 2 L D E x f S Z x d W 9 0 O y w m c X V v d D t T Z W N 0 a W 9 u M S 9 m Y 3 R f c 2 F s Z X M v Q X V 0 b 1 J l b W 9 2 Z W R D b 2 x 1 b W 5 z M S 5 7 b 3 J k Z X J f Z G F 0 Z V 9 1 d G M s M T J 9 J n F 1 b 3 Q 7 L C Z x d W 9 0 O 1 N l Y 3 R p b 2 4 x L 2 Z j d F 9 z Y W x l c y 9 B d X R v U m V t b 3 Z l Z E N v b H V t b n M x L n t v c m R l c l 9 k Y X R l X 2 5 5 L D E z f S Z x d W 9 0 O y w m c X V v d D t T Z W N 0 a W 9 u M S 9 m Y 3 R f c 2 F s Z X M v Q X V 0 b 1 J l b W 9 2 Z W R D b 2 x 1 b W 5 z M S 5 7 c m V 0 d X J u X 2 R h d G V f a 3 l p d i w x N H 0 m c X V v d D s s J n F 1 b 3 Q 7 U 2 V j d G l v b j E v Z m N 0 X 3 N h b G V z L 0 F 1 d G 9 S Z W 1 v d m V k Q 2 9 s d W 1 u c z E u e 3 J l d H V y b l 9 k Y X R l X 3 V 0 Y y w x N X 0 m c X V v d D s s J n F 1 b 3 Q 7 U 2 V j d G l v b j E v Z m N 0 X 3 N h b G V z L 0 F 1 d G 9 S Z W 1 v d m V k Q 2 9 s d W 1 u c z E u e 3 J l d H V y b l 9 k Y X R l X 2 5 5 L D E 2 f S Z x d W 9 0 O y w m c X V v d D t T Z W N 0 a W 9 u M S 9 m Y 3 R f c 2 F s Z X M v Q X V 0 b 1 J l b W 9 2 Z W R D b 2 x 1 b W 5 z M S 5 7 Z G F 5 c 1 9 k a W Z m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m N 0 X 3 N h b G V z L 0 F 1 d G 9 S Z W 1 v d m V k Q 2 9 s d W 1 u c z E u e 3 J l Z m V y Z W 5 j Z V 9 p Z C w w f S Z x d W 9 0 O y w m c X V v d D t T Z W N 0 a W 9 u M S 9 m Y 3 R f c 2 F s Z X M v Q X V 0 b 1 J l b W 9 2 Z W R D b 2 x 1 b W 5 z M S 5 7 c H J v Z H V j d F 9 u Y W 1 l L D F 9 J n F 1 b 3 Q 7 L C Z x d W 9 0 O 1 N l Y 3 R p b 2 4 x L 2 Z j d F 9 z Y W x l c y 9 B d X R v U m V t b 3 Z l Z E N v b H V t b n M x L n t z Y W x l c 1 9 h Z 2 V u d H M s M n 0 m c X V v d D s s J n F 1 b 3 Q 7 U 2 V j d G l v b j E v Z m N 0 X 3 N h b G V z L 0 F 1 d G 9 S Z W 1 v d m V k Q 2 9 s d W 1 u c z E u e 2 N v d W 5 0 c n k s M 3 0 m c X V v d D s s J n F 1 b 3 Q 7 U 2 V j d G l v b j E v Z m N 0 X 3 N h b G V z L 0 F 1 d G 9 S Z W 1 v d m V k Q 2 9 s d W 1 u c z E u e 3 N v d X J j Z S w 0 f S Z x d W 9 0 O y w m c X V v d D t T Z W N 0 a W 9 u M S 9 m Y 3 R f c 2 F s Z X M v Q X V 0 b 1 J l b W 9 2 Z W R D b 2 x 1 b W 5 z M S 5 7 Y 2 F t c G F p Z 2 5 f b m F t Z S w 1 f S Z x d W 9 0 O y w m c X V v d D t T Z W N 0 a W 9 u M S 9 m Y 3 R f c 2 F s Z X M v Q X V 0 b 1 J l b W 9 2 Z W R D b 2 x 1 b W 5 z M S 5 7 c m V 2 Z W 5 1 Z V 9 0 b 3 R h b C w 2 f S Z x d W 9 0 O y w m c X V v d D t T Z W N 0 a W 9 u M S 9 m Y 3 R f c 2 F s Z X M v Q X V 0 b 1 J l b W 9 2 Z W R D b 2 x 1 b W 5 z M S 5 7 c m V 2 Z W 5 1 Z V 9 y Z W J p b G w s N 3 0 m c X V v d D s s J n F 1 b 3 Q 7 U 2 V j d G l v b j E v Z m N 0 X 3 N h b G V z L 0 F 1 d G 9 S Z W 1 v d m V k Q 2 9 s d W 1 u c z E u e 2 5 1 b W J l c l 9 v Z l 9 y Z W J p b G x z L D h 9 J n F 1 b 3 Q 7 L C Z x d W 9 0 O 1 N l Y 3 R p b 2 4 x L 2 Z j d F 9 z Y W x l c y 9 B d X R v U m V t b 3 Z l Z E N v b H V t b n M x L n t k a X N j b 3 V u d F 9 h b W 9 1 b n Q s O X 0 m c X V v d D s s J n F 1 b 3 Q 7 U 2 V j d G l v b j E v Z m N 0 X 3 N h b G V z L 0 F 1 d G 9 S Z W 1 v d m V k Q 2 9 s d W 1 u c z E u e 3 J l d H V y b m V k X 2 F t b 3 V u d C w x M H 0 m c X V v d D s s J n F 1 b 3 Q 7 U 2 V j d G l v b j E v Z m N 0 X 3 N h b G V z L 0 F 1 d G 9 S Z W 1 v d m V k Q 2 9 s d W 1 u c z E u e 2 9 y Z G V y X 2 R h d G V f a 3 l p d i w x M X 0 m c X V v d D s s J n F 1 b 3 Q 7 U 2 V j d G l v b j E v Z m N 0 X 3 N h b G V z L 0 F 1 d G 9 S Z W 1 v d m V k Q 2 9 s d W 1 u c z E u e 2 9 y Z G V y X 2 R h d G V f d X R j L D E y f S Z x d W 9 0 O y w m c X V v d D t T Z W N 0 a W 9 u M S 9 m Y 3 R f c 2 F s Z X M v Q X V 0 b 1 J l b W 9 2 Z W R D b 2 x 1 b W 5 z M S 5 7 b 3 J k Z X J f Z G F 0 Z V 9 u e S w x M 3 0 m c X V v d D s s J n F 1 b 3 Q 7 U 2 V j d G l v b j E v Z m N 0 X 3 N h b G V z L 0 F 1 d G 9 S Z W 1 v d m V k Q 2 9 s d W 1 u c z E u e 3 J l d H V y b l 9 k Y X R l X 2 t 5 a X Y s M T R 9 J n F 1 b 3 Q 7 L C Z x d W 9 0 O 1 N l Y 3 R p b 2 4 x L 2 Z j d F 9 z Y W x l c y 9 B d X R v U m V t b 3 Z l Z E N v b H V t b n M x L n t y Z X R 1 c m 5 f Z G F 0 Z V 9 1 d G M s M T V 9 J n F 1 b 3 Q 7 L C Z x d W 9 0 O 1 N l Y 3 R p b 2 4 x L 2 Z j d F 9 z Y W x l c y 9 B d X R v U m V t b 3 Z l Z E N v b H V t b n M x L n t y Z X R 1 c m 5 f Z G F 0 Z V 9 u e S w x N n 0 m c X V v d D s s J n F 1 b 3 Q 7 U 2 V j d G l v b j E v Z m N 0 X 3 N h b G V z L 0 F 1 d G 9 S Z W 1 v d m V k Q 2 9 s d W 1 u c z E u e 2 R h e X N f Z G l m Z i w x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3 R f c 2 F s Z X M i I C 8 + P C 9 T d G F i b G V F b n R y a W V z P j w v S X R l b T 4 8 S X R l b T 4 8 S X R l b U x v Y 2 F 0 a W 9 u P j x J d G V t V H l w Z T 5 G b 3 J t d W x h P C 9 J d G V t V H l w Z T 4 8 S X R l b V B h d G g + U 2 V j d G l v b j E v b W 9 u d G h s e V 9 y Z X Z l b n V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y O j Q 5 O j M 0 L j Y 2 N D Q y M D h a I i A v P j x F b n R y e S B U e X B l P S J G a W x s Q 2 9 s d W 1 u V H l w Z X M i I F Z h b H V l P S J z Q n d Z R 0 J n P T 0 i I C 8 + P E V u d H J 5 I F R 5 c G U 9 I k Z p b G x D b 2 x 1 b W 5 O Y W 1 l c y I g V m F s d W U 9 I n N b J n F 1 b 3 Q 7 b W 9 u d G g m c X V v d D s s J n F 1 b 3 Q 7 d G 9 0 Y W x f c m V 2 Z W 5 1 Z S Z x d W 9 0 O y w m c X V v d D t w c m V 2 X 2 1 v b n R o X 3 J l d m V u d W U m c X V v d D s s J n F 1 b 3 Q 7 c G N 0 X 2 N o Y W 5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z g x N z A 5 N S 1 m Z W E 5 L T Q z Y m Q t O T M 2 Z S 0 3 O T k 2 O G Q 5 Y W Z h M j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o b H l f c m V 2 Z W 5 1 Z S 9 B d X R v U m V t b 3 Z l Z E N v b H V t b n M x L n t t b 2 5 0 a C w w f S Z x d W 9 0 O y w m c X V v d D t T Z W N 0 a W 9 u M S 9 t b 2 5 0 a G x 5 X 3 J l d m V u d W U v Q X V 0 b 1 J l b W 9 2 Z W R D b 2 x 1 b W 5 z M S 5 7 d G 9 0 Y W x f c m V 2 Z W 5 1 Z S w x f S Z x d W 9 0 O y w m c X V v d D t T Z W N 0 a W 9 u M S 9 t b 2 5 0 a G x 5 X 3 J l d m V u d W U v Q X V 0 b 1 J l b W 9 2 Z W R D b 2 x 1 b W 5 z M S 5 7 c H J l d l 9 t b 2 5 0 a F 9 y Z X Z l b n V l L D J 9 J n F 1 b 3 Q 7 L C Z x d W 9 0 O 1 N l Y 3 R p b 2 4 x L 2 1 v b n R o b H l f c m V 2 Z W 5 1 Z S 9 B d X R v U m V t b 3 Z l Z E N v b H V t b n M x L n t w Y 3 R f Y 2 h h b m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b n R o b H l f c m V 2 Z W 5 1 Z S 9 B d X R v U m V t b 3 Z l Z E N v b H V t b n M x L n t t b 2 5 0 a C w w f S Z x d W 9 0 O y w m c X V v d D t T Z W N 0 a W 9 u M S 9 t b 2 5 0 a G x 5 X 3 J l d m V u d W U v Q X V 0 b 1 J l b W 9 2 Z W R D b 2 x 1 b W 5 z M S 5 7 d G 9 0 Y W x f c m V 2 Z W 5 1 Z S w x f S Z x d W 9 0 O y w m c X V v d D t T Z W N 0 a W 9 u M S 9 t b 2 5 0 a G x 5 X 3 J l d m V u d W U v Q X V 0 b 1 J l b W 9 2 Z W R D b 2 x 1 b W 5 z M S 5 7 c H J l d l 9 t b 2 5 0 a F 9 y Z X Z l b n V l L D J 9 J n F 1 b 3 Q 7 L C Z x d W 9 0 O 1 N l Y 3 R p b 2 4 x L 2 1 v b n R o b H l f c m V 2 Z W 5 1 Z S 9 B d X R v U m V t b 3 Z l Z E N v b H V t b n M x L n t w Y 3 R f Y 2 h h b m d l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N 0 X 3 N h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j d F 9 z Y W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3 R f c 2 F s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y Z X Z l b n V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m V 2 Z W 5 1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J l d m V u d W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A 0 Z j B k M T Y t N z E 3 Y S 0 0 Z m Y x L T l m Z m M t M z g 4 Z W V k M j Q x N T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W 5 0 X 3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2 F s Z X N f Y W d l b n Q m c X V v d D s s J n F 1 b 3 Q 7 d G 9 0 Y W x f c 2 F s Z X M m c X V v d D s s J n F 1 b 3 Q 7 Y X Z n X 3 J l d m V u d W U m c X V v d D s s J n F 1 b 3 Q 7 Y X Z n X 2 R p c 2 N v d W 5 0 J n F 1 b 3 Q 7 L C Z x d W 9 0 O 3 R v d G F s X 3 J l d m V u d W U m c X V v d D s s J n F 1 b 3 Q 7 c m V 2 Z W 5 1 Z V 9 y Y W 5 r J n F 1 b 3 Q 7 X S I g L z 4 8 R W 5 0 c n k g V H l w Z T 0 i R m l s b E N v b H V t b l R 5 c G V z I i B W Y W x 1 Z T 0 i c 0 J n T U d C Z 1 l E I i A v P j x F b n R y e S B U e X B l P S J G a W x s T G F z d F V w Z G F 0 Z W Q i I F Z h b H V l P S J k M j A y N S 0 x M C 0 w M V Q x O D o z N T o w N C 4 5 N j M 4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f c 3 R h d H M v Q X V 0 b 1 J l b W 9 2 Z W R D b 2 x 1 b W 5 z M S 5 7 c 2 F s Z X N f Y W d l b n Q s M H 0 m c X V v d D s s J n F 1 b 3 Q 7 U 2 V j d G l v b j E v Y W d l b n R f c 3 R h d H M v Q X V 0 b 1 J l b W 9 2 Z W R D b 2 x 1 b W 5 z M S 5 7 d G 9 0 Y W x f c 2 F s Z X M s M X 0 m c X V v d D s s J n F 1 b 3 Q 7 U 2 V j d G l v b j E v Y W d l b n R f c 3 R h d H M v Q X V 0 b 1 J l b W 9 2 Z W R D b 2 x 1 b W 5 z M S 5 7 Y X Z n X 3 J l d m V u d W U s M n 0 m c X V v d D s s J n F 1 b 3 Q 7 U 2 V j d G l v b j E v Y W d l b n R f c 3 R h d H M v Q X V 0 b 1 J l b W 9 2 Z W R D b 2 x 1 b W 5 z M S 5 7 Y X Z n X 2 R p c 2 N v d W 5 0 L D N 9 J n F 1 b 3 Q 7 L C Z x d W 9 0 O 1 N l Y 3 R p b 2 4 x L 2 F n Z W 5 0 X 3 N 0 Y X R z L 0 F 1 d G 9 S Z W 1 v d m V k Q 2 9 s d W 1 u c z E u e 3 R v d G F s X 3 J l d m V u d W U s N H 0 m c X V v d D s s J n F 1 b 3 Q 7 U 2 V j d G l v b j E v Y W d l b n R f c 3 R h d H M v Q X V 0 b 1 J l b W 9 2 Z W R D b 2 x 1 b W 5 z M S 5 7 c m V 2 Z W 5 1 Z V 9 y Y W 5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n Z W 5 0 X 3 N 0 Y X R z L 0 F 1 d G 9 S Z W 1 v d m V k Q 2 9 s d W 1 u c z E u e 3 N h b G V z X 2 F n Z W 5 0 L D B 9 J n F 1 b 3 Q 7 L C Z x d W 9 0 O 1 N l Y 3 R p b 2 4 x L 2 F n Z W 5 0 X 3 N 0 Y X R z L 0 F 1 d G 9 S Z W 1 v d m V k Q 2 9 s d W 1 u c z E u e 3 R v d G F s X 3 N h b G V z L D F 9 J n F 1 b 3 Q 7 L C Z x d W 9 0 O 1 N l Y 3 R p b 2 4 x L 2 F n Z W 5 0 X 3 N 0 Y X R z L 0 F 1 d G 9 S Z W 1 v d m V k Q 2 9 s d W 1 u c z E u e 2 F 2 Z 1 9 y Z X Z l b n V l L D J 9 J n F 1 b 3 Q 7 L C Z x d W 9 0 O 1 N l Y 3 R p b 2 4 x L 2 F n Z W 5 0 X 3 N 0 Y X R z L 0 F 1 d G 9 S Z W 1 v d m V k Q 2 9 s d W 1 u c z E u e 2 F 2 Z 1 9 k a X N j b 3 V u d C w z f S Z x d W 9 0 O y w m c X V v d D t T Z W N 0 a W 9 u M S 9 h Z 2 V u d F 9 z d G F 0 c y 9 B d X R v U m V t b 3 Z l Z E N v b H V t b n M x L n t 0 b 3 R h b F 9 y Z X Z l b n V l L D R 9 J n F 1 b 3 Q 7 L C Z x d W 9 0 O 1 N l Y 3 R p b 2 4 x L 2 F n Z W 5 0 X 3 N 0 Y X R z L 0 F 1 d G 9 S Z W 1 v d m V k Q 2 9 s d W 1 u c z E u e 3 J l d m V u d W V f c m F u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f c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f c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f c 3 R h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4 a 7 e P A 7 J M g Q I R q g K m j h U A A A A A A g A A A A A A E G Y A A A A B A A A g A A A A S Y w M J l 1 D e I m e 9 l H 3 + o f g s / y 4 T i g z V d 3 C T G G W X T c n j 6 I A A A A A D o A A A A A C A A A g A A A A 5 F e k H k H L Q s h 6 C v / J 4 E E 6 L L 0 W A R d W 5 U k S h W K a H I E N V K p Q A A A A r c V F 0 a m T n p E F o X K G M 1 + 3 r S s g U V 5 3 / f m l o 9 7 j g a a p C f u e F X 4 C u 2 Q W N m + l A 2 N 1 H K z J 9 e K A 7 J X C 5 b r L 4 U i E M h f / z W y 5 y N 8 S S O y J y 6 Q V E X T z j g x A A A A A / 3 i R f s V P B l p s F v L 4 c E a f f S A u X + s R / C w r + m s 9 Y f x M 3 P I 1 H Z P u B I C + q p i e q / p d 9 K m v q j J 2 y V 0 9 a C A X t 6 o C H 0 k Q r g = = < / D a t a M a s h u p > 
</file>

<file path=customXml/itemProps1.xml><?xml version="1.0" encoding="utf-8"?>
<ds:datastoreItem xmlns:ds="http://schemas.openxmlformats.org/officeDocument/2006/customXml" ds:itemID="{606C58CF-175F-4EB6-86FD-456885EB8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fct_sales</vt:lpstr>
      <vt:lpstr>monthly_revenue</vt:lpstr>
      <vt:lpstr>agent_stats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Yerchenko</dc:creator>
  <cp:lastModifiedBy>Olha Yerchenko</cp:lastModifiedBy>
  <dcterms:created xsi:type="dcterms:W3CDTF">2025-10-01T13:19:42Z</dcterms:created>
  <dcterms:modified xsi:type="dcterms:W3CDTF">2025-10-01T19:55:51Z</dcterms:modified>
</cp:coreProperties>
</file>