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"/>
    </mc:Choice>
  </mc:AlternateContent>
  <xr:revisionPtr revIDLastSave="0" documentId="13_ncr:1_{A08C7609-20AE-7C4C-8D63-63C0552DF7A1}" xr6:coauthVersionLast="36" xr6:coauthVersionMax="47" xr10:uidLastSave="{00000000-0000-0000-0000-000000000000}"/>
  <bookViews>
    <workbookView xWindow="0" yWindow="500" windowWidth="28800" windowHeight="16020" xr2:uid="{6010524E-7277-6C4E-A803-6F2E45A8B2BD}"/>
  </bookViews>
  <sheets>
    <sheet name="#3" sheetId="11" r:id="rId1"/>
    <sheet name="#4" sheetId="12" r:id="rId2"/>
    <sheet name="#9" sheetId="13" r:id="rId3"/>
    <sheet name="#10" sheetId="14" r:id="rId4"/>
    <sheet name="#18" sheetId="15" r:id="rId5"/>
    <sheet name="#27" sheetId="1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5" l="1"/>
  <c r="F11" i="15"/>
  <c r="F12" i="15" s="1"/>
  <c r="F25" i="15"/>
  <c r="F26" i="15"/>
  <c r="F27" i="15" s="1"/>
  <c r="G10" i="14"/>
  <c r="I26" i="16"/>
  <c r="I27" i="16" s="1"/>
  <c r="H26" i="16"/>
  <c r="H27" i="16" s="1"/>
  <c r="G26" i="16"/>
  <c r="G27" i="16" s="1"/>
  <c r="F26" i="16"/>
  <c r="F27" i="16" s="1"/>
  <c r="E26" i="16"/>
  <c r="E27" i="16" s="1"/>
  <c r="D26" i="16"/>
  <c r="D27" i="16" s="1"/>
  <c r="C26" i="16"/>
  <c r="C27" i="16" s="1"/>
  <c r="B26" i="16"/>
  <c r="B27" i="16" s="1"/>
  <c r="I25" i="16"/>
  <c r="H25" i="16"/>
  <c r="G25" i="16"/>
  <c r="F25" i="16"/>
  <c r="E25" i="16"/>
  <c r="D25" i="16"/>
  <c r="C25" i="16"/>
  <c r="B25" i="16"/>
  <c r="I11" i="16"/>
  <c r="I12" i="16" s="1"/>
  <c r="H11" i="16"/>
  <c r="H12" i="16" s="1"/>
  <c r="G11" i="16"/>
  <c r="G12" i="16" s="1"/>
  <c r="F11" i="16"/>
  <c r="F12" i="16" s="1"/>
  <c r="E11" i="16"/>
  <c r="E12" i="16" s="1"/>
  <c r="D11" i="16"/>
  <c r="D12" i="16" s="1"/>
  <c r="C11" i="16"/>
  <c r="C12" i="16" s="1"/>
  <c r="B11" i="16"/>
  <c r="B12" i="16" s="1"/>
  <c r="I10" i="16"/>
  <c r="H10" i="16"/>
  <c r="G10" i="16"/>
  <c r="F10" i="16"/>
  <c r="E10" i="16"/>
  <c r="D10" i="16"/>
  <c r="C10" i="16"/>
  <c r="B10" i="16"/>
  <c r="I26" i="15"/>
  <c r="I27" i="15" s="1"/>
  <c r="H26" i="15"/>
  <c r="H27" i="15" s="1"/>
  <c r="G26" i="15"/>
  <c r="G27" i="15" s="1"/>
  <c r="E26" i="15"/>
  <c r="E27" i="15" s="1"/>
  <c r="D26" i="15"/>
  <c r="D27" i="15" s="1"/>
  <c r="C26" i="15"/>
  <c r="C27" i="15" s="1"/>
  <c r="B26" i="15"/>
  <c r="B27" i="15" s="1"/>
  <c r="I25" i="15"/>
  <c r="H25" i="15"/>
  <c r="G25" i="15"/>
  <c r="E25" i="15"/>
  <c r="D25" i="15"/>
  <c r="C25" i="15"/>
  <c r="B25" i="15"/>
  <c r="I11" i="15"/>
  <c r="I12" i="15" s="1"/>
  <c r="H11" i="15"/>
  <c r="H12" i="15" s="1"/>
  <c r="G11" i="15"/>
  <c r="G12" i="15" s="1"/>
  <c r="E11" i="15"/>
  <c r="E12" i="15" s="1"/>
  <c r="D11" i="15"/>
  <c r="D12" i="15" s="1"/>
  <c r="C11" i="15"/>
  <c r="C12" i="15" s="1"/>
  <c r="B11" i="15"/>
  <c r="B12" i="15" s="1"/>
  <c r="I10" i="15"/>
  <c r="H10" i="15"/>
  <c r="G10" i="15"/>
  <c r="E10" i="15"/>
  <c r="D10" i="15"/>
  <c r="C10" i="15"/>
  <c r="B10" i="15"/>
  <c r="I26" i="14"/>
  <c r="I27" i="14" s="1"/>
  <c r="H26" i="14"/>
  <c r="H27" i="14" s="1"/>
  <c r="G26" i="14"/>
  <c r="G27" i="14" s="1"/>
  <c r="F26" i="14"/>
  <c r="F27" i="14" s="1"/>
  <c r="E26" i="14"/>
  <c r="E27" i="14" s="1"/>
  <c r="D26" i="14"/>
  <c r="D27" i="14" s="1"/>
  <c r="C26" i="14"/>
  <c r="C27" i="14" s="1"/>
  <c r="B26" i="14"/>
  <c r="B27" i="14" s="1"/>
  <c r="I25" i="14"/>
  <c r="H25" i="14"/>
  <c r="G25" i="14"/>
  <c r="F25" i="14"/>
  <c r="E25" i="14"/>
  <c r="D25" i="14"/>
  <c r="C25" i="14"/>
  <c r="B25" i="14"/>
  <c r="I11" i="14"/>
  <c r="I12" i="14" s="1"/>
  <c r="H11" i="14"/>
  <c r="H12" i="14" s="1"/>
  <c r="G11" i="14"/>
  <c r="G12" i="14" s="1"/>
  <c r="F11" i="14"/>
  <c r="F12" i="14" s="1"/>
  <c r="E11" i="14"/>
  <c r="E12" i="14" s="1"/>
  <c r="D11" i="14"/>
  <c r="D12" i="14" s="1"/>
  <c r="C11" i="14"/>
  <c r="C12" i="14" s="1"/>
  <c r="B11" i="14"/>
  <c r="B12" i="14" s="1"/>
  <c r="I10" i="14"/>
  <c r="H10" i="14"/>
  <c r="F10" i="14"/>
  <c r="E10" i="14"/>
  <c r="D10" i="14"/>
  <c r="C10" i="14"/>
  <c r="B10" i="14"/>
  <c r="I26" i="13"/>
  <c r="I27" i="13" s="1"/>
  <c r="H26" i="13"/>
  <c r="H27" i="13" s="1"/>
  <c r="G26" i="13"/>
  <c r="G27" i="13" s="1"/>
  <c r="F26" i="13"/>
  <c r="F27" i="13" s="1"/>
  <c r="E26" i="13"/>
  <c r="E27" i="13" s="1"/>
  <c r="D26" i="13"/>
  <c r="D27" i="13" s="1"/>
  <c r="C26" i="13"/>
  <c r="C27" i="13" s="1"/>
  <c r="B26" i="13"/>
  <c r="B27" i="13" s="1"/>
  <c r="I25" i="13"/>
  <c r="H25" i="13"/>
  <c r="G25" i="13"/>
  <c r="F25" i="13"/>
  <c r="E25" i="13"/>
  <c r="D25" i="13"/>
  <c r="C25" i="13"/>
  <c r="B25" i="13"/>
  <c r="I11" i="13"/>
  <c r="I12" i="13" s="1"/>
  <c r="H11" i="13"/>
  <c r="H12" i="13" s="1"/>
  <c r="G11" i="13"/>
  <c r="G12" i="13" s="1"/>
  <c r="F11" i="13"/>
  <c r="F12" i="13" s="1"/>
  <c r="E11" i="13"/>
  <c r="E12" i="13" s="1"/>
  <c r="D11" i="13"/>
  <c r="D12" i="13" s="1"/>
  <c r="C11" i="13"/>
  <c r="C12" i="13" s="1"/>
  <c r="B11" i="13"/>
  <c r="B12" i="13" s="1"/>
  <c r="I10" i="13"/>
  <c r="H10" i="13"/>
  <c r="G10" i="13"/>
  <c r="F10" i="13"/>
  <c r="E10" i="13"/>
  <c r="D10" i="13"/>
  <c r="C10" i="13"/>
  <c r="B10" i="13"/>
  <c r="I26" i="12"/>
  <c r="I27" i="12" s="1"/>
  <c r="H26" i="12"/>
  <c r="H27" i="12" s="1"/>
  <c r="G26" i="12"/>
  <c r="G27" i="12" s="1"/>
  <c r="F26" i="12"/>
  <c r="F27" i="12" s="1"/>
  <c r="E26" i="12"/>
  <c r="E27" i="12" s="1"/>
  <c r="D26" i="12"/>
  <c r="D27" i="12" s="1"/>
  <c r="C26" i="12"/>
  <c r="C27" i="12" s="1"/>
  <c r="B26" i="12"/>
  <c r="B27" i="12" s="1"/>
  <c r="I25" i="12"/>
  <c r="H25" i="12"/>
  <c r="G25" i="12"/>
  <c r="F25" i="12"/>
  <c r="E25" i="12"/>
  <c r="D25" i="12"/>
  <c r="C25" i="12"/>
  <c r="B25" i="12"/>
  <c r="I11" i="12"/>
  <c r="I12" i="12" s="1"/>
  <c r="H11" i="12"/>
  <c r="H12" i="12" s="1"/>
  <c r="G11" i="12"/>
  <c r="G12" i="12" s="1"/>
  <c r="F11" i="12"/>
  <c r="F12" i="12" s="1"/>
  <c r="E11" i="12"/>
  <c r="E12" i="12" s="1"/>
  <c r="D11" i="12"/>
  <c r="D12" i="12" s="1"/>
  <c r="C11" i="12"/>
  <c r="C12" i="12" s="1"/>
  <c r="B11" i="12"/>
  <c r="B12" i="12" s="1"/>
  <c r="I10" i="12"/>
  <c r="H10" i="12"/>
  <c r="G10" i="12"/>
  <c r="F10" i="12"/>
  <c r="E10" i="12"/>
  <c r="D10" i="12"/>
  <c r="C10" i="12"/>
  <c r="B10" i="12"/>
  <c r="I26" i="11"/>
  <c r="I27" i="11" s="1"/>
  <c r="H26" i="11"/>
  <c r="H27" i="11" s="1"/>
  <c r="G26" i="11"/>
  <c r="G27" i="11" s="1"/>
  <c r="F26" i="11"/>
  <c r="F27" i="11" s="1"/>
  <c r="E26" i="11"/>
  <c r="E27" i="11" s="1"/>
  <c r="D26" i="11"/>
  <c r="D27" i="11" s="1"/>
  <c r="C26" i="11"/>
  <c r="C27" i="11" s="1"/>
  <c r="B26" i="11"/>
  <c r="B27" i="11" s="1"/>
  <c r="I25" i="11"/>
  <c r="H25" i="11"/>
  <c r="G25" i="11"/>
  <c r="F25" i="11"/>
  <c r="E25" i="11"/>
  <c r="D25" i="11"/>
  <c r="C25" i="11"/>
  <c r="B25" i="11"/>
  <c r="B10" i="11"/>
  <c r="B11" i="11"/>
  <c r="B12" i="11" s="1"/>
  <c r="G11" i="11"/>
  <c r="G12" i="11" s="1"/>
  <c r="H11" i="11"/>
  <c r="H12" i="11" s="1"/>
  <c r="I11" i="11"/>
  <c r="I12" i="11" s="1"/>
  <c r="G10" i="11"/>
  <c r="H10" i="11"/>
  <c r="I10" i="11"/>
  <c r="F11" i="11"/>
  <c r="F12" i="11" s="1"/>
  <c r="E11" i="11"/>
  <c r="E12" i="11" s="1"/>
  <c r="D11" i="11"/>
  <c r="D12" i="11" s="1"/>
  <c r="C11" i="11"/>
  <c r="C12" i="11" s="1"/>
  <c r="F10" i="11"/>
  <c r="E10" i="11"/>
  <c r="D10" i="11"/>
  <c r="C10" i="11"/>
</calcChain>
</file>

<file path=xl/sharedStrings.xml><?xml version="1.0" encoding="utf-8"?>
<sst xmlns="http://schemas.openxmlformats.org/spreadsheetml/2006/main" count="137" uniqueCount="104">
  <si>
    <t>3-0-A</t>
  </si>
  <si>
    <t>3-1-A</t>
  </si>
  <si>
    <t>3-2-A</t>
  </si>
  <si>
    <t>3-4-A</t>
  </si>
  <si>
    <t>4-0-A</t>
  </si>
  <si>
    <t>4-1-A</t>
  </si>
  <si>
    <t>4-2-A</t>
  </si>
  <si>
    <t>4-4-A</t>
  </si>
  <si>
    <t>9-0-A</t>
  </si>
  <si>
    <t>9-1-A</t>
  </si>
  <si>
    <t>9-2-A</t>
  </si>
  <si>
    <t>9-4-A</t>
  </si>
  <si>
    <t>10-0-A</t>
  </si>
  <si>
    <t>10-1-A</t>
  </si>
  <si>
    <t>10-2-A</t>
  </si>
  <si>
    <t>10-4-A</t>
  </si>
  <si>
    <t>18-0-A</t>
  </si>
  <si>
    <t>18-1-A</t>
  </si>
  <si>
    <t>18-2-A</t>
  </si>
  <si>
    <t>18-4-A</t>
  </si>
  <si>
    <t>27-0-A</t>
  </si>
  <si>
    <t>27-1-A</t>
  </si>
  <si>
    <t>27-2-A</t>
  </si>
  <si>
    <t>27-4-A</t>
  </si>
  <si>
    <t>3-0-NA</t>
  </si>
  <si>
    <t>3-1-NA</t>
  </si>
  <si>
    <t>3-2-NA</t>
  </si>
  <si>
    <t>3-4-NA</t>
  </si>
  <si>
    <t>4-0-NA</t>
  </si>
  <si>
    <t>4-1-NA</t>
  </si>
  <si>
    <t>4-2-NA</t>
  </si>
  <si>
    <t>3-3-A</t>
  </si>
  <si>
    <t>4-3-A</t>
  </si>
  <si>
    <t>9-3-A</t>
  </si>
  <si>
    <t>10-3-A</t>
  </si>
  <si>
    <t>18-3-A</t>
  </si>
  <si>
    <t>27-3-A</t>
  </si>
  <si>
    <t>3-3-NA</t>
  </si>
  <si>
    <t>4-3-NA</t>
  </si>
  <si>
    <t>4-4-NA</t>
  </si>
  <si>
    <t>9-0-NA</t>
  </si>
  <si>
    <t>9-1-NA</t>
  </si>
  <si>
    <t>9-2-NA</t>
  </si>
  <si>
    <t>9-3-NA</t>
  </si>
  <si>
    <t>9-4-NA</t>
  </si>
  <si>
    <t>10-0-NA</t>
  </si>
  <si>
    <t>10-1-NA</t>
  </si>
  <si>
    <t>10-2-NA</t>
  </si>
  <si>
    <t>10-3-NA</t>
  </si>
  <si>
    <t>10-4-NA</t>
  </si>
  <si>
    <t>18-0-NA</t>
  </si>
  <si>
    <t>18-1-NA</t>
  </si>
  <si>
    <t>18-2-NA</t>
  </si>
  <si>
    <t>18-3-NA</t>
  </si>
  <si>
    <t>18-4-NA</t>
  </si>
  <si>
    <t>27-0-NA</t>
  </si>
  <si>
    <t>27-1-NA</t>
  </si>
  <si>
    <t>27-2-NA</t>
  </si>
  <si>
    <t>27-3-NA</t>
  </si>
  <si>
    <t>27-4-NA</t>
  </si>
  <si>
    <t>avg</t>
  </si>
  <si>
    <t>sd</t>
  </si>
  <si>
    <t>sd/2</t>
  </si>
  <si>
    <t>3-5-A</t>
  </si>
  <si>
    <t>3-6-A</t>
  </si>
  <si>
    <t>3-7-A</t>
  </si>
  <si>
    <t>3-5-NA</t>
  </si>
  <si>
    <t>3-6-NA</t>
  </si>
  <si>
    <t>3-7-NA</t>
  </si>
  <si>
    <t>4-5-A</t>
  </si>
  <si>
    <t>4-6-A</t>
  </si>
  <si>
    <t>4-7-A</t>
  </si>
  <si>
    <t>4-5-NA</t>
  </si>
  <si>
    <t>4-6-NA</t>
  </si>
  <si>
    <t>4-7-NA</t>
  </si>
  <si>
    <t>9-5-A</t>
  </si>
  <si>
    <t>9-6-A</t>
  </si>
  <si>
    <t>9-7-A</t>
  </si>
  <si>
    <t>9-5-NA</t>
  </si>
  <si>
    <t>9-6-NA</t>
  </si>
  <si>
    <t>9-7-NA</t>
  </si>
  <si>
    <t>10-5-A</t>
  </si>
  <si>
    <t>10-6-A</t>
  </si>
  <si>
    <t>10-7-A</t>
  </si>
  <si>
    <t>10-5-NA</t>
  </si>
  <si>
    <t>10-6-NA</t>
  </si>
  <si>
    <t>10-7-NA</t>
  </si>
  <si>
    <t>18-5-A</t>
  </si>
  <si>
    <t>18-6-A</t>
  </si>
  <si>
    <t>18-7-A</t>
  </si>
  <si>
    <t>18-5-NA</t>
  </si>
  <si>
    <t>18-6-NA</t>
  </si>
  <si>
    <t>18-7-NA</t>
  </si>
  <si>
    <t>27-5-A</t>
  </si>
  <si>
    <t>27-6-A</t>
  </si>
  <si>
    <t>27-7-A</t>
  </si>
  <si>
    <t>27-5-NA</t>
  </si>
  <si>
    <t>27-6-NA</t>
  </si>
  <si>
    <t>27-7-NA</t>
  </si>
  <si>
    <t>0 = DW</t>
  </si>
  <si>
    <t>7 = 100%</t>
  </si>
  <si>
    <t>6 = 10%</t>
  </si>
  <si>
    <t>A = 멸균 O</t>
  </si>
  <si>
    <t>NA = 멸균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</si>
</sst>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7522-415D-B443-82B6-A7B04481B9C2}">
  <dimension ref="A1:N27"/>
  <sheetViews>
    <sheetView tabSelected="1" workbookViewId="0">
      <selection activeCell="O7" sqref="O7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31</v>
      </c>
      <c r="F1" t="s">
        <v>3</v>
      </c>
      <c r="G1" t="s">
        <v>63</v>
      </c>
      <c r="H1" t="s">
        <v>64</v>
      </c>
      <c r="I1" t="s">
        <v>65</v>
      </c>
    </row>
    <row r="2" spans="1:14" x14ac:dyDescent="0.2">
      <c r="A2">
        <v>1</v>
      </c>
      <c r="B2" s="2">
        <v>1.173</v>
      </c>
      <c r="C2" s="3">
        <v>1.1859999999999999</v>
      </c>
      <c r="D2" s="3">
        <v>1.2290000000000001</v>
      </c>
      <c r="E2" s="2">
        <v>1.236</v>
      </c>
      <c r="F2">
        <v>1.216</v>
      </c>
      <c r="G2">
        <v>1.1759999999999999</v>
      </c>
      <c r="H2">
        <v>1.294</v>
      </c>
      <c r="I2">
        <v>1.121</v>
      </c>
    </row>
    <row r="3" spans="1:14" x14ac:dyDescent="0.2">
      <c r="A3">
        <v>2</v>
      </c>
      <c r="B3" s="2">
        <v>1.1220000000000001</v>
      </c>
      <c r="C3" s="2">
        <v>1.0629999999999999</v>
      </c>
      <c r="D3" s="3">
        <v>1.2999999999999999E-2</v>
      </c>
      <c r="E3" s="2">
        <v>1.1679999999999999</v>
      </c>
      <c r="F3" s="2">
        <v>1.085</v>
      </c>
      <c r="G3" s="2">
        <v>1.149</v>
      </c>
      <c r="H3" s="2">
        <v>1.2130000000000001</v>
      </c>
      <c r="I3" s="2">
        <v>1.169</v>
      </c>
    </row>
    <row r="4" spans="1:14" x14ac:dyDescent="0.2">
      <c r="A4">
        <v>3</v>
      </c>
      <c r="B4" s="2">
        <v>1.0369999999999999</v>
      </c>
      <c r="C4" s="2">
        <v>1.0269999999999999</v>
      </c>
      <c r="D4" s="2">
        <v>1.17</v>
      </c>
      <c r="E4" s="2">
        <v>1.0680000000000001</v>
      </c>
      <c r="F4" s="2">
        <v>1.0289999999999999</v>
      </c>
      <c r="G4" s="2">
        <v>1.21</v>
      </c>
      <c r="H4" s="2">
        <v>1.1559999999999999</v>
      </c>
      <c r="I4" s="2">
        <v>1.3109999999999999</v>
      </c>
      <c r="L4" t="s">
        <v>99</v>
      </c>
      <c r="M4" s="4"/>
      <c r="N4" t="s">
        <v>102</v>
      </c>
    </row>
    <row r="5" spans="1:14" x14ac:dyDescent="0.2">
      <c r="A5">
        <v>4</v>
      </c>
      <c r="B5" s="2">
        <v>1.06</v>
      </c>
      <c r="C5" s="2">
        <v>1.1140000000000001</v>
      </c>
      <c r="D5" s="2">
        <v>8.9999999999999993E-3</v>
      </c>
      <c r="E5" s="2">
        <v>1.0409999999999999</v>
      </c>
      <c r="F5" s="2">
        <v>1.1419999999999999</v>
      </c>
      <c r="G5" s="2">
        <v>1.0649999999999999</v>
      </c>
      <c r="H5" s="2">
        <v>1.171</v>
      </c>
      <c r="I5" s="2">
        <v>1.1919999999999999</v>
      </c>
      <c r="L5" t="s">
        <v>101</v>
      </c>
      <c r="N5" t="s">
        <v>103</v>
      </c>
    </row>
    <row r="6" spans="1:14" x14ac:dyDescent="0.2">
      <c r="A6">
        <v>5</v>
      </c>
      <c r="B6" s="2">
        <v>0.97299999999999998</v>
      </c>
      <c r="C6" s="2">
        <v>1.0129999999999999</v>
      </c>
      <c r="D6" s="2">
        <v>0.99099999999999999</v>
      </c>
      <c r="E6" s="2">
        <v>1.0940000000000001</v>
      </c>
      <c r="F6" s="2">
        <v>1.0900000000000001</v>
      </c>
      <c r="G6" s="2">
        <v>0.90300000000000002</v>
      </c>
      <c r="H6" s="2">
        <v>0.96299999999999997</v>
      </c>
      <c r="I6" s="2">
        <v>1.0169999999999999</v>
      </c>
      <c r="L6" t="s">
        <v>100</v>
      </c>
    </row>
    <row r="7" spans="1:14" x14ac:dyDescent="0.2">
      <c r="A7">
        <v>6</v>
      </c>
      <c r="B7" s="2">
        <v>0.77400000000000002</v>
      </c>
      <c r="C7" s="2">
        <v>0.97499999999999998</v>
      </c>
      <c r="D7" s="2">
        <v>1.1259999999999999</v>
      </c>
      <c r="E7" s="2">
        <v>0.95199999999999996</v>
      </c>
      <c r="F7" s="2">
        <v>0.86099999999999999</v>
      </c>
      <c r="G7" s="2">
        <v>1</v>
      </c>
      <c r="H7" s="2">
        <v>0.59499999999999997</v>
      </c>
      <c r="I7" s="2">
        <v>1.1439999999999999</v>
      </c>
    </row>
    <row r="8" spans="1:14" x14ac:dyDescent="0.2">
      <c r="A8">
        <v>7</v>
      </c>
      <c r="B8" s="2">
        <v>1.155</v>
      </c>
      <c r="C8" s="2">
        <v>1.0149999999999999</v>
      </c>
      <c r="D8" s="2">
        <v>1.175</v>
      </c>
      <c r="E8" s="2">
        <v>1.1779999999999999</v>
      </c>
      <c r="F8" s="2">
        <v>1.0640000000000001</v>
      </c>
      <c r="G8" s="2">
        <v>0.98499999999999999</v>
      </c>
      <c r="H8" s="2">
        <v>0.97099999999999997</v>
      </c>
      <c r="I8" s="2">
        <v>1.0229999999999999</v>
      </c>
    </row>
    <row r="9" spans="1:14" x14ac:dyDescent="0.2">
      <c r="A9">
        <v>8</v>
      </c>
      <c r="B9" s="2">
        <v>0.95199999999999996</v>
      </c>
      <c r="C9" s="2">
        <v>0.93600000000000005</v>
      </c>
      <c r="D9" s="2">
        <v>0.90900000000000003</v>
      </c>
      <c r="E9" s="2">
        <v>0.92100000000000004</v>
      </c>
      <c r="F9" s="2">
        <v>0.92</v>
      </c>
      <c r="G9" s="2">
        <v>0.82299999999999995</v>
      </c>
      <c r="H9" s="2">
        <v>0.94599999999999995</v>
      </c>
      <c r="I9" s="2">
        <v>0.83499999999999996</v>
      </c>
      <c r="K9" s="4"/>
    </row>
    <row r="10" spans="1:14" x14ac:dyDescent="0.2">
      <c r="A10" t="s">
        <v>60</v>
      </c>
      <c r="B10" s="2">
        <f>AVERAGE(B2:B9)</f>
        <v>1.0307499999999998</v>
      </c>
      <c r="C10" s="2">
        <f>AVERAGE(C2:C9)</f>
        <v>1.0411249999999999</v>
      </c>
      <c r="D10" s="2">
        <f>AVERAGE(D2:D9)</f>
        <v>0.82774999999999999</v>
      </c>
      <c r="E10" s="2">
        <f>AVERAGE(E2:E9)</f>
        <v>1.0822499999999999</v>
      </c>
      <c r="F10" s="2">
        <f>AVERAGE(F2:F9)</f>
        <v>1.050875</v>
      </c>
      <c r="G10" s="2">
        <f t="shared" ref="G10:I10" si="0">AVERAGE(G2:G9)</f>
        <v>1.038875</v>
      </c>
      <c r="H10" s="2">
        <f t="shared" si="0"/>
        <v>1.0386250000000001</v>
      </c>
      <c r="I10" s="2">
        <f t="shared" si="0"/>
        <v>1.1015000000000001</v>
      </c>
    </row>
    <row r="11" spans="1:14" x14ac:dyDescent="0.2">
      <c r="A11" t="s">
        <v>61</v>
      </c>
      <c r="B11">
        <f>STDEV(B2:B9)</f>
        <v>0.13112235289443286</v>
      </c>
      <c r="C11">
        <f>STDEV(C2:C9)</f>
        <v>7.9169686659189747E-2</v>
      </c>
      <c r="D11">
        <f>STDEV(D2:D9)</f>
        <v>0.51479448048989129</v>
      </c>
      <c r="E11">
        <f>STDEV(E2:E9)</f>
        <v>0.11030444881586339</v>
      </c>
      <c r="F11">
        <f>STDEV(F2:F9)</f>
        <v>0.11470264351169648</v>
      </c>
      <c r="G11">
        <f t="shared" ref="G11:I11" si="1">STDEV(G2:G9)</f>
        <v>0.13647337521603636</v>
      </c>
      <c r="H11">
        <f t="shared" si="1"/>
        <v>0.22122963990258673</v>
      </c>
      <c r="I11">
        <f t="shared" si="1"/>
        <v>0.14300249748068575</v>
      </c>
    </row>
    <row r="12" spans="1:14" x14ac:dyDescent="0.2">
      <c r="A12" t="s">
        <v>62</v>
      </c>
      <c r="B12">
        <f>B11/2</f>
        <v>6.5561176447216429E-2</v>
      </c>
      <c r="C12">
        <f>C11/2</f>
        <v>3.9584843329594874E-2</v>
      </c>
      <c r="D12">
        <f>D11/2</f>
        <v>0.25739724024494565</v>
      </c>
      <c r="E12">
        <f>E11/2</f>
        <v>5.5152224407931695E-2</v>
      </c>
      <c r="F12">
        <f>F11/2</f>
        <v>5.7351321755848242E-2</v>
      </c>
      <c r="G12">
        <f t="shared" ref="G12:I12" si="2">G11/2</f>
        <v>6.8236687608018182E-2</v>
      </c>
      <c r="H12">
        <f t="shared" si="2"/>
        <v>0.11061481995129337</v>
      </c>
      <c r="I12">
        <f t="shared" si="2"/>
        <v>7.1501248740342874E-2</v>
      </c>
    </row>
    <row r="16" spans="1:14" x14ac:dyDescent="0.2">
      <c r="B16" t="s">
        <v>24</v>
      </c>
      <c r="C16" t="s">
        <v>25</v>
      </c>
      <c r="D16" t="s">
        <v>26</v>
      </c>
      <c r="E16" t="s">
        <v>37</v>
      </c>
      <c r="F16" t="s">
        <v>27</v>
      </c>
      <c r="G16" t="s">
        <v>66</v>
      </c>
      <c r="H16" s="1" t="s">
        <v>67</v>
      </c>
      <c r="I16" s="1" t="s">
        <v>68</v>
      </c>
    </row>
    <row r="17" spans="1:9" x14ac:dyDescent="0.2">
      <c r="A17">
        <v>1</v>
      </c>
      <c r="B17" s="2">
        <v>1.1220000000000001</v>
      </c>
      <c r="C17">
        <v>1.105</v>
      </c>
      <c r="D17">
        <v>1.1819999999999999</v>
      </c>
      <c r="E17" s="2">
        <v>1.1080000000000001</v>
      </c>
      <c r="F17">
        <v>1.0169999999999999</v>
      </c>
      <c r="G17">
        <v>8.2000000000000003E-2</v>
      </c>
      <c r="H17">
        <v>1.0409999999999999</v>
      </c>
      <c r="I17">
        <v>1.121</v>
      </c>
    </row>
    <row r="18" spans="1:9" x14ac:dyDescent="0.2">
      <c r="A18">
        <v>2</v>
      </c>
      <c r="B18" s="2">
        <v>1.179</v>
      </c>
      <c r="C18" s="2">
        <v>1.208</v>
      </c>
      <c r="D18">
        <v>1.2190000000000001</v>
      </c>
      <c r="E18" s="2">
        <v>1.236</v>
      </c>
      <c r="F18" s="2">
        <v>1.214</v>
      </c>
      <c r="G18">
        <v>1.196</v>
      </c>
      <c r="H18">
        <v>1.2669999999999999</v>
      </c>
      <c r="I18">
        <v>1.224</v>
      </c>
    </row>
    <row r="19" spans="1:9" x14ac:dyDescent="0.2">
      <c r="A19">
        <v>3</v>
      </c>
      <c r="B19" s="2">
        <v>1.0009999999999999</v>
      </c>
      <c r="C19">
        <v>1.0449999999999999</v>
      </c>
      <c r="D19">
        <v>1.0349999999999999</v>
      </c>
      <c r="E19" s="2">
        <v>1.0669999999999999</v>
      </c>
      <c r="F19" s="2">
        <v>1.1479999999999999</v>
      </c>
      <c r="G19">
        <v>1.1499999999999999</v>
      </c>
      <c r="H19">
        <v>1.1080000000000001</v>
      </c>
      <c r="I19">
        <v>1.129</v>
      </c>
    </row>
    <row r="20" spans="1:9" x14ac:dyDescent="0.2">
      <c r="A20">
        <v>4</v>
      </c>
      <c r="B20" s="2">
        <v>1.1830000000000001</v>
      </c>
      <c r="C20">
        <v>0.97599999999999998</v>
      </c>
      <c r="D20">
        <v>1.1850000000000001</v>
      </c>
      <c r="E20" s="2">
        <v>1.17</v>
      </c>
      <c r="F20" s="2">
        <v>1.103</v>
      </c>
      <c r="G20">
        <v>1.208</v>
      </c>
      <c r="H20">
        <v>1.2629999999999999</v>
      </c>
      <c r="I20">
        <v>1.224</v>
      </c>
    </row>
    <row r="21" spans="1:9" x14ac:dyDescent="0.2">
      <c r="A21">
        <v>5</v>
      </c>
      <c r="B21" s="2">
        <v>1.169</v>
      </c>
      <c r="C21">
        <v>1.181</v>
      </c>
      <c r="D21">
        <v>1.212</v>
      </c>
      <c r="E21" s="2">
        <v>1.2669999999999999</v>
      </c>
      <c r="F21" s="2">
        <v>1.234</v>
      </c>
      <c r="G21">
        <v>1.2150000000000001</v>
      </c>
      <c r="H21">
        <v>1.2070000000000001</v>
      </c>
      <c r="I21">
        <v>1.083</v>
      </c>
    </row>
    <row r="22" spans="1:9" x14ac:dyDescent="0.2">
      <c r="A22">
        <v>6</v>
      </c>
      <c r="B22" s="2">
        <v>1.2270000000000001</v>
      </c>
      <c r="C22">
        <v>1.2230000000000001</v>
      </c>
      <c r="D22">
        <v>1.1419999999999999</v>
      </c>
      <c r="E22" s="2">
        <v>1.1719999999999999</v>
      </c>
      <c r="F22" s="2">
        <v>1.2170000000000001</v>
      </c>
      <c r="G22">
        <v>1.2270000000000001</v>
      </c>
      <c r="H22">
        <v>1.194</v>
      </c>
      <c r="I22">
        <v>1.105</v>
      </c>
    </row>
    <row r="23" spans="1:9" x14ac:dyDescent="0.2">
      <c r="A23">
        <v>7</v>
      </c>
      <c r="B23" s="2">
        <v>1.226</v>
      </c>
      <c r="C23">
        <v>1.2849999999999999</v>
      </c>
      <c r="D23">
        <v>1.1200000000000001</v>
      </c>
      <c r="E23" s="2">
        <v>1.288</v>
      </c>
      <c r="F23" s="2">
        <v>1.2250000000000001</v>
      </c>
      <c r="G23">
        <v>1.222</v>
      </c>
      <c r="H23">
        <v>1.181</v>
      </c>
      <c r="I23">
        <v>1.2729999999999999</v>
      </c>
    </row>
    <row r="24" spans="1:9" x14ac:dyDescent="0.2">
      <c r="A24">
        <v>8</v>
      </c>
      <c r="B24" s="2">
        <v>1.2450000000000001</v>
      </c>
      <c r="C24">
        <v>1.2210000000000001</v>
      </c>
      <c r="D24">
        <v>1.22</v>
      </c>
      <c r="E24" s="2">
        <v>1.22</v>
      </c>
      <c r="F24" s="2">
        <v>1.226</v>
      </c>
      <c r="G24">
        <v>1.202</v>
      </c>
      <c r="H24">
        <v>1.1479999999999999</v>
      </c>
      <c r="I24">
        <v>1.163</v>
      </c>
    </row>
    <row r="25" spans="1:9" x14ac:dyDescent="0.2">
      <c r="A25" t="s">
        <v>60</v>
      </c>
      <c r="B25" s="2">
        <f>AVERAGE(B17:B24)</f>
        <v>1.169</v>
      </c>
      <c r="C25" s="2">
        <f>AVERAGE(C17:C24)</f>
        <v>1.1555</v>
      </c>
      <c r="D25" s="2">
        <f>AVERAGE(D17:D24)</f>
        <v>1.1643749999999999</v>
      </c>
      <c r="E25" s="2">
        <f>AVERAGE(E17:E24)</f>
        <v>1.1910000000000001</v>
      </c>
      <c r="F25" s="2">
        <f>AVERAGE(F17:F24)</f>
        <v>1.173</v>
      </c>
      <c r="G25" s="2">
        <f t="shared" ref="G25" si="3">AVERAGE(G17:G24)</f>
        <v>1.0627500000000001</v>
      </c>
      <c r="H25" s="2">
        <f t="shared" ref="H25" si="4">AVERAGE(H17:H24)</f>
        <v>1.1761249999999999</v>
      </c>
      <c r="I25" s="2">
        <f t="shared" ref="I25" si="5">AVERAGE(I17:I24)</f>
        <v>1.1652499999999999</v>
      </c>
    </row>
    <row r="26" spans="1:9" x14ac:dyDescent="0.2">
      <c r="A26" t="s">
        <v>61</v>
      </c>
      <c r="B26">
        <f>STDEV(B17:B24)</f>
        <v>7.8483847291747205E-2</v>
      </c>
      <c r="C26">
        <f>STDEV(C17:C24)</f>
        <v>0.10420035645675253</v>
      </c>
      <c r="D26">
        <f>STDEV(D17:D24)</f>
        <v>6.3572090686760618E-2</v>
      </c>
      <c r="E26">
        <f>STDEV(E17:E24)</f>
        <v>7.6642025025438876E-2</v>
      </c>
      <c r="F26">
        <f>STDEV(F17:F24)</f>
        <v>7.8113470577834992E-2</v>
      </c>
      <c r="G26">
        <f t="shared" ref="G26:I26" si="6">STDEV(G17:G24)</f>
        <v>0.39699685137290414</v>
      </c>
      <c r="H26">
        <f t="shared" si="6"/>
        <v>7.6338414781999292E-2</v>
      </c>
      <c r="I26">
        <f t="shared" si="6"/>
        <v>6.7808027337687454E-2</v>
      </c>
    </row>
    <row r="27" spans="1:9" x14ac:dyDescent="0.2">
      <c r="A27" t="s">
        <v>62</v>
      </c>
      <c r="B27">
        <f>B26/2</f>
        <v>3.9241923645873603E-2</v>
      </c>
      <c r="C27">
        <f>C26/2</f>
        <v>5.2100178228376266E-2</v>
      </c>
      <c r="D27">
        <f>D26/2</f>
        <v>3.1786045343380309E-2</v>
      </c>
      <c r="E27">
        <f>E26/2</f>
        <v>3.8321012512719438E-2</v>
      </c>
      <c r="F27">
        <f>F26/2</f>
        <v>3.9056735288917496E-2</v>
      </c>
      <c r="G27">
        <f t="shared" ref="G27" si="7">G26/2</f>
        <v>0.19849842568645207</v>
      </c>
      <c r="H27">
        <f t="shared" ref="H27" si="8">H26/2</f>
        <v>3.8169207390999646E-2</v>
      </c>
      <c r="I27">
        <f t="shared" ref="I27" si="9">I26/2</f>
        <v>3.3904013668843727E-2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05526-D20A-4644-A46E-DC6DB822181C}">
  <dimension ref="A1:I27"/>
  <sheetViews>
    <sheetView topLeftCell="A2" workbookViewId="0">
      <selection activeCell="K20" sqref="K20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32</v>
      </c>
      <c r="F1" t="s">
        <v>7</v>
      </c>
      <c r="G1" t="s">
        <v>69</v>
      </c>
      <c r="H1" t="s">
        <v>70</v>
      </c>
      <c r="I1" t="s">
        <v>71</v>
      </c>
    </row>
    <row r="2" spans="1:9" x14ac:dyDescent="0.2">
      <c r="A2">
        <v>1</v>
      </c>
      <c r="B2">
        <v>1.095</v>
      </c>
      <c r="C2">
        <v>1.125</v>
      </c>
      <c r="D2">
        <v>0.98399999999999999</v>
      </c>
      <c r="E2">
        <v>0.91700000000000004</v>
      </c>
      <c r="F2">
        <v>0.94399999999999995</v>
      </c>
      <c r="G2">
        <v>1.002</v>
      </c>
      <c r="H2">
        <v>0.93100000000000005</v>
      </c>
      <c r="I2">
        <v>0.997</v>
      </c>
    </row>
    <row r="3" spans="1:9" x14ac:dyDescent="0.2">
      <c r="A3">
        <v>2</v>
      </c>
      <c r="B3">
        <v>0.96499999999999997</v>
      </c>
      <c r="C3">
        <v>0.94699999999999995</v>
      </c>
      <c r="D3">
        <v>1.179</v>
      </c>
      <c r="E3">
        <v>1.2310000000000001</v>
      </c>
      <c r="F3">
        <v>1.33</v>
      </c>
      <c r="G3">
        <v>1.2190000000000001</v>
      </c>
      <c r="H3">
        <v>1.1759999999999999</v>
      </c>
      <c r="I3">
        <v>1.3640000000000001</v>
      </c>
    </row>
    <row r="4" spans="1:9" x14ac:dyDescent="0.2">
      <c r="A4">
        <v>3</v>
      </c>
      <c r="B4">
        <v>1.2030000000000001</v>
      </c>
      <c r="C4">
        <v>1.2150000000000001</v>
      </c>
      <c r="D4">
        <v>0.96199999999999997</v>
      </c>
      <c r="E4">
        <v>1.0980000000000001</v>
      </c>
      <c r="F4">
        <v>1.2450000000000001</v>
      </c>
      <c r="G4">
        <v>1.2170000000000001</v>
      </c>
      <c r="H4">
        <v>1.0669999999999999</v>
      </c>
      <c r="I4">
        <v>1.2589999999999999</v>
      </c>
    </row>
    <row r="5" spans="1:9" x14ac:dyDescent="0.2">
      <c r="A5">
        <v>4</v>
      </c>
      <c r="B5">
        <v>1.0369999999999999</v>
      </c>
      <c r="C5">
        <v>1.1160000000000001</v>
      </c>
      <c r="D5">
        <v>1.0529999999999999</v>
      </c>
      <c r="E5">
        <v>1.01</v>
      </c>
      <c r="F5">
        <v>1.0069999999999999</v>
      </c>
      <c r="G5">
        <v>0.94899999999999995</v>
      </c>
      <c r="H5">
        <v>0.99099999999999999</v>
      </c>
      <c r="I5">
        <v>0.83199999999999996</v>
      </c>
    </row>
    <row r="6" spans="1:9" x14ac:dyDescent="0.2">
      <c r="A6">
        <v>5</v>
      </c>
      <c r="B6">
        <v>1.0569999999999999</v>
      </c>
      <c r="C6">
        <v>0.96799999999999997</v>
      </c>
      <c r="D6">
        <v>1.2709999999999999</v>
      </c>
      <c r="E6">
        <v>1.2529999999999999</v>
      </c>
      <c r="F6">
        <v>1.113</v>
      </c>
      <c r="G6">
        <v>1.1719999999999999</v>
      </c>
      <c r="H6">
        <v>1.1599999999999999</v>
      </c>
      <c r="I6">
        <v>1.1850000000000001</v>
      </c>
    </row>
    <row r="7" spans="1:9" x14ac:dyDescent="0.2">
      <c r="A7">
        <v>6</v>
      </c>
      <c r="B7">
        <v>1.052</v>
      </c>
      <c r="C7">
        <v>1.121</v>
      </c>
      <c r="D7">
        <v>1.147</v>
      </c>
      <c r="E7">
        <v>1.208</v>
      </c>
      <c r="F7">
        <v>1.278</v>
      </c>
      <c r="G7">
        <v>1.1499999999999999</v>
      </c>
      <c r="H7">
        <v>1.1739999999999999</v>
      </c>
      <c r="I7">
        <v>1.1679999999999999</v>
      </c>
    </row>
    <row r="8" spans="1:9" x14ac:dyDescent="0.2">
      <c r="A8">
        <v>7</v>
      </c>
      <c r="B8">
        <v>1.07</v>
      </c>
      <c r="C8">
        <v>0.99399999999999999</v>
      </c>
      <c r="D8">
        <v>1.236</v>
      </c>
      <c r="E8">
        <v>1.2310000000000001</v>
      </c>
      <c r="F8">
        <v>1.1970000000000001</v>
      </c>
      <c r="G8">
        <v>1.103</v>
      </c>
      <c r="H8">
        <v>1.2</v>
      </c>
      <c r="I8">
        <v>1.167</v>
      </c>
    </row>
    <row r="9" spans="1:9" x14ac:dyDescent="0.2">
      <c r="A9">
        <v>8</v>
      </c>
      <c r="B9">
        <v>0.81399999999999995</v>
      </c>
      <c r="C9">
        <v>0.72599999999999998</v>
      </c>
      <c r="D9">
        <v>1.216</v>
      </c>
      <c r="E9">
        <v>1.2509999999999999</v>
      </c>
      <c r="F9">
        <v>1.177</v>
      </c>
      <c r="G9">
        <v>1.1910000000000001</v>
      </c>
      <c r="H9">
        <v>1.24</v>
      </c>
      <c r="I9">
        <v>1.2430000000000001</v>
      </c>
    </row>
    <row r="10" spans="1:9" x14ac:dyDescent="0.2">
      <c r="A10" t="s">
        <v>60</v>
      </c>
      <c r="B10" s="2">
        <f>AVERAGE(B2:B9)</f>
        <v>1.0366249999999999</v>
      </c>
      <c r="C10" s="2">
        <f>AVERAGE(C2:C9)</f>
        <v>1.0265</v>
      </c>
      <c r="D10" s="2">
        <f>AVERAGE(D2:D9)</f>
        <v>1.131</v>
      </c>
      <c r="E10" s="2">
        <f>AVERAGE(E2:E9)</f>
        <v>1.149875</v>
      </c>
      <c r="F10" s="2">
        <f>AVERAGE(F2:F9)</f>
        <v>1.161375</v>
      </c>
      <c r="G10" s="2">
        <f t="shared" ref="G10:I10" si="0">AVERAGE(G2:G9)</f>
        <v>1.125375</v>
      </c>
      <c r="H10" s="2">
        <f t="shared" si="0"/>
        <v>1.117375</v>
      </c>
      <c r="I10" s="2">
        <f t="shared" si="0"/>
        <v>1.151875</v>
      </c>
    </row>
    <row r="11" spans="1:9" x14ac:dyDescent="0.2">
      <c r="A11" t="s">
        <v>61</v>
      </c>
      <c r="B11">
        <f>STDEV(B2:B9)</f>
        <v>0.11183270349691464</v>
      </c>
      <c r="C11">
        <f>STDEV(C2:C9)</f>
        <v>0.15272477579900737</v>
      </c>
      <c r="D11">
        <f>STDEV(D2:D9)</f>
        <v>0.11751230938562503</v>
      </c>
      <c r="E11">
        <f>STDEV(E2:E9)</f>
        <v>0.12755328018406417</v>
      </c>
      <c r="F11">
        <f>STDEV(F2:F9)</f>
        <v>0.13307670988676293</v>
      </c>
      <c r="G11">
        <f t="shared" ref="G11:I11" si="1">STDEV(G2:G9)</f>
        <v>0.10076696950319163</v>
      </c>
      <c r="H11">
        <f t="shared" si="1"/>
        <v>0.10926238079569221</v>
      </c>
      <c r="I11">
        <f t="shared" si="1"/>
        <v>0.16590396318352404</v>
      </c>
    </row>
    <row r="12" spans="1:9" x14ac:dyDescent="0.2">
      <c r="A12" t="s">
        <v>62</v>
      </c>
      <c r="B12">
        <f>B11/2</f>
        <v>5.591635174845732E-2</v>
      </c>
      <c r="C12">
        <f>C11/2</f>
        <v>7.6362387899503684E-2</v>
      </c>
      <c r="D12">
        <f>D11/2</f>
        <v>5.8756154692812514E-2</v>
      </c>
      <c r="E12">
        <f>E11/2</f>
        <v>6.3776640092032086E-2</v>
      </c>
      <c r="F12">
        <f>F11/2</f>
        <v>6.6538354943381464E-2</v>
      </c>
      <c r="G12">
        <f t="shared" ref="G12:I12" si="2">G11/2</f>
        <v>5.0383484751595813E-2</v>
      </c>
      <c r="H12">
        <f t="shared" si="2"/>
        <v>5.4631190397846106E-2</v>
      </c>
      <c r="I12">
        <f t="shared" si="2"/>
        <v>8.2951981591762022E-2</v>
      </c>
    </row>
    <row r="16" spans="1:9" x14ac:dyDescent="0.2">
      <c r="B16" t="s">
        <v>28</v>
      </c>
      <c r="C16" t="s">
        <v>29</v>
      </c>
      <c r="D16" t="s">
        <v>30</v>
      </c>
      <c r="E16" t="s">
        <v>38</v>
      </c>
      <c r="F16" t="s">
        <v>39</v>
      </c>
      <c r="G16" t="s">
        <v>72</v>
      </c>
      <c r="H16" t="s">
        <v>73</v>
      </c>
      <c r="I16" t="s">
        <v>74</v>
      </c>
    </row>
    <row r="17" spans="1:9" x14ac:dyDescent="0.2">
      <c r="A17">
        <v>1</v>
      </c>
      <c r="B17" s="2">
        <v>0.73</v>
      </c>
      <c r="C17" s="3">
        <v>1.151</v>
      </c>
      <c r="D17" s="3">
        <v>1.276</v>
      </c>
      <c r="E17" s="2">
        <v>1.044</v>
      </c>
      <c r="F17">
        <v>0.98899999999999999</v>
      </c>
      <c r="G17">
        <v>1.155</v>
      </c>
      <c r="H17">
        <v>1.7000000000000001E-2</v>
      </c>
      <c r="I17">
        <v>1.143</v>
      </c>
    </row>
    <row r="18" spans="1:9" x14ac:dyDescent="0.2">
      <c r="A18">
        <v>2</v>
      </c>
      <c r="B18" s="2">
        <v>1.302</v>
      </c>
      <c r="C18" s="2">
        <v>1.258</v>
      </c>
      <c r="D18" s="3">
        <v>1.5</v>
      </c>
      <c r="E18" s="2">
        <v>1.1599999999999999</v>
      </c>
      <c r="F18">
        <v>1.1299999999999999</v>
      </c>
      <c r="G18">
        <v>1.1599999999999999</v>
      </c>
      <c r="H18">
        <v>1.135</v>
      </c>
      <c r="I18">
        <v>1.0940000000000001</v>
      </c>
    </row>
    <row r="19" spans="1:9" x14ac:dyDescent="0.2">
      <c r="A19">
        <v>3</v>
      </c>
      <c r="B19" s="2">
        <v>1.206</v>
      </c>
      <c r="C19" s="2">
        <v>0.99199999999999999</v>
      </c>
      <c r="D19" s="2">
        <v>1.141</v>
      </c>
      <c r="E19" s="2">
        <v>1.1559999999999999</v>
      </c>
      <c r="F19">
        <v>1.1319999999999999</v>
      </c>
      <c r="G19">
        <v>1.1060000000000001</v>
      </c>
      <c r="H19">
        <v>1.2569999999999999</v>
      </c>
      <c r="I19">
        <v>1.0940000000000001</v>
      </c>
    </row>
    <row r="20" spans="1:9" x14ac:dyDescent="0.2">
      <c r="A20">
        <v>4</v>
      </c>
      <c r="B20" s="2">
        <v>1.21</v>
      </c>
      <c r="C20" s="2">
        <v>1.2809999999999999</v>
      </c>
      <c r="D20" s="2">
        <v>1.35</v>
      </c>
      <c r="E20" s="2">
        <v>1.2050000000000001</v>
      </c>
      <c r="F20">
        <v>1.159</v>
      </c>
      <c r="G20">
        <v>1.1359999999999999</v>
      </c>
      <c r="H20">
        <v>1.2370000000000001</v>
      </c>
      <c r="I20">
        <v>1.1120000000000001</v>
      </c>
    </row>
    <row r="21" spans="1:9" x14ac:dyDescent="0.2">
      <c r="A21">
        <v>5</v>
      </c>
      <c r="B21" s="2">
        <v>1.1379999999999999</v>
      </c>
      <c r="C21" s="2">
        <v>1.377</v>
      </c>
      <c r="D21" s="2">
        <v>1.3080000000000001</v>
      </c>
      <c r="E21" s="2">
        <v>1.2270000000000001</v>
      </c>
      <c r="F21">
        <v>1.1970000000000001</v>
      </c>
      <c r="G21">
        <v>1.127</v>
      </c>
      <c r="H21">
        <v>1.1870000000000001</v>
      </c>
      <c r="I21">
        <v>1.0820000000000001</v>
      </c>
    </row>
    <row r="22" spans="1:9" x14ac:dyDescent="0.2">
      <c r="A22">
        <v>6</v>
      </c>
      <c r="B22" s="2">
        <v>1.3520000000000001</v>
      </c>
      <c r="C22" s="2">
        <v>1.2450000000000001</v>
      </c>
      <c r="D22" s="2">
        <v>1.4019999999999999</v>
      </c>
      <c r="E22" s="2">
        <v>1.0840000000000001</v>
      </c>
      <c r="F22">
        <v>1.161</v>
      </c>
      <c r="G22">
        <v>1.129</v>
      </c>
      <c r="H22">
        <v>1.117</v>
      </c>
      <c r="I22">
        <v>1.101</v>
      </c>
    </row>
    <row r="23" spans="1:9" x14ac:dyDescent="0.2">
      <c r="A23">
        <v>7</v>
      </c>
      <c r="B23" s="2">
        <v>1.1359999999999999</v>
      </c>
      <c r="C23" s="2">
        <v>1.244</v>
      </c>
      <c r="D23" s="2">
        <v>1.3029999999999999</v>
      </c>
      <c r="E23" s="2">
        <v>1.111</v>
      </c>
      <c r="F23">
        <v>1.21</v>
      </c>
      <c r="G23">
        <v>1.105</v>
      </c>
      <c r="H23">
        <v>1.2370000000000001</v>
      </c>
      <c r="I23">
        <v>1.1439999999999999</v>
      </c>
    </row>
    <row r="24" spans="1:9" x14ac:dyDescent="0.2">
      <c r="A24">
        <v>8</v>
      </c>
      <c r="B24" s="2">
        <v>1.2889999999999999</v>
      </c>
      <c r="C24" s="2">
        <v>1.175</v>
      </c>
      <c r="D24" s="2">
        <v>1.2669999999999999</v>
      </c>
      <c r="E24" s="2">
        <v>1.0960000000000001</v>
      </c>
      <c r="F24">
        <v>1.2030000000000001</v>
      </c>
      <c r="G24">
        <v>1.24</v>
      </c>
      <c r="H24">
        <v>1.1890000000000001</v>
      </c>
      <c r="I24">
        <v>1.2350000000000001</v>
      </c>
    </row>
    <row r="25" spans="1:9" x14ac:dyDescent="0.2">
      <c r="A25" t="s">
        <v>60</v>
      </c>
      <c r="B25" s="2">
        <f>AVERAGE(B17:B24)</f>
        <v>1.1703749999999999</v>
      </c>
      <c r="C25" s="2">
        <f>AVERAGE(C17:C24)</f>
        <v>1.2153750000000001</v>
      </c>
      <c r="D25" s="2">
        <f>AVERAGE(D17:D24)</f>
        <v>1.3183749999999999</v>
      </c>
      <c r="E25" s="2">
        <f>AVERAGE(E17:E24)</f>
        <v>1.1353749999999998</v>
      </c>
      <c r="F25" s="2">
        <f>AVERAGE(F17:F24)</f>
        <v>1.1476249999999999</v>
      </c>
      <c r="G25" s="2">
        <f t="shared" ref="G25:I25" si="3">AVERAGE(G17:G24)</f>
        <v>1.1447500000000002</v>
      </c>
      <c r="H25" s="2">
        <f t="shared" si="3"/>
        <v>1.0470000000000002</v>
      </c>
      <c r="I25" s="2">
        <f t="shared" si="3"/>
        <v>1.1256250000000001</v>
      </c>
    </row>
    <row r="26" spans="1:9" x14ac:dyDescent="0.2">
      <c r="A26" t="s">
        <v>61</v>
      </c>
      <c r="B26">
        <f>STDEV(B17:B24)</f>
        <v>0.19397491553585655</v>
      </c>
      <c r="C26">
        <f>STDEV(C17:C24)</f>
        <v>0.11314584456734213</v>
      </c>
      <c r="D26">
        <f>STDEV(D17:D24)</f>
        <v>0.10503188291452947</v>
      </c>
      <c r="E26">
        <f>STDEV(E17:E24)</f>
        <v>6.2573242798225764E-2</v>
      </c>
      <c r="F26">
        <f>STDEV(F17:F24)</f>
        <v>7.1133551456799532E-2</v>
      </c>
      <c r="G26">
        <f t="shared" ref="G26:I26" si="4">STDEV(G17:G24)</f>
        <v>4.3311991081322616E-2</v>
      </c>
      <c r="H26">
        <f t="shared" si="4"/>
        <v>0.41911607665930189</v>
      </c>
      <c r="I26">
        <f t="shared" si="4"/>
        <v>4.9710411384336788E-2</v>
      </c>
    </row>
    <row r="27" spans="1:9" x14ac:dyDescent="0.2">
      <c r="A27" t="s">
        <v>62</v>
      </c>
      <c r="B27">
        <f>B26/2</f>
        <v>9.6987457767928276E-2</v>
      </c>
      <c r="C27">
        <f>C26/2</f>
        <v>5.6572922283671064E-2</v>
      </c>
      <c r="D27">
        <f>D26/2</f>
        <v>5.2515941457264737E-2</v>
      </c>
      <c r="E27">
        <f>E26/2</f>
        <v>3.1286621399112882E-2</v>
      </c>
      <c r="F27">
        <f>F26/2</f>
        <v>3.5566775728399766E-2</v>
      </c>
      <c r="G27">
        <f t="shared" ref="G27:I27" si="5">G26/2</f>
        <v>2.1655995540661308E-2</v>
      </c>
      <c r="H27">
        <f t="shared" si="5"/>
        <v>0.20955803832965095</v>
      </c>
      <c r="I27">
        <f t="shared" si="5"/>
        <v>2.4855205692168394E-2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2B68-1FB5-394F-9D8A-F444F0808155}">
  <dimension ref="A1:I27"/>
  <sheetViews>
    <sheetView workbookViewId="0">
      <selection activeCell="K20" sqref="K20"/>
    </sheetView>
  </sheetViews>
  <sheetFormatPr baseColWidth="10" defaultRowHeight="16" x14ac:dyDescent="0.2"/>
  <sheetData>
    <row r="1" spans="1:9" x14ac:dyDescent="0.2">
      <c r="B1" s="1" t="s">
        <v>8</v>
      </c>
      <c r="C1" s="1" t="s">
        <v>9</v>
      </c>
      <c r="D1" s="1" t="s">
        <v>10</v>
      </c>
      <c r="E1" s="1" t="s">
        <v>33</v>
      </c>
      <c r="F1" s="1" t="s">
        <v>11</v>
      </c>
      <c r="G1" s="1" t="s">
        <v>75</v>
      </c>
      <c r="H1" s="1" t="s">
        <v>76</v>
      </c>
      <c r="I1" s="1" t="s">
        <v>77</v>
      </c>
    </row>
    <row r="2" spans="1:9" x14ac:dyDescent="0.2">
      <c r="A2">
        <v>1</v>
      </c>
      <c r="B2">
        <v>1.073</v>
      </c>
      <c r="C2">
        <v>1.012</v>
      </c>
      <c r="D2">
        <v>1.0529999999999999</v>
      </c>
      <c r="E2">
        <v>0.96699999999999997</v>
      </c>
      <c r="F2">
        <v>1.024</v>
      </c>
      <c r="G2">
        <v>1.004</v>
      </c>
      <c r="H2">
        <v>0.997</v>
      </c>
      <c r="I2">
        <v>1.0189999999999999</v>
      </c>
    </row>
    <row r="3" spans="1:9" x14ac:dyDescent="0.2">
      <c r="A3">
        <v>2</v>
      </c>
      <c r="B3">
        <v>1.27</v>
      </c>
      <c r="C3">
        <v>1.246</v>
      </c>
      <c r="D3">
        <v>1.2989999999999999</v>
      </c>
      <c r="E3">
        <v>1.3520000000000001</v>
      </c>
      <c r="F3">
        <v>1.3029999999999999</v>
      </c>
      <c r="G3">
        <v>1.1479999999999999</v>
      </c>
      <c r="H3">
        <v>1.228</v>
      </c>
      <c r="I3" s="2">
        <v>1.212</v>
      </c>
    </row>
    <row r="4" spans="1:9" x14ac:dyDescent="0.2">
      <c r="A4">
        <v>3</v>
      </c>
      <c r="B4">
        <v>0.84099999999999997</v>
      </c>
      <c r="C4">
        <v>1.052</v>
      </c>
      <c r="D4">
        <v>1.335</v>
      </c>
      <c r="E4">
        <v>0.78700000000000003</v>
      </c>
      <c r="F4">
        <v>1.214</v>
      </c>
      <c r="G4">
        <v>1.1160000000000001</v>
      </c>
      <c r="H4">
        <v>0.84299999999999997</v>
      </c>
      <c r="I4" s="2">
        <v>1.083</v>
      </c>
    </row>
    <row r="5" spans="1:9" x14ac:dyDescent="0.2">
      <c r="A5">
        <v>4</v>
      </c>
      <c r="B5">
        <v>1.0049999999999999</v>
      </c>
      <c r="D5">
        <v>1.0509999999999999</v>
      </c>
      <c r="E5">
        <v>1.1599999999999999</v>
      </c>
      <c r="F5">
        <v>1.2190000000000001</v>
      </c>
      <c r="G5">
        <v>1.044</v>
      </c>
      <c r="H5">
        <v>0.96</v>
      </c>
      <c r="I5" s="2">
        <v>0.89200000000000002</v>
      </c>
    </row>
    <row r="6" spans="1:9" x14ac:dyDescent="0.2">
      <c r="A6">
        <v>5</v>
      </c>
      <c r="B6">
        <v>1.1160000000000001</v>
      </c>
      <c r="C6">
        <v>1.0369999999999999</v>
      </c>
      <c r="D6">
        <v>1.141</v>
      </c>
      <c r="E6">
        <v>1.3109999999999999</v>
      </c>
      <c r="F6">
        <v>1.258</v>
      </c>
      <c r="G6">
        <v>1.141</v>
      </c>
      <c r="H6">
        <v>1.1120000000000001</v>
      </c>
      <c r="I6" s="2">
        <v>1.1919999999999999</v>
      </c>
    </row>
    <row r="7" spans="1:9" x14ac:dyDescent="0.2">
      <c r="A7">
        <v>6</v>
      </c>
      <c r="B7">
        <v>1.202</v>
      </c>
      <c r="C7">
        <v>1.1990000000000001</v>
      </c>
      <c r="D7">
        <v>1.2170000000000001</v>
      </c>
      <c r="E7">
        <v>1.204</v>
      </c>
      <c r="F7">
        <v>1.292</v>
      </c>
      <c r="G7">
        <v>1.1160000000000001</v>
      </c>
      <c r="H7">
        <v>1.115</v>
      </c>
      <c r="I7" s="2">
        <v>1.1879999999999999</v>
      </c>
    </row>
    <row r="8" spans="1:9" x14ac:dyDescent="0.2">
      <c r="A8">
        <v>7</v>
      </c>
      <c r="B8">
        <v>1.258</v>
      </c>
      <c r="C8">
        <v>1.1319999999999999</v>
      </c>
      <c r="D8">
        <v>1.27</v>
      </c>
      <c r="E8">
        <v>1.2889999999999999</v>
      </c>
      <c r="F8">
        <v>1.327</v>
      </c>
      <c r="G8">
        <v>1.179</v>
      </c>
      <c r="H8">
        <v>1.24</v>
      </c>
      <c r="I8" s="2">
        <v>1.1679999999999999</v>
      </c>
    </row>
    <row r="9" spans="1:9" x14ac:dyDescent="0.2">
      <c r="A9">
        <v>8</v>
      </c>
      <c r="B9">
        <v>1.1619999999999999</v>
      </c>
      <c r="C9">
        <v>1.173</v>
      </c>
      <c r="D9">
        <v>1.212</v>
      </c>
      <c r="E9">
        <v>1.1919999999999999</v>
      </c>
      <c r="F9">
        <v>1.264</v>
      </c>
      <c r="G9">
        <v>1.1100000000000001</v>
      </c>
      <c r="H9">
        <v>1.139</v>
      </c>
      <c r="I9" s="2">
        <v>1.179</v>
      </c>
    </row>
    <row r="10" spans="1:9" x14ac:dyDescent="0.2">
      <c r="A10" t="s">
        <v>60</v>
      </c>
      <c r="B10" s="2">
        <f>AVERAGE(B2:B9)</f>
        <v>1.115875</v>
      </c>
      <c r="C10" s="2">
        <f>AVERAGE(C2:C9)</f>
        <v>1.1215714285714284</v>
      </c>
      <c r="D10" s="2">
        <f>AVERAGE(D2:D9)</f>
        <v>1.1972499999999999</v>
      </c>
      <c r="E10" s="2">
        <f>AVERAGE(E2:E9)</f>
        <v>1.1577500000000001</v>
      </c>
      <c r="F10" s="2">
        <f>AVERAGE(F2:F9)</f>
        <v>1.237625</v>
      </c>
      <c r="G10" s="2">
        <f t="shared" ref="G10:I10" si="0">AVERAGE(G2:G9)</f>
        <v>1.1072500000000001</v>
      </c>
      <c r="H10" s="2">
        <f t="shared" si="0"/>
        <v>1.07925</v>
      </c>
      <c r="I10" s="2">
        <f t="shared" si="0"/>
        <v>1.116625</v>
      </c>
    </row>
    <row r="11" spans="1:9" x14ac:dyDescent="0.2">
      <c r="A11" t="s">
        <v>61</v>
      </c>
      <c r="B11">
        <f>STDEV(B2:B9)</f>
        <v>0.14302191390532712</v>
      </c>
      <c r="C11">
        <f>STDEV(C2:C9)</f>
        <v>8.9656487296155635E-2</v>
      </c>
      <c r="D11">
        <f>STDEV(D2:D9)</f>
        <v>0.10729765008743537</v>
      </c>
      <c r="E11">
        <f>STDEV(E2:E9)</f>
        <v>0.19108842381024913</v>
      </c>
      <c r="F11">
        <f>STDEV(F2:F9)</f>
        <v>9.4770305023703039E-2</v>
      </c>
      <c r="G11">
        <f t="shared" ref="G11:I11" si="1">STDEV(G2:G9)</f>
        <v>5.703319835223792E-2</v>
      </c>
      <c r="H11">
        <f t="shared" si="1"/>
        <v>0.13663690152057362</v>
      </c>
      <c r="I11">
        <f t="shared" si="1"/>
        <v>0.11181609582575437</v>
      </c>
    </row>
    <row r="12" spans="1:9" x14ac:dyDescent="0.2">
      <c r="A12" t="s">
        <v>62</v>
      </c>
      <c r="B12">
        <f>B11/2</f>
        <v>7.151095695266356E-2</v>
      </c>
      <c r="C12">
        <f>C11/2</f>
        <v>4.4828243648077817E-2</v>
      </c>
      <c r="D12">
        <f>D11/2</f>
        <v>5.3648825043717686E-2</v>
      </c>
      <c r="E12">
        <f>E11/2</f>
        <v>9.5544211905124563E-2</v>
      </c>
      <c r="F12">
        <f>F11/2</f>
        <v>4.7385152511851519E-2</v>
      </c>
      <c r="G12">
        <f t="shared" ref="G12:I12" si="2">G11/2</f>
        <v>2.851659917611896E-2</v>
      </c>
      <c r="H12">
        <f t="shared" si="2"/>
        <v>6.8318450760286809E-2</v>
      </c>
      <c r="I12">
        <f t="shared" si="2"/>
        <v>5.5908047912877186E-2</v>
      </c>
    </row>
    <row r="16" spans="1:9" x14ac:dyDescent="0.2">
      <c r="B16" s="1" t="s">
        <v>40</v>
      </c>
      <c r="C16" s="1" t="s">
        <v>41</v>
      </c>
      <c r="D16" s="1" t="s">
        <v>42</v>
      </c>
      <c r="E16" s="1" t="s">
        <v>43</v>
      </c>
      <c r="F16" s="1" t="s">
        <v>44</v>
      </c>
      <c r="G16" s="1" t="s">
        <v>78</v>
      </c>
      <c r="H16" s="1" t="s">
        <v>79</v>
      </c>
      <c r="I16" s="1" t="s">
        <v>80</v>
      </c>
    </row>
    <row r="17" spans="1:9" x14ac:dyDescent="0.2">
      <c r="A17">
        <v>1</v>
      </c>
      <c r="B17" s="2">
        <v>1.0109999999999999</v>
      </c>
      <c r="C17" s="3">
        <v>0.93400000000000005</v>
      </c>
      <c r="D17" s="3">
        <v>0.97499999999999998</v>
      </c>
      <c r="E17" s="2">
        <v>0.99399999999999999</v>
      </c>
      <c r="F17">
        <v>0.98</v>
      </c>
      <c r="G17">
        <v>1.0129999999999999</v>
      </c>
      <c r="H17">
        <v>0.95</v>
      </c>
      <c r="I17">
        <v>1.0620000000000001</v>
      </c>
    </row>
    <row r="18" spans="1:9" x14ac:dyDescent="0.2">
      <c r="A18">
        <v>2</v>
      </c>
      <c r="B18" s="2">
        <v>1.1200000000000001</v>
      </c>
      <c r="C18" s="2">
        <v>1.268</v>
      </c>
      <c r="D18" s="3">
        <v>1.119</v>
      </c>
      <c r="E18" s="2">
        <v>1.155</v>
      </c>
      <c r="F18" s="2">
        <v>1.24</v>
      </c>
      <c r="G18" s="2">
        <v>1.37</v>
      </c>
      <c r="H18" s="2">
        <v>1.2170000000000001</v>
      </c>
      <c r="I18" s="2">
        <v>1.1719999999999999</v>
      </c>
    </row>
    <row r="19" spans="1:9" x14ac:dyDescent="0.2">
      <c r="A19">
        <v>3</v>
      </c>
      <c r="B19" s="2">
        <v>0.98599999999999999</v>
      </c>
      <c r="C19" s="2">
        <v>0.97699999999999998</v>
      </c>
      <c r="D19" s="2">
        <v>1.204</v>
      </c>
      <c r="E19" s="2">
        <v>1.2370000000000001</v>
      </c>
      <c r="F19" s="2">
        <v>1.23</v>
      </c>
      <c r="G19" s="2">
        <v>1.2290000000000001</v>
      </c>
      <c r="H19" s="2">
        <v>1.1839999999999999</v>
      </c>
      <c r="I19" s="2">
        <v>1.19</v>
      </c>
    </row>
    <row r="20" spans="1:9" x14ac:dyDescent="0.2">
      <c r="A20">
        <v>4</v>
      </c>
      <c r="B20" s="2">
        <v>1.35</v>
      </c>
      <c r="C20" s="2">
        <v>1.2290000000000001</v>
      </c>
      <c r="D20" s="2">
        <v>1.161</v>
      </c>
      <c r="E20" s="2">
        <v>1.2350000000000001</v>
      </c>
      <c r="F20" s="2">
        <v>1.3109999999999999</v>
      </c>
      <c r="G20" s="2">
        <v>1.2789999999999999</v>
      </c>
      <c r="H20" s="2">
        <v>1.133</v>
      </c>
      <c r="I20" s="2">
        <v>1.2090000000000001</v>
      </c>
    </row>
    <row r="21" spans="1:9" x14ac:dyDescent="0.2">
      <c r="A21">
        <v>5</v>
      </c>
      <c r="B21" s="2">
        <v>1.2010000000000001</v>
      </c>
      <c r="C21" s="2">
        <v>1.1779999999999999</v>
      </c>
      <c r="D21" s="2">
        <v>1.052</v>
      </c>
      <c r="E21" s="2">
        <v>1.2010000000000001</v>
      </c>
      <c r="F21" s="2">
        <v>1.2649999999999999</v>
      </c>
      <c r="G21" s="2">
        <v>1.22</v>
      </c>
      <c r="H21" s="2">
        <v>1.133</v>
      </c>
      <c r="I21" s="2">
        <v>1.127</v>
      </c>
    </row>
    <row r="22" spans="1:9" x14ac:dyDescent="0.2">
      <c r="A22">
        <v>6</v>
      </c>
      <c r="B22" s="2">
        <v>1.135</v>
      </c>
      <c r="C22" s="2">
        <v>1.224</v>
      </c>
      <c r="D22" s="2">
        <v>1.141</v>
      </c>
      <c r="E22" s="2">
        <v>1.2410000000000001</v>
      </c>
      <c r="F22" s="2">
        <v>1.2769999999999999</v>
      </c>
      <c r="G22" s="2">
        <v>1.347</v>
      </c>
      <c r="H22" s="2">
        <v>1.1419999999999999</v>
      </c>
      <c r="I22" s="2">
        <v>1.155</v>
      </c>
    </row>
    <row r="23" spans="1:9" x14ac:dyDescent="0.2">
      <c r="A23">
        <v>7</v>
      </c>
      <c r="B23" s="2">
        <v>1.157</v>
      </c>
      <c r="C23" s="2">
        <v>1.1459999999999999</v>
      </c>
      <c r="D23" s="2">
        <v>1.1220000000000001</v>
      </c>
      <c r="E23" s="2">
        <v>1.262</v>
      </c>
      <c r="F23" s="2">
        <v>1.27</v>
      </c>
      <c r="G23" s="2">
        <v>1.194</v>
      </c>
      <c r="H23" s="2">
        <v>1.1719999999999999</v>
      </c>
      <c r="I23" s="2">
        <v>1.165</v>
      </c>
    </row>
    <row r="24" spans="1:9" x14ac:dyDescent="0.2">
      <c r="A24">
        <v>8</v>
      </c>
      <c r="B24" s="2">
        <v>1.2250000000000001</v>
      </c>
      <c r="C24" s="2">
        <v>1.1080000000000001</v>
      </c>
      <c r="D24" s="2">
        <v>1.151</v>
      </c>
      <c r="E24" s="2">
        <v>1.1519999999999999</v>
      </c>
      <c r="F24" s="2">
        <v>1.137</v>
      </c>
      <c r="G24" s="2">
        <v>1.3280000000000001</v>
      </c>
      <c r="H24" s="2">
        <v>1.085</v>
      </c>
      <c r="I24" s="2">
        <v>1.1259999999999999</v>
      </c>
    </row>
    <row r="25" spans="1:9" x14ac:dyDescent="0.2">
      <c r="A25" t="s">
        <v>60</v>
      </c>
      <c r="B25" s="2">
        <f>AVERAGE(B17:B24)</f>
        <v>1.1481250000000001</v>
      </c>
      <c r="C25" s="2">
        <f>AVERAGE(C17:C24)</f>
        <v>1.133</v>
      </c>
      <c r="D25" s="2">
        <f>AVERAGE(D17:D24)</f>
        <v>1.1156249999999999</v>
      </c>
      <c r="E25" s="2">
        <f>AVERAGE(E17:E24)</f>
        <v>1.184625</v>
      </c>
      <c r="F25" s="2">
        <f>AVERAGE(F17:F24)</f>
        <v>1.2137499999999999</v>
      </c>
      <c r="G25" s="2">
        <f t="shared" ref="G25:I25" si="3">AVERAGE(G17:G24)</f>
        <v>1.2475000000000001</v>
      </c>
      <c r="H25" s="2">
        <f t="shared" si="3"/>
        <v>1.127</v>
      </c>
      <c r="I25" s="2">
        <f t="shared" si="3"/>
        <v>1.1507499999999999</v>
      </c>
    </row>
    <row r="26" spans="1:9" x14ac:dyDescent="0.2">
      <c r="A26" t="s">
        <v>61</v>
      </c>
      <c r="B26">
        <f>STDEV(B17:B24)</f>
        <v>0.11685697913016828</v>
      </c>
      <c r="C26">
        <f>STDEV(C17:C24)</f>
        <v>0.12099468701440691</v>
      </c>
      <c r="D26">
        <f>STDEV(D17:D24)</f>
        <v>7.1354121915175386E-2</v>
      </c>
      <c r="E26">
        <f>STDEV(E17:E24)</f>
        <v>8.7008928113318215E-2</v>
      </c>
      <c r="F26">
        <f>STDEV(F17:F24)</f>
        <v>0.10739213857900132</v>
      </c>
      <c r="G26">
        <f t="shared" ref="G26:I26" si="4">STDEV(G17:G24)</f>
        <v>0.11422409052884977</v>
      </c>
      <c r="H26">
        <f t="shared" si="4"/>
        <v>8.1734762669083652E-2</v>
      </c>
      <c r="I26">
        <f t="shared" si="4"/>
        <v>4.5762586090760705E-2</v>
      </c>
    </row>
    <row r="27" spans="1:9" x14ac:dyDescent="0.2">
      <c r="A27" t="s">
        <v>62</v>
      </c>
      <c r="B27">
        <f>B26/2</f>
        <v>5.8428489565084139E-2</v>
      </c>
      <c r="C27">
        <f>C26/2</f>
        <v>6.0497343507203455E-2</v>
      </c>
      <c r="D27">
        <f>D26/2</f>
        <v>3.5677060957587693E-2</v>
      </c>
      <c r="E27">
        <f>E26/2</f>
        <v>4.3504464056659108E-2</v>
      </c>
      <c r="F27">
        <f>F26/2</f>
        <v>5.3696069289500659E-2</v>
      </c>
      <c r="G27">
        <f t="shared" ref="G27:I27" si="5">G26/2</f>
        <v>5.7112045264424885E-2</v>
      </c>
      <c r="H27">
        <f t="shared" si="5"/>
        <v>4.0867381334541826E-2</v>
      </c>
      <c r="I27">
        <f t="shared" si="5"/>
        <v>2.2881293045380353E-2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D1FE0-5B80-234D-B196-B0F5BA72CAE0}">
  <dimension ref="A1:I27"/>
  <sheetViews>
    <sheetView topLeftCell="A3" workbookViewId="0">
      <selection activeCell="L17" sqref="L17"/>
    </sheetView>
  </sheetViews>
  <sheetFormatPr baseColWidth="10" defaultRowHeight="16" x14ac:dyDescent="0.2"/>
  <sheetData>
    <row r="1" spans="1:9" x14ac:dyDescent="0.2">
      <c r="B1" s="1" t="s">
        <v>12</v>
      </c>
      <c r="C1" s="1" t="s">
        <v>13</v>
      </c>
      <c r="D1" s="1" t="s">
        <v>14</v>
      </c>
      <c r="E1" s="1" t="s">
        <v>34</v>
      </c>
      <c r="F1" s="1" t="s">
        <v>15</v>
      </c>
      <c r="G1" s="1" t="s">
        <v>81</v>
      </c>
      <c r="H1" s="1" t="s">
        <v>82</v>
      </c>
      <c r="I1" s="1" t="s">
        <v>83</v>
      </c>
    </row>
    <row r="2" spans="1:9" x14ac:dyDescent="0.2">
      <c r="A2">
        <v>1</v>
      </c>
      <c r="B2">
        <v>1.046</v>
      </c>
      <c r="C2">
        <v>0.83199999999999996</v>
      </c>
      <c r="D2">
        <v>0.76400000000000001</v>
      </c>
      <c r="E2">
        <v>0.98399999999999999</v>
      </c>
      <c r="F2">
        <v>0.91600000000000004</v>
      </c>
      <c r="G2">
        <v>0.89300000000000002</v>
      </c>
      <c r="H2">
        <v>0.91600000000000004</v>
      </c>
      <c r="I2">
        <v>1.085</v>
      </c>
    </row>
    <row r="3" spans="1:9" x14ac:dyDescent="0.2">
      <c r="A3">
        <v>2</v>
      </c>
      <c r="B3">
        <v>1.206</v>
      </c>
      <c r="C3">
        <v>1.2070000000000001</v>
      </c>
      <c r="D3">
        <v>1.2050000000000001</v>
      </c>
      <c r="E3">
        <v>1.1299999999999999</v>
      </c>
      <c r="F3">
        <v>1.26</v>
      </c>
      <c r="G3">
        <v>1.2010000000000001</v>
      </c>
      <c r="H3" s="2">
        <v>1.083</v>
      </c>
      <c r="I3" s="2">
        <v>1.2330000000000001</v>
      </c>
    </row>
    <row r="4" spans="1:9" x14ac:dyDescent="0.2">
      <c r="A4">
        <v>3</v>
      </c>
      <c r="B4">
        <v>1.1859999999999999</v>
      </c>
      <c r="C4">
        <v>1.177</v>
      </c>
      <c r="D4">
        <v>1.1539999999999999</v>
      </c>
      <c r="E4">
        <v>1.286</v>
      </c>
      <c r="F4">
        <v>0.64100000000000001</v>
      </c>
      <c r="G4">
        <v>0.82299999999999995</v>
      </c>
      <c r="H4" s="2">
        <v>0.97299999999999998</v>
      </c>
      <c r="I4" s="2">
        <v>0.80600000000000005</v>
      </c>
    </row>
    <row r="5" spans="1:9" x14ac:dyDescent="0.2">
      <c r="A5">
        <v>4</v>
      </c>
      <c r="B5">
        <v>0.95799999999999996</v>
      </c>
      <c r="C5">
        <v>0.95699999999999996</v>
      </c>
      <c r="D5">
        <v>0.97599999999999998</v>
      </c>
      <c r="E5">
        <v>0.92900000000000005</v>
      </c>
      <c r="F5">
        <v>1.1319999999999999</v>
      </c>
      <c r="G5">
        <v>1.1819999999999999</v>
      </c>
      <c r="H5" s="2">
        <v>0.94299999999999995</v>
      </c>
      <c r="I5" s="2">
        <v>1.03</v>
      </c>
    </row>
    <row r="6" spans="1:9" x14ac:dyDescent="0.2">
      <c r="A6">
        <v>5</v>
      </c>
      <c r="B6">
        <v>1.2030000000000001</v>
      </c>
      <c r="C6">
        <v>1.167</v>
      </c>
      <c r="D6">
        <v>1.177</v>
      </c>
      <c r="E6">
        <v>1.181</v>
      </c>
      <c r="F6">
        <v>1.085</v>
      </c>
      <c r="G6">
        <v>1.1970000000000001</v>
      </c>
      <c r="H6" s="2">
        <v>1.1279999999999999</v>
      </c>
      <c r="I6" s="2">
        <v>1.2250000000000001</v>
      </c>
    </row>
    <row r="7" spans="1:9" x14ac:dyDescent="0.2">
      <c r="A7">
        <v>6</v>
      </c>
      <c r="B7">
        <v>1.2030000000000001</v>
      </c>
      <c r="C7">
        <v>1.095</v>
      </c>
      <c r="D7">
        <v>1.139</v>
      </c>
      <c r="E7">
        <v>1.145</v>
      </c>
      <c r="F7">
        <v>1174</v>
      </c>
      <c r="G7">
        <v>1.2370000000000001</v>
      </c>
      <c r="H7" s="2">
        <v>0.98099999999999998</v>
      </c>
      <c r="I7" s="2">
        <v>1.175</v>
      </c>
    </row>
    <row r="8" spans="1:9" x14ac:dyDescent="0.2">
      <c r="A8">
        <v>7</v>
      </c>
      <c r="B8" s="2">
        <v>1.24</v>
      </c>
      <c r="C8">
        <v>1.171</v>
      </c>
      <c r="D8">
        <v>1.2529999999999999</v>
      </c>
      <c r="E8">
        <v>1.1759999999999999</v>
      </c>
      <c r="F8">
        <v>1.214</v>
      </c>
      <c r="G8">
        <v>1.1930000000000001</v>
      </c>
      <c r="H8" s="2">
        <v>1.0740000000000001</v>
      </c>
      <c r="I8" s="2">
        <v>1.2350000000000001</v>
      </c>
    </row>
    <row r="9" spans="1:9" x14ac:dyDescent="0.2">
      <c r="A9">
        <v>8</v>
      </c>
      <c r="B9" s="2">
        <v>1.2989999999999999</v>
      </c>
      <c r="C9">
        <v>1.099</v>
      </c>
      <c r="D9">
        <v>1.147</v>
      </c>
      <c r="E9">
        <v>0.99299999999999999</v>
      </c>
      <c r="F9">
        <v>1.2330000000000001</v>
      </c>
      <c r="G9">
        <v>1.1100000000000001</v>
      </c>
      <c r="H9" s="2">
        <v>1.0189999999999999</v>
      </c>
      <c r="I9" s="2">
        <v>1.2090000000000001</v>
      </c>
    </row>
    <row r="10" spans="1:9" x14ac:dyDescent="0.2">
      <c r="A10" t="s">
        <v>60</v>
      </c>
      <c r="B10" s="2">
        <f>AVERAGE(B2:B9)</f>
        <v>1.1676249999999999</v>
      </c>
      <c r="C10" s="2">
        <f>AVERAGE(C2:C9)</f>
        <v>1.088125</v>
      </c>
      <c r="D10" s="2">
        <f>AVERAGE(D2:D9)</f>
        <v>1.1018749999999999</v>
      </c>
      <c r="E10" s="2">
        <f>AVERAGE(E2:E9)</f>
        <v>1.103</v>
      </c>
      <c r="F10" s="2">
        <f>AVERAGE(F2:F9)</f>
        <v>147.685125</v>
      </c>
      <c r="G10" s="2">
        <f>AVERAGE(G2:G9)</f>
        <v>1.1045</v>
      </c>
      <c r="H10" s="2">
        <f t="shared" ref="G10:I10" si="0">AVERAGE(H2:H9)</f>
        <v>1.0146249999999999</v>
      </c>
      <c r="I10" s="2">
        <f t="shared" si="0"/>
        <v>1.1247499999999999</v>
      </c>
    </row>
    <row r="11" spans="1:9" x14ac:dyDescent="0.2">
      <c r="A11" t="s">
        <v>61</v>
      </c>
      <c r="B11">
        <f>STDEV(B2:B9)</f>
        <v>0.1105479049358887</v>
      </c>
      <c r="C11">
        <f>STDEV(C2:C9)</f>
        <v>0.12987844591881284</v>
      </c>
      <c r="D11">
        <f>STDEV(D2:D9)</f>
        <v>0.15822807905046515</v>
      </c>
      <c r="E11">
        <f>STDEV(E2:E9)</f>
        <v>0.121850024913532</v>
      </c>
      <c r="F11">
        <f>STDEV(F2:F9)</f>
        <v>414.69388384701915</v>
      </c>
      <c r="G11">
        <f t="shared" ref="G11:I11" si="1">STDEV(G2:G9)</f>
        <v>0.15732949954974024</v>
      </c>
      <c r="H11">
        <f t="shared" si="1"/>
        <v>7.4444490345875428E-2</v>
      </c>
      <c r="I11">
        <f t="shared" si="1"/>
        <v>0.14914302818819034</v>
      </c>
    </row>
    <row r="12" spans="1:9" x14ac:dyDescent="0.2">
      <c r="A12" t="s">
        <v>62</v>
      </c>
      <c r="B12">
        <f>B11/2</f>
        <v>5.5273952467944351E-2</v>
      </c>
      <c r="C12">
        <f>C11/2</f>
        <v>6.493922295940642E-2</v>
      </c>
      <c r="D12">
        <f>D11/2</f>
        <v>7.9114039525232577E-2</v>
      </c>
      <c r="E12">
        <f>E11/2</f>
        <v>6.0925012456766001E-2</v>
      </c>
      <c r="F12">
        <f>F11/2</f>
        <v>207.34694192350958</v>
      </c>
      <c r="G12">
        <f t="shared" ref="G12:I12" si="2">G11/2</f>
        <v>7.8664749774870119E-2</v>
      </c>
      <c r="H12">
        <f t="shared" si="2"/>
        <v>3.7222245172937714E-2</v>
      </c>
      <c r="I12">
        <f t="shared" si="2"/>
        <v>7.4571514094095168E-2</v>
      </c>
    </row>
    <row r="16" spans="1:9" x14ac:dyDescent="0.2">
      <c r="B16" s="1" t="s">
        <v>45</v>
      </c>
      <c r="C16" s="1" t="s">
        <v>46</v>
      </c>
      <c r="D16" s="1" t="s">
        <v>47</v>
      </c>
      <c r="E16" s="1" t="s">
        <v>48</v>
      </c>
      <c r="F16" s="1" t="s">
        <v>49</v>
      </c>
      <c r="G16" s="1" t="s">
        <v>84</v>
      </c>
      <c r="H16" s="1" t="s">
        <v>85</v>
      </c>
      <c r="I16" s="1" t="s">
        <v>86</v>
      </c>
    </row>
    <row r="17" spans="1:9" x14ac:dyDescent="0.2">
      <c r="A17">
        <v>1</v>
      </c>
      <c r="B17">
        <v>0.91800000000000004</v>
      </c>
      <c r="C17">
        <v>0.97699999999999998</v>
      </c>
      <c r="D17">
        <v>0.95499999999999996</v>
      </c>
      <c r="E17">
        <v>1.016</v>
      </c>
      <c r="F17">
        <v>1.0389999999999999</v>
      </c>
      <c r="G17">
        <v>1.0900000000000001</v>
      </c>
      <c r="H17">
        <v>1.032</v>
      </c>
      <c r="I17">
        <v>1.0629999999999999</v>
      </c>
    </row>
    <row r="18" spans="1:9" x14ac:dyDescent="0.2">
      <c r="A18">
        <v>2</v>
      </c>
      <c r="B18">
        <v>1.3220000000000001</v>
      </c>
      <c r="C18">
        <v>1.2769999999999999</v>
      </c>
      <c r="D18">
        <v>1.355</v>
      </c>
      <c r="E18">
        <v>1.254</v>
      </c>
      <c r="F18" s="2">
        <v>1.171</v>
      </c>
      <c r="G18" s="2">
        <v>1.216</v>
      </c>
      <c r="H18" s="2">
        <v>1.258</v>
      </c>
      <c r="I18">
        <v>1.133</v>
      </c>
    </row>
    <row r="19" spans="1:9" x14ac:dyDescent="0.2">
      <c r="A19">
        <v>3</v>
      </c>
      <c r="B19">
        <v>1.262</v>
      </c>
      <c r="C19">
        <v>1.3540000000000001</v>
      </c>
      <c r="D19">
        <v>1.252</v>
      </c>
      <c r="E19">
        <v>1.2010000000000001</v>
      </c>
      <c r="F19" s="2">
        <v>1.2709999999999999</v>
      </c>
      <c r="G19" s="2">
        <v>1.1719999999999999</v>
      </c>
      <c r="H19" s="2">
        <v>1.238</v>
      </c>
      <c r="I19">
        <v>1.2250000000000001</v>
      </c>
    </row>
    <row r="20" spans="1:9" x14ac:dyDescent="0.2">
      <c r="A20">
        <v>4</v>
      </c>
      <c r="B20">
        <v>1.1559999999999999</v>
      </c>
      <c r="C20">
        <v>1.1850000000000001</v>
      </c>
      <c r="D20">
        <v>1.304</v>
      </c>
      <c r="E20">
        <v>1.167</v>
      </c>
      <c r="F20" s="2">
        <v>1.115</v>
      </c>
      <c r="G20" s="2">
        <v>1.095</v>
      </c>
      <c r="H20" s="2">
        <v>1.17</v>
      </c>
      <c r="I20">
        <v>1.2350000000000001</v>
      </c>
    </row>
    <row r="21" spans="1:9" x14ac:dyDescent="0.2">
      <c r="A21">
        <v>5</v>
      </c>
      <c r="B21">
        <v>1.2889999999999999</v>
      </c>
      <c r="C21">
        <v>1.341</v>
      </c>
      <c r="D21">
        <v>1.2070000000000001</v>
      </c>
      <c r="E21">
        <v>1.218</v>
      </c>
      <c r="F21" s="2">
        <v>1.0089999999999999</v>
      </c>
      <c r="G21" s="2">
        <v>1.165</v>
      </c>
      <c r="H21" s="2">
        <v>1.175</v>
      </c>
      <c r="I21">
        <v>1.151</v>
      </c>
    </row>
    <row r="22" spans="1:9" x14ac:dyDescent="0.2">
      <c r="A22">
        <v>6</v>
      </c>
      <c r="B22">
        <v>1.3009999999999999</v>
      </c>
      <c r="C22">
        <v>1.216</v>
      </c>
      <c r="D22">
        <v>1.218</v>
      </c>
      <c r="E22">
        <v>1.2549999999999999</v>
      </c>
      <c r="F22" s="2">
        <v>1.0900000000000001</v>
      </c>
      <c r="G22" s="2">
        <v>1.1080000000000001</v>
      </c>
      <c r="H22" s="2">
        <v>1.2310000000000001</v>
      </c>
      <c r="I22">
        <v>1.2769999999999999</v>
      </c>
    </row>
    <row r="23" spans="1:9" x14ac:dyDescent="0.2">
      <c r="A23">
        <v>7</v>
      </c>
      <c r="B23">
        <v>1.117</v>
      </c>
      <c r="C23">
        <v>1.264</v>
      </c>
      <c r="D23">
        <v>1.1240000000000001</v>
      </c>
      <c r="E23">
        <v>1.2130000000000001</v>
      </c>
      <c r="F23" s="2">
        <v>1.1599999999999999</v>
      </c>
      <c r="G23" s="2">
        <v>1.119</v>
      </c>
      <c r="H23" s="2">
        <v>1.204</v>
      </c>
      <c r="I23">
        <v>1.3049999999999999</v>
      </c>
    </row>
    <row r="24" spans="1:9" x14ac:dyDescent="0.2">
      <c r="A24">
        <v>8</v>
      </c>
      <c r="B24">
        <v>1.3380000000000001</v>
      </c>
      <c r="C24">
        <v>1.2549999999999999</v>
      </c>
      <c r="D24">
        <v>1.3120000000000001</v>
      </c>
      <c r="E24">
        <v>1.1930000000000001</v>
      </c>
      <c r="F24" s="2">
        <v>1.2310000000000001</v>
      </c>
      <c r="G24" s="2">
        <v>1.159</v>
      </c>
      <c r="H24" s="2">
        <v>1.1779999999999999</v>
      </c>
      <c r="I24">
        <v>1.29</v>
      </c>
    </row>
    <row r="25" spans="1:9" x14ac:dyDescent="0.2">
      <c r="A25" t="s">
        <v>60</v>
      </c>
      <c r="B25" s="2">
        <f>AVERAGE(B17:B24)</f>
        <v>1.2128749999999999</v>
      </c>
      <c r="C25" s="2">
        <f>AVERAGE(C17:C24)</f>
        <v>1.233625</v>
      </c>
      <c r="D25" s="2">
        <f>AVERAGE(D17:D24)</f>
        <v>1.215875</v>
      </c>
      <c r="E25" s="2">
        <f>AVERAGE(E17:E24)</f>
        <v>1.1896249999999999</v>
      </c>
      <c r="F25" s="2">
        <f>AVERAGE(F17:F24)</f>
        <v>1.13575</v>
      </c>
      <c r="G25" s="2">
        <f t="shared" ref="G25:I25" si="3">AVERAGE(G17:G24)</f>
        <v>1.1405000000000001</v>
      </c>
      <c r="H25" s="2">
        <f t="shared" si="3"/>
        <v>1.1857500000000001</v>
      </c>
      <c r="I25" s="2">
        <f t="shared" si="3"/>
        <v>1.2098749999999998</v>
      </c>
    </row>
    <row r="26" spans="1:9" x14ac:dyDescent="0.2">
      <c r="A26" t="s">
        <v>61</v>
      </c>
      <c r="B26">
        <f>STDEV(B17:B24)</f>
        <v>0.14288700580728575</v>
      </c>
      <c r="C26">
        <f>STDEV(C17:C24)</f>
        <v>0.11820797350432838</v>
      </c>
      <c r="D26">
        <f>STDEV(D17:D24)</f>
        <v>0.12775359933425415</v>
      </c>
      <c r="E26">
        <f>STDEV(E17:E24)</f>
        <v>7.6127594959289974E-2</v>
      </c>
      <c r="F26">
        <f>STDEV(F17:F24)</f>
        <v>9.0352879628392918E-2</v>
      </c>
      <c r="G26">
        <f t="shared" ref="G26:I26" si="4">STDEV(G17:G24)</f>
        <v>4.4358925660054969E-2</v>
      </c>
      <c r="H26">
        <f t="shared" si="4"/>
        <v>7.0095343232322804E-2</v>
      </c>
      <c r="I26">
        <f t="shared" si="4"/>
        <v>8.6009031917750195E-2</v>
      </c>
    </row>
    <row r="27" spans="1:9" x14ac:dyDescent="0.2">
      <c r="A27" t="s">
        <v>62</v>
      </c>
      <c r="B27">
        <f>B26/2</f>
        <v>7.1443502903642875E-2</v>
      </c>
      <c r="C27">
        <f>C26/2</f>
        <v>5.9103986752164189E-2</v>
      </c>
      <c r="D27">
        <f>D26/2</f>
        <v>6.3876799667127074E-2</v>
      </c>
      <c r="E27">
        <f>E26/2</f>
        <v>3.8063797479644987E-2</v>
      </c>
      <c r="F27">
        <f>F26/2</f>
        <v>4.5176439814196459E-2</v>
      </c>
      <c r="G27">
        <f t="shared" ref="G27:I27" si="5">G26/2</f>
        <v>2.2179462830027485E-2</v>
      </c>
      <c r="H27">
        <f t="shared" si="5"/>
        <v>3.5047671616161402E-2</v>
      </c>
      <c r="I27">
        <f t="shared" si="5"/>
        <v>4.3004515958875097E-2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D7B8-E710-D14A-A11A-F474A65F9073}">
  <dimension ref="A1:I27"/>
  <sheetViews>
    <sheetView workbookViewId="0">
      <selection activeCell="K22" sqref="K22"/>
    </sheetView>
  </sheetViews>
  <sheetFormatPr baseColWidth="10" defaultRowHeight="16" x14ac:dyDescent="0.2"/>
  <sheetData>
    <row r="1" spans="1:9" x14ac:dyDescent="0.2">
      <c r="B1" s="1" t="s">
        <v>16</v>
      </c>
      <c r="C1" s="1" t="s">
        <v>17</v>
      </c>
      <c r="D1" s="1" t="s">
        <v>18</v>
      </c>
      <c r="E1" s="1" t="s">
        <v>35</v>
      </c>
      <c r="F1" s="1" t="s">
        <v>19</v>
      </c>
      <c r="G1" s="1" t="s">
        <v>87</v>
      </c>
      <c r="H1" s="1" t="s">
        <v>88</v>
      </c>
      <c r="I1" s="1" t="s">
        <v>89</v>
      </c>
    </row>
    <row r="2" spans="1:9" x14ac:dyDescent="0.2">
      <c r="A2">
        <v>1</v>
      </c>
      <c r="B2">
        <v>1.0049999999999999</v>
      </c>
      <c r="C2">
        <v>0.95099999999999996</v>
      </c>
      <c r="D2">
        <v>0.99</v>
      </c>
      <c r="E2">
        <v>0.99399999999999999</v>
      </c>
      <c r="F2">
        <v>0.91100000000000003</v>
      </c>
      <c r="G2">
        <v>1.127</v>
      </c>
      <c r="H2">
        <v>1.042</v>
      </c>
      <c r="I2">
        <v>1.099</v>
      </c>
    </row>
    <row r="3" spans="1:9" x14ac:dyDescent="0.2">
      <c r="A3">
        <v>2</v>
      </c>
      <c r="B3">
        <v>1.3120000000000001</v>
      </c>
      <c r="C3">
        <v>1.2090000000000001</v>
      </c>
      <c r="D3">
        <v>1.2170000000000001</v>
      </c>
      <c r="E3">
        <v>1.262</v>
      </c>
      <c r="F3">
        <v>1.123</v>
      </c>
      <c r="G3">
        <v>1.2470000000000001</v>
      </c>
      <c r="H3">
        <v>1.1499999999999999</v>
      </c>
      <c r="I3">
        <v>1.262</v>
      </c>
    </row>
    <row r="4" spans="1:9" x14ac:dyDescent="0.2">
      <c r="A4">
        <v>3</v>
      </c>
      <c r="B4">
        <v>1.089</v>
      </c>
      <c r="C4">
        <v>0.76400000000000001</v>
      </c>
      <c r="D4">
        <v>0.97299999999999998</v>
      </c>
      <c r="E4">
        <v>0.97499999999999998</v>
      </c>
      <c r="F4">
        <v>0.66900000000000004</v>
      </c>
      <c r="G4">
        <v>0.748</v>
      </c>
      <c r="H4">
        <v>1.133</v>
      </c>
      <c r="I4">
        <v>0.70899999999999996</v>
      </c>
    </row>
    <row r="5" spans="1:9" x14ac:dyDescent="0.2">
      <c r="A5">
        <v>4</v>
      </c>
      <c r="B5">
        <v>1.0529999999999999</v>
      </c>
      <c r="C5">
        <v>1.2809999999999999</v>
      </c>
      <c r="D5">
        <v>1.1599999999999999</v>
      </c>
      <c r="E5">
        <v>1.2410000000000001</v>
      </c>
      <c r="F5">
        <v>1.244</v>
      </c>
      <c r="G5">
        <v>0.93200000000000005</v>
      </c>
      <c r="H5">
        <v>0.99199999999999999</v>
      </c>
      <c r="I5">
        <v>1.1140000000000001</v>
      </c>
    </row>
    <row r="6" spans="1:9" x14ac:dyDescent="0.2">
      <c r="A6">
        <v>5</v>
      </c>
      <c r="B6">
        <v>1.228</v>
      </c>
      <c r="C6">
        <v>1.111</v>
      </c>
      <c r="D6">
        <v>1.0900000000000001</v>
      </c>
      <c r="E6">
        <v>1.3</v>
      </c>
      <c r="F6">
        <v>1.222</v>
      </c>
      <c r="G6">
        <v>1.236</v>
      </c>
      <c r="H6">
        <v>1.155</v>
      </c>
      <c r="I6">
        <v>1.1519999999999999</v>
      </c>
    </row>
    <row r="7" spans="1:9" x14ac:dyDescent="0.2">
      <c r="A7">
        <v>6</v>
      </c>
      <c r="B7">
        <v>1.22</v>
      </c>
      <c r="C7">
        <v>1.089</v>
      </c>
      <c r="D7">
        <v>1.196</v>
      </c>
      <c r="E7">
        <v>1.161</v>
      </c>
      <c r="F7">
        <v>1.1659999999999999</v>
      </c>
      <c r="G7">
        <v>1.175</v>
      </c>
      <c r="H7">
        <v>1.2729999999999999</v>
      </c>
      <c r="I7">
        <v>1.139</v>
      </c>
    </row>
    <row r="8" spans="1:9" x14ac:dyDescent="0.2">
      <c r="A8">
        <v>7</v>
      </c>
      <c r="B8">
        <v>1.244</v>
      </c>
      <c r="C8">
        <v>1.1970000000000001</v>
      </c>
      <c r="D8">
        <v>1.181</v>
      </c>
      <c r="E8">
        <v>1.218</v>
      </c>
      <c r="F8">
        <v>1.194</v>
      </c>
      <c r="G8">
        <v>1.153</v>
      </c>
      <c r="H8">
        <v>1.097</v>
      </c>
      <c r="I8">
        <v>1.2070000000000001</v>
      </c>
    </row>
    <row r="9" spans="1:9" x14ac:dyDescent="0.2">
      <c r="A9">
        <v>8</v>
      </c>
      <c r="B9">
        <v>1.103</v>
      </c>
      <c r="C9">
        <v>1.1060000000000001</v>
      </c>
      <c r="D9">
        <v>1.147</v>
      </c>
      <c r="E9">
        <v>1.1819999999999999</v>
      </c>
      <c r="F9">
        <v>1.101</v>
      </c>
      <c r="G9">
        <v>1.2370000000000001</v>
      </c>
      <c r="H9">
        <v>1.018</v>
      </c>
      <c r="I9">
        <v>1.026</v>
      </c>
    </row>
    <row r="10" spans="1:9" x14ac:dyDescent="0.2">
      <c r="A10" t="s">
        <v>60</v>
      </c>
      <c r="B10" s="2">
        <f>AVERAGE(B2:B9)</f>
        <v>1.1567499999999999</v>
      </c>
      <c r="C10" s="2">
        <f>AVERAGE(C2:C9)</f>
        <v>1.0885</v>
      </c>
      <c r="D10" s="2">
        <f>AVERAGE(D2:D9)</f>
        <v>1.1192499999999999</v>
      </c>
      <c r="E10" s="2">
        <f>AVERAGE(E2:E9)</f>
        <v>1.166625</v>
      </c>
      <c r="F10" s="2">
        <f>AVERAGE(F2:F9)</f>
        <v>1.0787500000000001</v>
      </c>
      <c r="G10" s="2">
        <f t="shared" ref="G10:I10" si="0">AVERAGE(G2:G9)</f>
        <v>1.1068750000000001</v>
      </c>
      <c r="H10" s="2">
        <f t="shared" si="0"/>
        <v>1.1075000000000002</v>
      </c>
      <c r="I10" s="2">
        <f t="shared" si="0"/>
        <v>1.0885</v>
      </c>
    </row>
    <row r="11" spans="1:9" x14ac:dyDescent="0.2">
      <c r="A11" t="s">
        <v>61</v>
      </c>
      <c r="B11">
        <f>STDEV(B2:B9)</f>
        <v>0.108274452863347</v>
      </c>
      <c r="C11">
        <f>STDEV(C2:C9)</f>
        <v>0.16404180651807745</v>
      </c>
      <c r="D11">
        <f>STDEV(D2:D9)</f>
        <v>9.3074087233159131E-2</v>
      </c>
      <c r="E11">
        <f>STDEV(E2:E9)</f>
        <v>0.12061975377192578</v>
      </c>
      <c r="F11">
        <f>STDEV(F2:F9)</f>
        <v>0.19537930143331764</v>
      </c>
      <c r="G11">
        <f t="shared" ref="G11:I11" si="1">STDEV(G2:G9)</f>
        <v>0.17719516076913561</v>
      </c>
      <c r="H11">
        <f t="shared" si="1"/>
        <v>9.0911259714389278E-2</v>
      </c>
      <c r="I11">
        <f t="shared" si="1"/>
        <v>0.16878303909372575</v>
      </c>
    </row>
    <row r="12" spans="1:9" x14ac:dyDescent="0.2">
      <c r="A12" t="s">
        <v>62</v>
      </c>
      <c r="B12">
        <f>B11/2</f>
        <v>5.4137226431673499E-2</v>
      </c>
      <c r="C12">
        <f>C11/2</f>
        <v>8.2020903259038727E-2</v>
      </c>
      <c r="D12">
        <f>D11/2</f>
        <v>4.6537043616579565E-2</v>
      </c>
      <c r="E12">
        <f>E11/2</f>
        <v>6.0309876885962892E-2</v>
      </c>
      <c r="F12">
        <f>F11/2</f>
        <v>9.7689650716658818E-2</v>
      </c>
      <c r="G12">
        <f t="shared" ref="G12:I12" si="2">G11/2</f>
        <v>8.8597580384567803E-2</v>
      </c>
      <c r="H12">
        <f t="shared" si="2"/>
        <v>4.5455629857194639E-2</v>
      </c>
      <c r="I12">
        <f t="shared" si="2"/>
        <v>8.4391519546862873E-2</v>
      </c>
    </row>
    <row r="16" spans="1:9" x14ac:dyDescent="0.2">
      <c r="B16" s="1" t="s">
        <v>50</v>
      </c>
      <c r="C16" s="1" t="s">
        <v>51</v>
      </c>
      <c r="D16" s="1" t="s">
        <v>52</v>
      </c>
      <c r="E16" s="1" t="s">
        <v>53</v>
      </c>
      <c r="F16" s="1" t="s">
        <v>54</v>
      </c>
      <c r="G16" s="1" t="s">
        <v>90</v>
      </c>
      <c r="H16" s="1" t="s">
        <v>91</v>
      </c>
      <c r="I16" s="1" t="s">
        <v>92</v>
      </c>
    </row>
    <row r="17" spans="1:9" x14ac:dyDescent="0.2">
      <c r="A17">
        <v>1</v>
      </c>
      <c r="B17" s="2">
        <v>1.022</v>
      </c>
      <c r="C17">
        <v>1.153</v>
      </c>
      <c r="D17">
        <v>1.141</v>
      </c>
      <c r="E17">
        <v>1.0349999999999999</v>
      </c>
      <c r="F17">
        <v>1.0660000000000001</v>
      </c>
      <c r="G17">
        <v>1.05</v>
      </c>
      <c r="H17">
        <v>1.008</v>
      </c>
      <c r="I17">
        <v>1.1499999999999999</v>
      </c>
    </row>
    <row r="18" spans="1:9" x14ac:dyDescent="0.2">
      <c r="A18">
        <v>2</v>
      </c>
      <c r="B18" s="2">
        <v>1.1639999999999999</v>
      </c>
      <c r="C18">
        <v>1.1339999999999999</v>
      </c>
      <c r="D18" s="3">
        <v>1.3149999999999999</v>
      </c>
      <c r="E18" s="2">
        <v>1.1379999999999999</v>
      </c>
      <c r="F18" s="2">
        <v>1.2070000000000001</v>
      </c>
      <c r="G18" s="2">
        <v>1.1419999999999999</v>
      </c>
      <c r="H18" s="2">
        <v>1.206</v>
      </c>
      <c r="I18" s="2">
        <v>1.153</v>
      </c>
    </row>
    <row r="19" spans="1:9" x14ac:dyDescent="0.2">
      <c r="A19">
        <v>3</v>
      </c>
      <c r="B19" s="2">
        <v>1.0429999999999999</v>
      </c>
      <c r="C19">
        <v>1.071</v>
      </c>
      <c r="D19" s="2">
        <v>1.2909999999999999</v>
      </c>
      <c r="E19" s="2">
        <v>0.88600000000000001</v>
      </c>
      <c r="F19" s="2">
        <v>0.85899999999999999</v>
      </c>
      <c r="G19" s="2">
        <v>1.0760000000000001</v>
      </c>
      <c r="H19" s="2">
        <v>1.014</v>
      </c>
      <c r="I19" s="2">
        <v>1.137</v>
      </c>
    </row>
    <row r="20" spans="1:9" x14ac:dyDescent="0.2">
      <c r="A20">
        <v>4</v>
      </c>
      <c r="B20" s="2">
        <v>1.167</v>
      </c>
      <c r="C20">
        <v>0.86299999999999999</v>
      </c>
      <c r="D20" s="2">
        <v>1.179</v>
      </c>
      <c r="E20" s="2">
        <v>1.2090000000000001</v>
      </c>
      <c r="F20" s="2">
        <v>1.1879999999999999</v>
      </c>
      <c r="G20" s="2">
        <v>1.2050000000000001</v>
      </c>
      <c r="H20" s="2">
        <v>1.2529999999999999</v>
      </c>
      <c r="I20" s="2">
        <v>1.091</v>
      </c>
    </row>
    <row r="21" spans="1:9" x14ac:dyDescent="0.2">
      <c r="A21">
        <v>5</v>
      </c>
      <c r="B21" s="2">
        <v>1.0580000000000001</v>
      </c>
      <c r="C21">
        <v>1.1359999999999999</v>
      </c>
      <c r="D21" s="2">
        <v>1.3080000000000001</v>
      </c>
      <c r="E21" s="2">
        <v>1.2450000000000001</v>
      </c>
      <c r="F21" s="2">
        <v>1.133</v>
      </c>
      <c r="G21" s="2">
        <v>1.17</v>
      </c>
      <c r="H21" s="2">
        <v>1.31</v>
      </c>
      <c r="I21" s="2">
        <v>1.2889999999999999</v>
      </c>
    </row>
    <row r="22" spans="1:9" x14ac:dyDescent="0.2">
      <c r="A22">
        <v>6</v>
      </c>
      <c r="B22" s="2">
        <v>0.96299999999999997</v>
      </c>
      <c r="C22">
        <v>1.0660000000000001</v>
      </c>
      <c r="D22" s="2">
        <v>1.1040000000000001</v>
      </c>
      <c r="E22" s="2">
        <v>1.2809999999999999</v>
      </c>
      <c r="F22" s="2">
        <v>1.0880000000000001</v>
      </c>
      <c r="G22" s="2">
        <v>1.01</v>
      </c>
      <c r="H22" s="2">
        <v>1.321</v>
      </c>
      <c r="I22" s="2">
        <v>1.264</v>
      </c>
    </row>
    <row r="23" spans="1:9" x14ac:dyDescent="0.2">
      <c r="A23">
        <v>7</v>
      </c>
      <c r="B23" s="2">
        <v>1.1719999999999999</v>
      </c>
      <c r="C23">
        <v>1.165</v>
      </c>
      <c r="D23" s="2">
        <v>1.2869999999999999</v>
      </c>
      <c r="E23" s="2">
        <v>1.2749999999999999</v>
      </c>
      <c r="F23" s="2">
        <v>1.1619999999999999</v>
      </c>
      <c r="G23" s="2">
        <v>1.139</v>
      </c>
      <c r="H23" s="2">
        <v>1.3380000000000001</v>
      </c>
      <c r="I23" s="2">
        <v>1.2</v>
      </c>
    </row>
    <row r="24" spans="1:9" x14ac:dyDescent="0.2">
      <c r="A24">
        <v>8</v>
      </c>
      <c r="B24" s="2">
        <v>1.0409999999999999</v>
      </c>
      <c r="C24">
        <v>1.2090000000000001</v>
      </c>
      <c r="D24" s="2">
        <v>0.81499999999999995</v>
      </c>
      <c r="E24" s="2">
        <v>1.298</v>
      </c>
      <c r="F24" s="2">
        <v>1.2509999999999999</v>
      </c>
      <c r="G24" s="2">
        <v>1.103</v>
      </c>
      <c r="H24" s="2">
        <v>1.105</v>
      </c>
      <c r="I24" s="2">
        <v>1.2749999999999999</v>
      </c>
    </row>
    <row r="25" spans="1:9" x14ac:dyDescent="0.2">
      <c r="A25" t="s">
        <v>60</v>
      </c>
      <c r="B25" s="2">
        <f>AVERAGE(B17:B24)</f>
        <v>1.0787499999999999</v>
      </c>
      <c r="C25" s="2">
        <f>AVERAGE(C17:C24)</f>
        <v>1.0996250000000001</v>
      </c>
      <c r="D25" s="2">
        <f>AVERAGE(D17:D24)</f>
        <v>1.18</v>
      </c>
      <c r="E25" s="2">
        <f>AVERAGE(E17:E24)</f>
        <v>1.1708750000000001</v>
      </c>
      <c r="F25" s="2">
        <f>AVERAGE(F17:F24)</f>
        <v>1.1192500000000001</v>
      </c>
      <c r="G25" s="2">
        <f t="shared" ref="G25:I25" si="3">AVERAGE(G17:G24)</f>
        <v>1.1118750000000002</v>
      </c>
      <c r="H25" s="2">
        <f t="shared" si="3"/>
        <v>1.194375</v>
      </c>
      <c r="I25" s="2">
        <f t="shared" si="3"/>
        <v>1.1948749999999999</v>
      </c>
    </row>
    <row r="26" spans="1:9" x14ac:dyDescent="0.2">
      <c r="A26" t="s">
        <v>61</v>
      </c>
      <c r="B26">
        <f>STDEV(B17:B24)</f>
        <v>7.8833912209693824E-2</v>
      </c>
      <c r="C26">
        <f>STDEV(C17:C24)</f>
        <v>0.1065912586874338</v>
      </c>
      <c r="D26">
        <f>STDEV(D17:D24)</f>
        <v>0.16856622267990548</v>
      </c>
      <c r="E26">
        <f>STDEV(E17:E24)</f>
        <v>0.14480275993817956</v>
      </c>
      <c r="F26">
        <f>STDEV(F17:F24)</f>
        <v>0.12150455605802009</v>
      </c>
      <c r="G26">
        <f t="shared" ref="G26:I26" si="4">STDEV(G17:G24)</f>
        <v>6.4660514557627377E-2</v>
      </c>
      <c r="H26">
        <f t="shared" si="4"/>
        <v>0.13567917778979224</v>
      </c>
      <c r="I26">
        <f t="shared" si="4"/>
        <v>7.3669992922104008E-2</v>
      </c>
    </row>
    <row r="27" spans="1:9" x14ac:dyDescent="0.2">
      <c r="A27" t="s">
        <v>62</v>
      </c>
      <c r="B27">
        <f>B26/2</f>
        <v>3.9416956104846912E-2</v>
      </c>
      <c r="C27">
        <f>C26/2</f>
        <v>5.3295629343716899E-2</v>
      </c>
      <c r="D27">
        <f>D26/2</f>
        <v>8.428311133995274E-2</v>
      </c>
      <c r="E27">
        <f>E26/2</f>
        <v>7.2401379969089782E-2</v>
      </c>
      <c r="F27">
        <f>F26/2</f>
        <v>6.0752278029010044E-2</v>
      </c>
      <c r="G27">
        <f t="shared" ref="G27:I27" si="5">G26/2</f>
        <v>3.2330257278813689E-2</v>
      </c>
      <c r="H27">
        <f t="shared" si="5"/>
        <v>6.7839588894896122E-2</v>
      </c>
      <c r="I27">
        <f t="shared" si="5"/>
        <v>3.6834996461052004E-2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FB946-C5C6-3A44-ACAA-408F24EA284B}">
  <dimension ref="A1:I27"/>
  <sheetViews>
    <sheetView workbookViewId="0">
      <selection activeCell="M4" sqref="M4:M33"/>
    </sheetView>
  </sheetViews>
  <sheetFormatPr baseColWidth="10" defaultRowHeight="16" x14ac:dyDescent="0.2"/>
  <sheetData>
    <row r="1" spans="1:9" x14ac:dyDescent="0.2">
      <c r="B1" s="1" t="s">
        <v>20</v>
      </c>
      <c r="C1" s="1" t="s">
        <v>21</v>
      </c>
      <c r="D1" s="1" t="s">
        <v>22</v>
      </c>
      <c r="E1" s="1" t="s">
        <v>36</v>
      </c>
      <c r="F1" s="1" t="s">
        <v>23</v>
      </c>
      <c r="G1" s="1" t="s">
        <v>93</v>
      </c>
      <c r="H1" s="1" t="s">
        <v>94</v>
      </c>
      <c r="I1" s="1" t="s">
        <v>95</v>
      </c>
    </row>
    <row r="2" spans="1:9" x14ac:dyDescent="0.2">
      <c r="A2">
        <v>1</v>
      </c>
      <c r="B2">
        <v>0.95799999999999996</v>
      </c>
      <c r="C2">
        <v>0.94699999999999995</v>
      </c>
      <c r="D2">
        <v>0.89200000000000002</v>
      </c>
      <c r="E2" s="2">
        <v>0.91800000000000004</v>
      </c>
      <c r="F2">
        <v>1.079</v>
      </c>
      <c r="G2">
        <v>1.071</v>
      </c>
      <c r="H2">
        <v>0.998</v>
      </c>
      <c r="I2">
        <v>1.08</v>
      </c>
    </row>
    <row r="3" spans="1:9" x14ac:dyDescent="0.2">
      <c r="A3">
        <v>2</v>
      </c>
      <c r="B3">
        <v>1.2589999999999999</v>
      </c>
      <c r="C3">
        <v>1.36</v>
      </c>
      <c r="D3">
        <v>1.0409999999999999</v>
      </c>
      <c r="E3" s="2">
        <v>1.1850000000000001</v>
      </c>
      <c r="F3" s="2">
        <v>1.1930000000000001</v>
      </c>
      <c r="G3">
        <v>1.242</v>
      </c>
      <c r="H3">
        <v>1.1659999999999999</v>
      </c>
      <c r="I3">
        <v>1.234</v>
      </c>
    </row>
    <row r="4" spans="1:9" x14ac:dyDescent="0.2">
      <c r="A4">
        <v>3</v>
      </c>
      <c r="B4">
        <v>0.77100000000000002</v>
      </c>
      <c r="C4">
        <v>0.79900000000000004</v>
      </c>
      <c r="D4">
        <v>1.016</v>
      </c>
      <c r="E4" s="2">
        <v>0.65600000000000003</v>
      </c>
      <c r="F4" s="2">
        <v>0.871</v>
      </c>
      <c r="G4">
        <v>0.90100000000000002</v>
      </c>
      <c r="H4">
        <v>1.0249999999999999</v>
      </c>
      <c r="I4">
        <v>1.1060000000000001</v>
      </c>
    </row>
    <row r="5" spans="1:9" x14ac:dyDescent="0.2">
      <c r="A5">
        <v>4</v>
      </c>
      <c r="B5">
        <v>1.2110000000000001</v>
      </c>
      <c r="C5">
        <v>1.2549999999999999</v>
      </c>
      <c r="D5">
        <v>1.028</v>
      </c>
      <c r="E5" s="2">
        <v>1.1060000000000001</v>
      </c>
      <c r="F5" s="2">
        <v>1.171</v>
      </c>
      <c r="G5">
        <v>1.181</v>
      </c>
      <c r="H5">
        <v>1.153</v>
      </c>
      <c r="I5">
        <v>1.234</v>
      </c>
    </row>
    <row r="6" spans="1:9" x14ac:dyDescent="0.2">
      <c r="A6">
        <v>5</v>
      </c>
      <c r="B6">
        <v>1.2170000000000001</v>
      </c>
      <c r="C6">
        <v>1.2010000000000001</v>
      </c>
      <c r="D6">
        <v>0.98699999999999999</v>
      </c>
      <c r="E6" s="2">
        <v>1.1479999999999999</v>
      </c>
      <c r="F6" s="2">
        <v>1.0900000000000001</v>
      </c>
      <c r="G6">
        <v>1.2529999999999999</v>
      </c>
      <c r="H6">
        <v>1.145</v>
      </c>
      <c r="I6">
        <v>1.29</v>
      </c>
    </row>
    <row r="7" spans="1:9" x14ac:dyDescent="0.2">
      <c r="A7">
        <v>6</v>
      </c>
      <c r="B7">
        <v>1.1919999999999999</v>
      </c>
      <c r="C7">
        <v>1.238</v>
      </c>
      <c r="D7">
        <v>1</v>
      </c>
      <c r="E7" s="2">
        <v>1.119</v>
      </c>
      <c r="F7" s="2">
        <v>1.145</v>
      </c>
      <c r="G7">
        <v>1.101</v>
      </c>
      <c r="H7">
        <v>1.1299999999999999</v>
      </c>
      <c r="I7">
        <v>1.2130000000000001</v>
      </c>
    </row>
    <row r="8" spans="1:9" x14ac:dyDescent="0.2">
      <c r="A8">
        <v>7</v>
      </c>
      <c r="B8">
        <v>1.252</v>
      </c>
      <c r="C8">
        <v>1.29</v>
      </c>
      <c r="D8">
        <v>0.99099999999999999</v>
      </c>
      <c r="E8" s="2">
        <v>1.129</v>
      </c>
      <c r="F8" s="2">
        <v>1.194</v>
      </c>
      <c r="G8">
        <v>1.139</v>
      </c>
      <c r="H8">
        <v>1.2</v>
      </c>
      <c r="I8">
        <v>1.292</v>
      </c>
    </row>
    <row r="9" spans="1:9" x14ac:dyDescent="0.2">
      <c r="A9">
        <v>8</v>
      </c>
      <c r="B9">
        <v>1.06</v>
      </c>
      <c r="C9">
        <v>1.0580000000000001</v>
      </c>
      <c r="D9">
        <v>0.96399999999999997</v>
      </c>
      <c r="E9" s="2">
        <v>1.1599999999999999</v>
      </c>
      <c r="F9" s="2">
        <v>1.145</v>
      </c>
      <c r="G9">
        <v>1.1259999999999999</v>
      </c>
      <c r="H9">
        <v>1.1619999999999999</v>
      </c>
      <c r="I9">
        <v>1.1459999999999999</v>
      </c>
    </row>
    <row r="10" spans="1:9" x14ac:dyDescent="0.2">
      <c r="A10" t="s">
        <v>60</v>
      </c>
      <c r="B10" s="2">
        <f>AVERAGE(B2:B9)</f>
        <v>1.115</v>
      </c>
      <c r="C10" s="2">
        <f>AVERAGE(C2:C9)</f>
        <v>1.1435</v>
      </c>
      <c r="D10" s="2">
        <f>AVERAGE(D2:D9)</f>
        <v>0.98987499999999984</v>
      </c>
      <c r="E10" s="2">
        <f>AVERAGE(E2:E9)</f>
        <v>1.0526249999999999</v>
      </c>
      <c r="F10" s="2">
        <f>AVERAGE(F2:F9)</f>
        <v>1.111</v>
      </c>
      <c r="G10" s="2">
        <f t="shared" ref="G10:I10" si="0">AVERAGE(G2:G9)</f>
        <v>1.1267499999999999</v>
      </c>
      <c r="H10" s="2">
        <f t="shared" si="0"/>
        <v>1.1223749999999999</v>
      </c>
      <c r="I10" s="2">
        <f t="shared" si="0"/>
        <v>1.1993749999999999</v>
      </c>
    </row>
    <row r="11" spans="1:9" x14ac:dyDescent="0.2">
      <c r="A11" t="s">
        <v>61</v>
      </c>
      <c r="B11">
        <f>STDEV(B2:B9)</f>
        <v>0.17364331256918533</v>
      </c>
      <c r="C11">
        <f>STDEV(C2:C9)</f>
        <v>0.19183549500250732</v>
      </c>
      <c r="D11">
        <f>STDEV(D2:D9)</f>
        <v>4.6461773842282728E-2</v>
      </c>
      <c r="E11">
        <f>STDEV(E2:E9)</f>
        <v>0.17994914956334629</v>
      </c>
      <c r="F11">
        <f>STDEV(F2:F9)</f>
        <v>0.10595821278760255</v>
      </c>
      <c r="G11">
        <f t="shared" ref="G11:I11" si="1">STDEV(G2:G9)</f>
        <v>0.11151521356811747</v>
      </c>
      <c r="H11">
        <f t="shared" si="1"/>
        <v>7.1671746774543493E-2</v>
      </c>
      <c r="I11">
        <f t="shared" si="1"/>
        <v>8.0350904519755448E-2</v>
      </c>
    </row>
    <row r="12" spans="1:9" x14ac:dyDescent="0.2">
      <c r="A12" t="s">
        <v>62</v>
      </c>
      <c r="B12">
        <f>B11/2</f>
        <v>8.6821656284592666E-2</v>
      </c>
      <c r="C12">
        <f>C11/2</f>
        <v>9.5917747501253661E-2</v>
      </c>
      <c r="D12">
        <f>D11/2</f>
        <v>2.3230886921141364E-2</v>
      </c>
      <c r="E12">
        <f>E11/2</f>
        <v>8.9974574781673144E-2</v>
      </c>
      <c r="F12">
        <f>F11/2</f>
        <v>5.2979106393801274E-2</v>
      </c>
      <c r="G12">
        <f t="shared" ref="G12:I12" si="2">G11/2</f>
        <v>5.5757606784058736E-2</v>
      </c>
      <c r="H12">
        <f t="shared" si="2"/>
        <v>3.5835873387271747E-2</v>
      </c>
      <c r="I12">
        <f t="shared" si="2"/>
        <v>4.0175452259877724E-2</v>
      </c>
    </row>
    <row r="16" spans="1:9" x14ac:dyDescent="0.2">
      <c r="B16" s="1" t="s">
        <v>55</v>
      </c>
      <c r="C16" s="1" t="s">
        <v>56</v>
      </c>
      <c r="D16" s="1" t="s">
        <v>57</v>
      </c>
      <c r="E16" s="1" t="s">
        <v>58</v>
      </c>
      <c r="F16" s="1" t="s">
        <v>59</v>
      </c>
      <c r="G16" s="1" t="s">
        <v>96</v>
      </c>
      <c r="H16" s="1" t="s">
        <v>97</v>
      </c>
      <c r="I16" s="1" t="s">
        <v>98</v>
      </c>
    </row>
    <row r="17" spans="1:9" x14ac:dyDescent="0.2">
      <c r="A17">
        <v>1</v>
      </c>
      <c r="B17" s="2">
        <v>1.036</v>
      </c>
      <c r="C17" s="3">
        <v>1.028</v>
      </c>
      <c r="D17" s="3">
        <v>1.0569999999999999</v>
      </c>
      <c r="E17">
        <v>0.95499999999999996</v>
      </c>
      <c r="F17">
        <v>1.095</v>
      </c>
      <c r="G17">
        <v>0.88100000000000001</v>
      </c>
      <c r="H17">
        <v>1.1579999999999999</v>
      </c>
      <c r="I17">
        <v>1.198</v>
      </c>
    </row>
    <row r="18" spans="1:9" x14ac:dyDescent="0.2">
      <c r="A18">
        <v>2</v>
      </c>
      <c r="B18" s="2">
        <v>1.2210000000000001</v>
      </c>
      <c r="C18" s="2">
        <v>1.1870000000000001</v>
      </c>
      <c r="D18" s="3">
        <v>1.161</v>
      </c>
      <c r="E18">
        <v>1.1659999999999999</v>
      </c>
      <c r="F18">
        <v>1.1299999999999999</v>
      </c>
      <c r="G18">
        <v>1.1759999999999999</v>
      </c>
      <c r="H18">
        <v>1.24</v>
      </c>
      <c r="I18">
        <v>1.2689999999999999</v>
      </c>
    </row>
    <row r="19" spans="1:9" x14ac:dyDescent="0.2">
      <c r="A19">
        <v>3</v>
      </c>
      <c r="B19" s="2">
        <v>1.046</v>
      </c>
      <c r="C19" s="2">
        <v>1.1950000000000001</v>
      </c>
      <c r="D19" s="2">
        <v>1.1479999999999999</v>
      </c>
      <c r="E19">
        <v>1.167</v>
      </c>
      <c r="F19">
        <v>1.0589999999999999</v>
      </c>
      <c r="G19">
        <v>1.232</v>
      </c>
      <c r="H19">
        <v>1.266</v>
      </c>
      <c r="I19">
        <v>1.329</v>
      </c>
    </row>
    <row r="20" spans="1:9" x14ac:dyDescent="0.2">
      <c r="A20">
        <v>4</v>
      </c>
      <c r="B20" s="2">
        <v>1.07</v>
      </c>
      <c r="C20" s="2">
        <v>1.17</v>
      </c>
      <c r="D20" s="2">
        <v>1.19</v>
      </c>
      <c r="E20">
        <v>1.224</v>
      </c>
      <c r="F20">
        <v>1.0049999999999999</v>
      </c>
      <c r="G20">
        <v>1.1639999999999999</v>
      </c>
      <c r="H20">
        <v>0.81699999999999995</v>
      </c>
      <c r="I20">
        <v>0.93899999999999995</v>
      </c>
    </row>
    <row r="21" spans="1:9" x14ac:dyDescent="0.2">
      <c r="A21">
        <v>5</v>
      </c>
      <c r="B21" s="2">
        <v>1.1439999999999999</v>
      </c>
      <c r="C21" s="2">
        <v>1.1539999999999999</v>
      </c>
      <c r="D21" s="2">
        <v>1.2569999999999999</v>
      </c>
      <c r="E21">
        <v>1.294</v>
      </c>
      <c r="F21">
        <v>1.079</v>
      </c>
      <c r="G21">
        <v>1.161</v>
      </c>
      <c r="H21">
        <v>1.18</v>
      </c>
      <c r="I21">
        <v>1.2629999999999999</v>
      </c>
    </row>
    <row r="22" spans="1:9" x14ac:dyDescent="0.2">
      <c r="A22">
        <v>6</v>
      </c>
      <c r="B22" s="2">
        <v>1.1539999999999999</v>
      </c>
      <c r="C22" s="2">
        <v>1.206</v>
      </c>
      <c r="D22" s="2">
        <v>1.1419999999999999</v>
      </c>
      <c r="E22">
        <v>1.282</v>
      </c>
      <c r="F22">
        <v>0.99099999999999999</v>
      </c>
      <c r="G22">
        <v>1.1619999999999999</v>
      </c>
      <c r="H22">
        <v>1.2609999999999999</v>
      </c>
      <c r="I22">
        <v>1.27</v>
      </c>
    </row>
    <row r="23" spans="1:9" x14ac:dyDescent="0.2">
      <c r="A23">
        <v>7</v>
      </c>
      <c r="B23" s="2">
        <v>1.1919999999999999</v>
      </c>
      <c r="C23" s="2">
        <v>1.1970000000000001</v>
      </c>
      <c r="D23" s="2">
        <v>1.2929999999999999</v>
      </c>
      <c r="E23">
        <v>1.321</v>
      </c>
      <c r="F23">
        <v>0.97399999999999998</v>
      </c>
      <c r="G23">
        <v>1.1879999999999999</v>
      </c>
      <c r="H23">
        <v>1.1870000000000001</v>
      </c>
      <c r="I23">
        <v>1.2310000000000001</v>
      </c>
    </row>
    <row r="24" spans="1:9" x14ac:dyDescent="0.2">
      <c r="A24">
        <v>8</v>
      </c>
      <c r="B24" s="2">
        <v>1.087</v>
      </c>
      <c r="C24" s="2">
        <v>1.2150000000000001</v>
      </c>
      <c r="D24" s="2">
        <v>1.0629999999999999</v>
      </c>
      <c r="E24">
        <v>1.0609999999999999</v>
      </c>
      <c r="F24">
        <v>1.04</v>
      </c>
      <c r="G24">
        <v>1.3089999999999999</v>
      </c>
      <c r="H24">
        <v>1.157</v>
      </c>
      <c r="I24">
        <v>1.2609999999999999</v>
      </c>
    </row>
    <row r="25" spans="1:9" x14ac:dyDescent="0.2">
      <c r="A25" t="s">
        <v>60</v>
      </c>
      <c r="B25" s="2">
        <f>AVERAGE(B17:B24)</f>
        <v>1.1187500000000001</v>
      </c>
      <c r="C25" s="2">
        <f>AVERAGE(C17:C24)</f>
        <v>1.169</v>
      </c>
      <c r="D25" s="2">
        <f>AVERAGE(D17:D24)</f>
        <v>1.1638749999999998</v>
      </c>
      <c r="E25" s="2">
        <f>AVERAGE(E17:E24)</f>
        <v>1.1837500000000001</v>
      </c>
      <c r="F25" s="2">
        <f>AVERAGE(F17:F24)</f>
        <v>1.0466249999999999</v>
      </c>
      <c r="G25" s="2">
        <f t="shared" ref="G25:I25" si="3">AVERAGE(G17:G24)</f>
        <v>1.1591249999999997</v>
      </c>
      <c r="H25" s="2">
        <f t="shared" si="3"/>
        <v>1.15825</v>
      </c>
      <c r="I25" s="2">
        <f t="shared" si="3"/>
        <v>1.2199999999999998</v>
      </c>
    </row>
    <row r="26" spans="1:9" x14ac:dyDescent="0.2">
      <c r="A26" t="s">
        <v>61</v>
      </c>
      <c r="B26">
        <f>STDEV(B17:B24)</f>
        <v>6.8894847412560523E-2</v>
      </c>
      <c r="C26">
        <f>STDEV(C17:C24)</f>
        <v>6.0209159246271307E-2</v>
      </c>
      <c r="D26">
        <f>STDEV(D17:D24)</f>
        <v>8.3122005853701914E-2</v>
      </c>
      <c r="E26">
        <f>STDEV(E17:E24)</f>
        <v>0.12550213430171506</v>
      </c>
      <c r="F26">
        <f>STDEV(F17:F24)</f>
        <v>5.4297954447132313E-2</v>
      </c>
      <c r="G26">
        <f t="shared" ref="G26:I26" si="4">STDEV(G17:G24)</f>
        <v>0.1232192442066463</v>
      </c>
      <c r="H26">
        <f t="shared" si="4"/>
        <v>0.14471819907274039</v>
      </c>
      <c r="I26">
        <f t="shared" si="4"/>
        <v>0.11944992973746664</v>
      </c>
    </row>
    <row r="27" spans="1:9" x14ac:dyDescent="0.2">
      <c r="A27" t="s">
        <v>62</v>
      </c>
      <c r="B27">
        <f>B26/2</f>
        <v>3.4447423706280261E-2</v>
      </c>
      <c r="C27">
        <f>C26/2</f>
        <v>3.0104579623135654E-2</v>
      </c>
      <c r="D27">
        <f>D26/2</f>
        <v>4.1561002926850957E-2</v>
      </c>
      <c r="E27">
        <f>E26/2</f>
        <v>6.2751067150857529E-2</v>
      </c>
      <c r="F27">
        <f>F26/2</f>
        <v>2.7148977223566156E-2</v>
      </c>
      <c r="G27">
        <f t="shared" ref="G27:I27" si="5">G26/2</f>
        <v>6.1609622103323151E-2</v>
      </c>
      <c r="H27">
        <f t="shared" si="5"/>
        <v>7.2359099536370194E-2</v>
      </c>
      <c r="I27">
        <f t="shared" si="5"/>
        <v>5.972496486873332E-2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#3</vt:lpstr>
      <vt:lpstr>#4</vt:lpstr>
      <vt:lpstr>#9</vt:lpstr>
      <vt:lpstr>#10</vt:lpstr>
      <vt:lpstr>#18</vt:lpstr>
      <vt:lpstr>#27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2021-11-12T01:33:05Z</dcterms:created>
  <dcterms:modified xsi:type="dcterms:W3CDTF">2022-01-03T08:24:10Z</dcterms:modified>
</cp:coreProperties>
</file>