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25.vml" ContentType="application/vnd.openxmlformats-officedocument.vmlDrawing"/>
  <Override PartName="/xl/drawings/vmlDrawing24.vml" ContentType="application/vnd.openxmlformats-officedocument.vmlDrawing"/>
  <Override PartName="/xl/drawings/vmlDrawing23.vml" ContentType="application/vnd.openxmlformats-officedocument.vmlDrawing"/>
  <Override PartName="/xl/drawings/vmlDrawing22.vml" ContentType="application/vnd.openxmlformats-officedocument.vmlDrawing"/>
  <Override PartName="/xl/drawings/vmlDrawing21.vml" ContentType="application/vnd.openxmlformats-officedocument.vmlDrawing"/>
  <Override PartName="/xl/drawings/vmlDrawing20.vml" ContentType="application/vnd.openxmlformats-officedocument.vmlDrawing"/>
  <Override PartName="/xl/drawings/vmlDrawing19.vml" ContentType="application/vnd.openxmlformats-officedocument.vmlDrawing"/>
  <Override PartName="/xl/drawings/vmlDrawing18.vml" ContentType="application/vnd.openxmlformats-officedocument.vmlDrawing"/>
  <Override PartName="/xl/drawings/vmlDrawing17.vml" ContentType="application/vnd.openxmlformats-officedocument.vmlDrawing"/>
  <Override PartName="/xl/drawings/vmlDrawing16.vml" ContentType="application/vnd.openxmlformats-officedocument.vmlDrawing"/>
  <Override PartName="/xl/drawings/vmlDrawing15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sharedStrings.xml" ContentType="application/vnd.openxmlformats-officedocument.spreadsheetml.sharedString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20.xml" ContentType="application/vnd.openxmlformats-officedocument.spreadsheetml.comments+xml"/>
  <Override PartName="/xl/comments19.xml" ContentType="application/vnd.openxmlformats-officedocument.spreadsheetml.comments+xml"/>
  <Override PartName="/xl/comments18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04-07" sheetId="1" state="visible" r:id="rId2"/>
    <sheet name="05-07" sheetId="2" state="visible" r:id="rId3"/>
    <sheet name=" Resumen semanal" sheetId="3" state="visible" r:id="rId4"/>
    <sheet name="08-07" sheetId="4" state="visible" r:id="rId5"/>
    <sheet name="09-07" sheetId="5" state="visible" r:id="rId6"/>
    <sheet name="10-07" sheetId="6" state="visible" r:id="rId7"/>
    <sheet name="11-07" sheetId="7" state="visible" r:id="rId8"/>
    <sheet name="12-07" sheetId="8" state="visible" r:id="rId9"/>
    <sheet name="Resumen semanal 2" sheetId="9" state="visible" r:id="rId10"/>
    <sheet name="15-07" sheetId="10" state="visible" r:id="rId11"/>
    <sheet name="16-07" sheetId="11" state="visible" r:id="rId12"/>
    <sheet name="17-07" sheetId="12" state="visible" r:id="rId13"/>
    <sheet name="18-07" sheetId="13" state="visible" r:id="rId14"/>
    <sheet name="19-07" sheetId="14" state="visible" r:id="rId15"/>
    <sheet name="Resumen semanal 3" sheetId="15" state="visible" r:id="rId16"/>
    <sheet name="22-07" sheetId="16" state="visible" r:id="rId17"/>
    <sheet name="23-07" sheetId="17" state="visible" r:id="rId18"/>
    <sheet name="24-07" sheetId="18" state="visible" r:id="rId19"/>
    <sheet name="25-07" sheetId="19" state="visible" r:id="rId20"/>
    <sheet name="26-07" sheetId="20" state="visible" r:id="rId21"/>
    <sheet name="Resumen semanal 4" sheetId="21" state="visible" r:id="rId22"/>
    <sheet name="29-07" sheetId="22" state="visible" r:id="rId23"/>
    <sheet name="30-07" sheetId="23" state="visible" r:id="rId24"/>
    <sheet name="31-07" sheetId="24" state="visible" r:id="rId25"/>
    <sheet name="Resumen mensual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
</t>
        </r>
      </text>
    </commen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11</t>
        </r>
      </text>
    </commen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2
</t>
        </r>
      </text>
    </comment>
    <comment ref="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3
</t>
        </r>
      </text>
    </commen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4
</t>
        </r>
      </text>
    </commen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5
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Darwin:
</t>
        </r>
        <r>
          <rPr>
            <sz val="9"/>
            <color rgb="FF000000"/>
            <rFont val="Tahoma"/>
            <family val="2"/>
            <charset val="1"/>
          </rPr>
          <t xml:space="preserve">CANALA 6
</t>
        </r>
      </text>
    </comment>
  </commentList>
</comments>
</file>

<file path=xl/sharedStrings.xml><?xml version="1.0" encoding="utf-8"?>
<sst xmlns="http://schemas.openxmlformats.org/spreadsheetml/2006/main" count="685" uniqueCount="33">
  <si>
    <t xml:space="preserve">CANALETAS </t>
  </si>
  <si>
    <t xml:space="preserve">CANATIDAD DE AGUA </t>
  </si>
  <si>
    <t xml:space="preserve">PH</t>
  </si>
  <si>
    <t xml:space="preserve">CONDUCTIVIDAD </t>
  </si>
  <si>
    <t xml:space="preserve">MOSQUISTOS </t>
  </si>
  <si>
    <t xml:space="preserve">TEMPERATURA DEL AGUA </t>
  </si>
  <si>
    <t xml:space="preserve">ALCALINIDAD</t>
  </si>
  <si>
    <t xml:space="preserve">OBSERVACIONES </t>
  </si>
  <si>
    <t xml:space="preserve">Nº 1</t>
  </si>
  <si>
    <t xml:space="preserve">CANALA 1</t>
  </si>
  <si>
    <t xml:space="preserve"> Agua de días Viernes- Sábado- Domingo- Lunes- Martes y Miércoles. Liceo cerrado por eclipse solar.</t>
  </si>
  <si>
    <t xml:space="preserve">Nº 2</t>
  </si>
  <si>
    <t xml:space="preserve">CANALA 11</t>
  </si>
  <si>
    <t xml:space="preserve">Nº 3</t>
  </si>
  <si>
    <t xml:space="preserve">CANALA 2</t>
  </si>
  <si>
    <t xml:space="preserve">Nº 4</t>
  </si>
  <si>
    <t xml:space="preserve">CANALA 3</t>
  </si>
  <si>
    <t xml:space="preserve">Nº 5</t>
  </si>
  <si>
    <t xml:space="preserve">CANALA 4</t>
  </si>
  <si>
    <t xml:space="preserve">Nº 6</t>
  </si>
  <si>
    <t xml:space="preserve">CANALA 5</t>
  </si>
  <si>
    <t xml:space="preserve">Nº 7</t>
  </si>
  <si>
    <t xml:space="preserve">CANALA 6</t>
  </si>
  <si>
    <t xml:space="preserve">Despejado.</t>
  </si>
  <si>
    <t xml:space="preserve">Nublado.</t>
  </si>
  <si>
    <t xml:space="preserve">Nublado todo el día.</t>
  </si>
  <si>
    <t xml:space="preserve">Soleado.</t>
  </si>
  <si>
    <t xml:space="preserve">Recolección de los días Sábado y Domingo.</t>
  </si>
  <si>
    <t xml:space="preserve">Cerrado el liceo, feriado irrenunciable.</t>
  </si>
  <si>
    <t xml:space="preserve">Nublado parcial.</t>
  </si>
  <si>
    <t xml:space="preserve">Despejado ventoso.</t>
  </si>
  <si>
    <t xml:space="preserve">Durante el día Domingo hubo lluvia.</t>
  </si>
  <si>
    <t xml:space="preserve">Nuublado.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</si>
</sst>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5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6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7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20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22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3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24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55</v>
      </c>
      <c r="D2" s="3"/>
      <c r="E2" s="3"/>
      <c r="F2" s="3"/>
      <c r="G2" s="3"/>
      <c r="H2" s="3"/>
      <c r="I2" s="4" t="s">
        <v>10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10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55</v>
      </c>
      <c r="D4" s="3"/>
      <c r="E4" s="3"/>
      <c r="F4" s="3"/>
      <c r="G4" s="3"/>
      <c r="H4" s="3"/>
      <c r="I4" s="4" t="s">
        <v>10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55</v>
      </c>
      <c r="D5" s="3"/>
      <c r="E5" s="3"/>
      <c r="F5" s="3"/>
      <c r="G5" s="3"/>
      <c r="H5" s="3"/>
      <c r="I5" s="4" t="s">
        <v>10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55</v>
      </c>
      <c r="D6" s="3"/>
      <c r="E6" s="3"/>
      <c r="F6" s="3"/>
      <c r="G6" s="3"/>
      <c r="H6" s="3"/>
      <c r="I6" s="4" t="s">
        <v>10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55</v>
      </c>
      <c r="D7" s="3"/>
      <c r="E7" s="3"/>
      <c r="F7" s="3"/>
      <c r="G7" s="3"/>
      <c r="H7" s="3"/>
      <c r="I7" s="4" t="s">
        <v>10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55</v>
      </c>
      <c r="D8" s="3"/>
      <c r="E8" s="3"/>
      <c r="F8" s="3"/>
      <c r="G8" s="3"/>
      <c r="H8" s="3"/>
      <c r="I8" s="4" t="s">
        <v>10</v>
      </c>
    </row>
    <row r="9" customFormat="false" ht="30" hidden="false" customHeight="true" outlineLevel="0" collapsed="false">
      <c r="C9" s="0" t="n">
        <f aca="false">SUM(C2:C8)</f>
        <v>330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23</v>
      </c>
      <c r="D2" s="3"/>
      <c r="E2" s="3"/>
      <c r="F2" s="3"/>
      <c r="G2" s="3"/>
      <c r="H2" s="3"/>
      <c r="I2" s="4" t="s">
        <v>27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1.65</v>
      </c>
      <c r="D3" s="3"/>
      <c r="E3" s="3"/>
      <c r="F3" s="3"/>
      <c r="G3" s="3"/>
      <c r="H3" s="3"/>
      <c r="I3" s="4" t="s">
        <v>27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55</v>
      </c>
      <c r="D4" s="3"/>
      <c r="E4" s="3"/>
      <c r="F4" s="3"/>
      <c r="G4" s="3"/>
      <c r="H4" s="3"/>
      <c r="I4" s="4" t="s">
        <v>27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22.35</v>
      </c>
      <c r="D5" s="3"/>
      <c r="E5" s="3"/>
      <c r="F5" s="3"/>
      <c r="G5" s="3"/>
      <c r="H5" s="3"/>
      <c r="I5" s="4" t="s">
        <v>27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55</v>
      </c>
      <c r="D6" s="3"/>
      <c r="E6" s="3"/>
      <c r="F6" s="3"/>
      <c r="G6" s="3"/>
      <c r="H6" s="3"/>
      <c r="I6" s="4" t="s">
        <v>27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55</v>
      </c>
      <c r="D7" s="3"/>
      <c r="E7" s="3"/>
      <c r="F7" s="3"/>
      <c r="G7" s="3"/>
      <c r="H7" s="3"/>
      <c r="I7" s="4" t="s">
        <v>27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55</v>
      </c>
      <c r="D8" s="3"/>
      <c r="E8" s="3"/>
      <c r="F8" s="3"/>
      <c r="G8" s="3"/>
      <c r="H8" s="3"/>
      <c r="I8" s="4" t="s">
        <v>27</v>
      </c>
    </row>
    <row r="9" customFormat="false" ht="30" hidden="false" customHeight="true" outlineLevel="0" collapsed="false">
      <c r="C9" s="0" t="n">
        <f aca="false">SUM(C2:C8)</f>
        <v>267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4" t="s">
        <v>28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28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4" t="s">
        <v>28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4" t="s">
        <v>28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4" t="s">
        <v>28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4" t="s">
        <v>28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4" t="s">
        <v>28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5" t="n">
        <v>4.1</v>
      </c>
      <c r="D2" s="3"/>
      <c r="E2" s="3"/>
      <c r="F2" s="3"/>
      <c r="G2" s="3"/>
      <c r="H2" s="3"/>
      <c r="I2" s="4" t="s">
        <v>29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0.2</v>
      </c>
      <c r="D3" s="3"/>
      <c r="E3" s="3"/>
      <c r="F3" s="3"/>
      <c r="G3" s="3"/>
      <c r="H3" s="3"/>
      <c r="I3" s="4" t="s">
        <v>29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7.45</v>
      </c>
      <c r="D4" s="3"/>
      <c r="E4" s="3"/>
      <c r="F4" s="3"/>
      <c r="G4" s="3"/>
      <c r="H4" s="3"/>
      <c r="I4" s="4" t="s">
        <v>29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3.05</v>
      </c>
      <c r="D5" s="3"/>
      <c r="E5" s="3"/>
      <c r="F5" s="3"/>
      <c r="G5" s="3"/>
      <c r="H5" s="3"/>
      <c r="I5" s="4" t="s">
        <v>29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2.5</v>
      </c>
      <c r="D6" s="3"/>
      <c r="E6" s="3"/>
      <c r="F6" s="3"/>
      <c r="G6" s="3"/>
      <c r="H6" s="3"/>
      <c r="I6" s="4" t="s">
        <v>29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8.15</v>
      </c>
      <c r="D7" s="3"/>
      <c r="E7" s="3"/>
      <c r="F7" s="3"/>
      <c r="G7" s="3"/>
      <c r="H7" s="3"/>
      <c r="I7" s="4" t="s">
        <v>29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11.35</v>
      </c>
      <c r="D8" s="3"/>
      <c r="E8" s="3"/>
      <c r="F8" s="3"/>
      <c r="G8" s="3"/>
      <c r="H8" s="3"/>
      <c r="I8" s="4" t="s">
        <v>29</v>
      </c>
    </row>
    <row r="9" customFormat="false" ht="30" hidden="false" customHeight="true" outlineLevel="0" collapsed="false">
      <c r="C9" s="0" t="n">
        <f aca="false">SUM(C2:C8)</f>
        <v>36.8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7.45</v>
      </c>
      <c r="D2" s="3"/>
      <c r="E2" s="3"/>
      <c r="F2" s="3"/>
      <c r="G2" s="3"/>
      <c r="H2" s="3"/>
      <c r="I2" s="4" t="s">
        <v>30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30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11.65</v>
      </c>
      <c r="D4" s="3"/>
      <c r="E4" s="3"/>
      <c r="F4" s="3"/>
      <c r="G4" s="3"/>
      <c r="H4" s="3"/>
      <c r="I4" s="4" t="s">
        <v>30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6.65</v>
      </c>
      <c r="D5" s="3"/>
      <c r="E5" s="3"/>
      <c r="F5" s="3"/>
      <c r="G5" s="3"/>
      <c r="H5" s="3"/>
      <c r="I5" s="4" t="s">
        <v>30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6.8</v>
      </c>
      <c r="D6" s="3"/>
      <c r="E6" s="3"/>
      <c r="F6" s="3"/>
      <c r="G6" s="3"/>
      <c r="H6" s="3"/>
      <c r="I6" s="4" t="s">
        <v>30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13.3</v>
      </c>
      <c r="D7" s="3"/>
      <c r="E7" s="3"/>
      <c r="F7" s="3"/>
      <c r="G7" s="3"/>
      <c r="H7" s="3"/>
      <c r="I7" s="4" t="s">
        <v>30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20</v>
      </c>
      <c r="D8" s="3"/>
      <c r="E8" s="3"/>
      <c r="F8" s="3"/>
      <c r="G8" s="3"/>
      <c r="H8" s="3"/>
      <c r="I8" s="4" t="s">
        <v>30</v>
      </c>
    </row>
    <row r="9" customFormat="false" ht="30" hidden="false" customHeight="true" outlineLevel="0" collapsed="false">
      <c r="C9" s="0" t="n">
        <f aca="false">+C2+C3+C4+C5+C6+C7+C8+C10</f>
        <v>65.85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14.75</v>
      </c>
      <c r="D2" s="3"/>
      <c r="E2" s="3"/>
      <c r="F2" s="3"/>
      <c r="G2" s="3"/>
      <c r="H2" s="3"/>
      <c r="I2" s="4" t="s">
        <v>26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17.4</v>
      </c>
      <c r="D4" s="3"/>
      <c r="E4" s="3"/>
      <c r="F4" s="3"/>
      <c r="G4" s="3"/>
      <c r="H4" s="3"/>
      <c r="I4" s="4" t="s">
        <v>26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7.1</v>
      </c>
      <c r="D5" s="3"/>
      <c r="E5" s="3"/>
      <c r="F5" s="3"/>
      <c r="G5" s="3"/>
      <c r="H5" s="3"/>
      <c r="I5" s="4" t="s">
        <v>26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11.7</v>
      </c>
      <c r="D6" s="3"/>
      <c r="E6" s="3"/>
      <c r="F6" s="3"/>
      <c r="G6" s="3"/>
      <c r="H6" s="3"/>
      <c r="I6" s="4" t="s">
        <v>26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21.7</v>
      </c>
      <c r="D7" s="3"/>
      <c r="E7" s="3"/>
      <c r="F7" s="3"/>
      <c r="G7" s="3"/>
      <c r="H7" s="3"/>
      <c r="I7" s="4" t="s">
        <v>26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37</v>
      </c>
      <c r="D8" s="3"/>
      <c r="E8" s="3"/>
      <c r="F8" s="3"/>
      <c r="G8" s="3"/>
      <c r="H8" s="3"/>
      <c r="I8" s="4" t="s">
        <v>26</v>
      </c>
    </row>
    <row r="9" customFormat="false" ht="30" hidden="false" customHeight="true" outlineLevel="0" collapsed="false">
      <c r="C9" s="0" t="n">
        <f aca="false">+C2+C3+C4+C5+C6+C7+C8+C10</f>
        <v>109.65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5" t="n">
        <f aca="false">+'15-07'!C2+'17-07'!C2+'18-07'!C2+'19-07'!C2</f>
        <v>49.3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+'15-07'!C3+'17-07'!C3</f>
        <v>1.85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+'15-07'!C4+'17-07'!C4+'18-07'!C4+'19-07'!C4</f>
        <v>91.5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+'15-07'!C5+'17-07'!C5+'18-07'!C5+'19-07'!C5</f>
        <v>39.15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+'15-07'!C6+'17-07'!C6+'18-07'!C6+'19-07'!C6</f>
        <v>76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+'15-07'!C7+'17-07'!C7+'18-07'!C7++'19-07'!C7</f>
        <v>98.15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+'15-07'!C8+'17-07'!C8+'18-07'!C8+'19-07'!C8</f>
        <v>123.35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479.3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55</v>
      </c>
      <c r="D2" s="3"/>
      <c r="E2" s="3"/>
      <c r="F2" s="3"/>
      <c r="G2" s="3"/>
      <c r="H2" s="3"/>
      <c r="I2" s="4" t="s">
        <v>31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8.8</v>
      </c>
      <c r="D3" s="3"/>
      <c r="E3" s="3"/>
      <c r="F3" s="3"/>
      <c r="G3" s="3"/>
      <c r="H3" s="3"/>
      <c r="I3" s="4" t="s">
        <v>31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55</v>
      </c>
      <c r="D4" s="3"/>
      <c r="E4" s="3"/>
      <c r="F4" s="3"/>
      <c r="G4" s="3"/>
      <c r="H4" s="3"/>
      <c r="I4" s="4" t="s">
        <v>31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55</v>
      </c>
      <c r="D5" s="3"/>
      <c r="E5" s="3"/>
      <c r="F5" s="3"/>
      <c r="G5" s="3"/>
      <c r="H5" s="3"/>
      <c r="I5" s="4" t="s">
        <v>31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55</v>
      </c>
      <c r="D6" s="3"/>
      <c r="E6" s="3"/>
      <c r="F6" s="3"/>
      <c r="G6" s="3"/>
      <c r="H6" s="3"/>
      <c r="I6" s="4" t="s">
        <v>31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55</v>
      </c>
      <c r="D7" s="3"/>
      <c r="E7" s="3"/>
      <c r="F7" s="3"/>
      <c r="G7" s="3"/>
      <c r="H7" s="3"/>
      <c r="I7" s="4" t="s">
        <v>31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55</v>
      </c>
      <c r="D8" s="3"/>
      <c r="E8" s="3"/>
      <c r="F8" s="3"/>
      <c r="G8" s="3"/>
      <c r="H8" s="3"/>
      <c r="I8" s="4" t="s">
        <v>31</v>
      </c>
    </row>
    <row r="9" customFormat="false" ht="30" hidden="false" customHeight="true" outlineLevel="0" collapsed="false">
      <c r="C9" s="0" t="n">
        <f aca="false">SUM(C2:C8)</f>
        <v>338.8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1.35</v>
      </c>
      <c r="D2" s="3"/>
      <c r="E2" s="3"/>
      <c r="F2" s="3"/>
      <c r="G2" s="3"/>
      <c r="H2" s="3"/>
      <c r="I2" s="4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3</v>
      </c>
      <c r="D4" s="3"/>
      <c r="E4" s="3"/>
      <c r="F4" s="3"/>
      <c r="G4" s="3"/>
      <c r="H4" s="3"/>
      <c r="I4" s="4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6.5</v>
      </c>
      <c r="D5" s="3"/>
      <c r="E5" s="3"/>
      <c r="F5" s="3"/>
      <c r="G5" s="3"/>
      <c r="H5" s="3"/>
      <c r="I5" s="4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7.6</v>
      </c>
      <c r="D6" s="3"/>
      <c r="E6" s="3"/>
      <c r="F6" s="3"/>
      <c r="G6" s="3"/>
      <c r="H6" s="3"/>
      <c r="I6" s="4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6.1</v>
      </c>
      <c r="D7" s="3"/>
      <c r="E7" s="3"/>
      <c r="F7" s="3"/>
      <c r="G7" s="3"/>
      <c r="H7" s="3"/>
      <c r="I7" s="4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11.3</v>
      </c>
      <c r="D8" s="3"/>
      <c r="E8" s="3"/>
      <c r="F8" s="3"/>
      <c r="G8" s="3"/>
      <c r="H8" s="3"/>
      <c r="I8" s="4" t="s">
        <v>23</v>
      </c>
    </row>
    <row r="9" customFormat="false" ht="30" hidden="false" customHeight="true" outlineLevel="0" collapsed="false">
      <c r="C9" s="0" t="n">
        <f aca="false">SUM(C2:C8)</f>
        <v>35.85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9.2</v>
      </c>
      <c r="D2" s="3"/>
      <c r="E2" s="3"/>
      <c r="F2" s="3"/>
      <c r="G2" s="3"/>
      <c r="H2" s="3"/>
      <c r="I2" s="6" t="s">
        <v>24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4.1</v>
      </c>
      <c r="D3" s="3"/>
      <c r="E3" s="3"/>
      <c r="F3" s="3"/>
      <c r="G3" s="3"/>
      <c r="H3" s="3"/>
      <c r="I3" s="6" t="s">
        <v>24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11.9</v>
      </c>
      <c r="D4" s="3"/>
      <c r="E4" s="3"/>
      <c r="F4" s="3"/>
      <c r="G4" s="3"/>
      <c r="H4" s="3"/>
      <c r="I4" s="6" t="s">
        <v>24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6.45</v>
      </c>
      <c r="D5" s="3"/>
      <c r="E5" s="3"/>
      <c r="F5" s="3"/>
      <c r="G5" s="3"/>
      <c r="H5" s="3"/>
      <c r="I5" s="6" t="s">
        <v>24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18.6</v>
      </c>
      <c r="D6" s="3"/>
      <c r="E6" s="3"/>
      <c r="F6" s="3"/>
      <c r="G6" s="3"/>
      <c r="H6" s="3"/>
      <c r="I6" s="6" t="s">
        <v>24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22.45</v>
      </c>
      <c r="D7" s="3"/>
      <c r="E7" s="3"/>
      <c r="F7" s="3"/>
      <c r="G7" s="3"/>
      <c r="H7" s="3"/>
      <c r="I7" s="6" t="s">
        <v>24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26.7</v>
      </c>
      <c r="D8" s="3"/>
      <c r="E8" s="3"/>
      <c r="F8" s="3"/>
      <c r="G8" s="3"/>
      <c r="H8" s="3"/>
      <c r="I8" s="6" t="s">
        <v>24</v>
      </c>
    </row>
    <row r="9" customFormat="false" ht="30" hidden="false" customHeight="true" outlineLevel="0" collapsed="false">
      <c r="C9" s="0" t="n">
        <f aca="false">SUM(C2:C8)</f>
        <v>99.4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5" activeCellId="0" sqref="I5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1.75</v>
      </c>
      <c r="D2" s="3"/>
      <c r="E2" s="3"/>
      <c r="F2" s="3"/>
      <c r="G2" s="3"/>
      <c r="H2" s="3"/>
      <c r="I2" s="4" t="s">
        <v>26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4</v>
      </c>
      <c r="D3" s="3"/>
      <c r="E3" s="3"/>
      <c r="F3" s="3"/>
      <c r="G3" s="3"/>
      <c r="H3" s="3"/>
      <c r="I3" s="4" t="s">
        <v>26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8.15</v>
      </c>
      <c r="D4" s="3"/>
      <c r="E4" s="3"/>
      <c r="F4" s="3"/>
      <c r="G4" s="3"/>
      <c r="H4" s="3"/>
      <c r="I4" s="4" t="s">
        <v>26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5.45</v>
      </c>
      <c r="D5" s="3"/>
      <c r="E5" s="3"/>
      <c r="F5" s="3"/>
      <c r="G5" s="3"/>
      <c r="H5" s="3"/>
      <c r="I5" s="4" t="s">
        <v>26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17</v>
      </c>
      <c r="D6" s="3"/>
      <c r="E6" s="3"/>
      <c r="F6" s="3"/>
      <c r="G6" s="3"/>
      <c r="H6" s="3"/>
      <c r="I6" s="4" t="s">
        <v>26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20</v>
      </c>
      <c r="D7" s="3"/>
      <c r="E7" s="3"/>
      <c r="F7" s="3"/>
      <c r="G7" s="3"/>
      <c r="H7" s="3"/>
      <c r="I7" s="4" t="s">
        <v>26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20</v>
      </c>
      <c r="D8" s="3"/>
      <c r="E8" s="3"/>
      <c r="F8" s="3"/>
      <c r="G8" s="3"/>
      <c r="H8" s="3"/>
      <c r="I8" s="4" t="s">
        <v>26</v>
      </c>
    </row>
    <row r="9" customFormat="false" ht="30" hidden="false" customHeight="true" outlineLevel="0" collapsed="false">
      <c r="C9" s="0" t="n">
        <f aca="false">SUM(C2:C8)</f>
        <v>76.35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10.5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20.8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9.8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18.1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21.1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31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111.3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1.75</v>
      </c>
      <c r="D2" s="3"/>
      <c r="E2" s="3"/>
      <c r="F2" s="3"/>
      <c r="G2" s="3"/>
      <c r="H2" s="3"/>
      <c r="I2" s="4" t="s">
        <v>26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4" t="s">
        <v>26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5.7</v>
      </c>
      <c r="D4" s="3"/>
      <c r="E4" s="3"/>
      <c r="F4" s="3"/>
      <c r="G4" s="3"/>
      <c r="H4" s="3"/>
      <c r="I4" s="4" t="s">
        <v>26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3.25</v>
      </c>
      <c r="D5" s="3"/>
      <c r="E5" s="3"/>
      <c r="F5" s="3"/>
      <c r="G5" s="3"/>
      <c r="H5" s="3"/>
      <c r="I5" s="4" t="s">
        <v>26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7</v>
      </c>
      <c r="D6" s="3"/>
      <c r="E6" s="3"/>
      <c r="F6" s="3"/>
      <c r="G6" s="3"/>
      <c r="H6" s="3"/>
      <c r="I6" s="4" t="s">
        <v>26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8.25</v>
      </c>
      <c r="D7" s="3"/>
      <c r="E7" s="3"/>
      <c r="F7" s="3"/>
      <c r="G7" s="3"/>
      <c r="H7" s="3"/>
      <c r="I7" s="4" t="s">
        <v>26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14.15</v>
      </c>
      <c r="D8" s="3"/>
      <c r="E8" s="3"/>
      <c r="F8" s="3"/>
      <c r="G8" s="3"/>
      <c r="H8" s="3"/>
      <c r="I8" s="4" t="s">
        <v>26</v>
      </c>
    </row>
    <row r="9" customFormat="false" ht="30" hidden="false" customHeight="true" outlineLevel="0" collapsed="false">
      <c r="C9" s="0" t="n">
        <f aca="false">+C4+C7+C8</f>
        <v>28.1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+'22-07'!C2+'23-07'!C2+'24-07'!C2+'25-07'!C2+'26-07'!C2</f>
        <v>69.05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+'22-07'!C3+'23-07'!C3+'24-07'!C3+'25-07'!C3+'26-07'!C3</f>
        <v>16.9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+'22-07'!C4+'23-07'!C4+'24-07'!C4+'25-07'!C4+'26-07'!C4</f>
        <v>83.75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+'22-07'!C5+'23-07'!C5+'24-07'!C5+'25-07'!C5+'26-07'!C5</f>
        <v>76.65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+'22-07'!C6+'23-07'!C6+'24-07'!C6+'25-07'!C6+'26-07'!C6</f>
        <v>105.2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+'22-07'!C7+'23-07'!C7+'24-07'!C7+'25-07'!C7+'26-07'!C7</f>
        <v>111.8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+'22-07'!C8++'23-07'!C8+'24-07'!C8+'25-07'!C8+'26-07'!C8</f>
        <v>127.15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590.5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13.65</v>
      </c>
      <c r="D2" s="3"/>
      <c r="E2" s="3"/>
      <c r="F2" s="3"/>
      <c r="G2" s="3"/>
      <c r="H2" s="3"/>
      <c r="I2" s="6" t="s">
        <v>26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4.1</v>
      </c>
      <c r="D3" s="3"/>
      <c r="E3" s="3"/>
      <c r="F3" s="3"/>
      <c r="G3" s="3"/>
      <c r="H3" s="3"/>
      <c r="I3" s="6" t="s">
        <v>26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30</v>
      </c>
      <c r="D4" s="3"/>
      <c r="E4" s="3"/>
      <c r="F4" s="3"/>
      <c r="G4" s="3"/>
      <c r="H4" s="3"/>
      <c r="I4" s="6" t="s">
        <v>26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11.9</v>
      </c>
      <c r="D5" s="3"/>
      <c r="E5" s="3"/>
      <c r="F5" s="3"/>
      <c r="G5" s="3"/>
      <c r="H5" s="3"/>
      <c r="I5" s="6" t="s">
        <v>26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31.5</v>
      </c>
      <c r="D6" s="3"/>
      <c r="E6" s="3"/>
      <c r="F6" s="3"/>
      <c r="G6" s="3"/>
      <c r="H6" s="3"/>
      <c r="I6" s="6" t="s">
        <v>26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35.45</v>
      </c>
      <c r="D7" s="3"/>
      <c r="E7" s="3"/>
      <c r="F7" s="3"/>
      <c r="G7" s="3"/>
      <c r="H7" s="3"/>
      <c r="I7" s="6" t="s">
        <v>26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55</v>
      </c>
      <c r="D8" s="3"/>
      <c r="E8" s="3"/>
      <c r="F8" s="3"/>
      <c r="G8" s="3"/>
      <c r="H8" s="3"/>
      <c r="I8" s="6" t="s">
        <v>26</v>
      </c>
    </row>
    <row r="9" customFormat="false" ht="30" hidden="false" customHeight="true" outlineLevel="0" collapsed="false">
      <c r="C9" s="0" t="n">
        <f aca="false">SUM(C2:C8)</f>
        <v>181.6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5</v>
      </c>
      <c r="D2" s="3"/>
      <c r="E2" s="3"/>
      <c r="F2" s="3"/>
      <c r="G2" s="3"/>
      <c r="H2" s="3"/>
      <c r="I2" s="6" t="s">
        <v>32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4.1</v>
      </c>
      <c r="D3" s="3"/>
      <c r="E3" s="3"/>
      <c r="F3" s="3"/>
      <c r="G3" s="3"/>
      <c r="H3" s="3"/>
      <c r="I3" s="6" t="s">
        <v>24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18</v>
      </c>
      <c r="D4" s="3"/>
      <c r="E4" s="3"/>
      <c r="F4" s="3"/>
      <c r="G4" s="3"/>
      <c r="H4" s="3"/>
      <c r="I4" s="6" t="s">
        <v>24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10.1</v>
      </c>
      <c r="D5" s="3"/>
      <c r="E5" s="3"/>
      <c r="F5" s="3"/>
      <c r="G5" s="3"/>
      <c r="H5" s="3"/>
      <c r="I5" s="6" t="s">
        <v>24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8.5</v>
      </c>
      <c r="D6" s="3"/>
      <c r="E6" s="3"/>
      <c r="F6" s="3"/>
      <c r="G6" s="3"/>
      <c r="H6" s="3"/>
      <c r="I6" s="6" t="s">
        <v>24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25.6</v>
      </c>
      <c r="D7" s="3"/>
      <c r="E7" s="3"/>
      <c r="F7" s="3"/>
      <c r="G7" s="3"/>
      <c r="H7" s="3"/>
      <c r="I7" s="6" t="s">
        <v>24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295</v>
      </c>
      <c r="D8" s="3"/>
      <c r="E8" s="3"/>
      <c r="F8" s="3"/>
      <c r="G8" s="3"/>
      <c r="H8" s="3"/>
      <c r="I8" s="6" t="s">
        <v>24</v>
      </c>
    </row>
    <row r="9" customFormat="false" ht="30" hidden="false" customHeight="true" outlineLevel="0" collapsed="false">
      <c r="C9" s="0" t="n">
        <f aca="false">SUM(C2:C8)</f>
        <v>366.3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2.75</v>
      </c>
      <c r="D2" s="3" t="n">
        <v>7.34</v>
      </c>
      <c r="E2" s="3" t="n">
        <v>0.25</v>
      </c>
      <c r="F2" s="3" t="n">
        <v>0</v>
      </c>
      <c r="G2" s="3" t="n">
        <v>12.9</v>
      </c>
      <c r="H2" s="3"/>
      <c r="I2" s="6" t="s">
        <v>24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2.8</v>
      </c>
      <c r="D3" s="3" t="n">
        <v>7.43</v>
      </c>
      <c r="E3" s="3" t="n">
        <v>0.31</v>
      </c>
      <c r="F3" s="3" t="n">
        <v>0</v>
      </c>
      <c r="G3" s="3" t="n">
        <v>12.7</v>
      </c>
      <c r="H3" s="3"/>
      <c r="I3" s="6" t="s">
        <v>24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7.1</v>
      </c>
      <c r="D4" s="3" t="n">
        <v>7.62</v>
      </c>
      <c r="E4" s="3" t="n">
        <v>0.14</v>
      </c>
      <c r="F4" s="3" t="n">
        <v>1</v>
      </c>
      <c r="G4" s="3" t="n">
        <v>14.1</v>
      </c>
      <c r="H4" s="3"/>
      <c r="I4" s="6" t="s">
        <v>24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3.1</v>
      </c>
      <c r="D5" s="3" t="n">
        <v>7.72</v>
      </c>
      <c r="E5" s="3" t="n">
        <v>0.28</v>
      </c>
      <c r="F5" s="3" t="n">
        <v>0</v>
      </c>
      <c r="G5" s="3" t="n">
        <v>11.4</v>
      </c>
      <c r="H5" s="3"/>
      <c r="I5" s="6" t="s">
        <v>24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8.75</v>
      </c>
      <c r="D6" s="3" t="n">
        <v>7.48</v>
      </c>
      <c r="E6" s="3" t="n">
        <v>0.25</v>
      </c>
      <c r="F6" s="3" t="n">
        <v>1</v>
      </c>
      <c r="G6" s="3" t="n">
        <v>13.5</v>
      </c>
      <c r="H6" s="3"/>
      <c r="I6" s="6" t="s">
        <v>24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9.65</v>
      </c>
      <c r="D7" s="3" t="n">
        <v>7.51</v>
      </c>
      <c r="E7" s="3" t="n">
        <v>0.25</v>
      </c>
      <c r="F7" s="3" t="n">
        <v>0</v>
      </c>
      <c r="G7" s="3" t="n">
        <v>12.7</v>
      </c>
      <c r="H7" s="3"/>
      <c r="I7" s="6" t="s">
        <v>24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12.3</v>
      </c>
      <c r="D8" s="3" t="n">
        <v>7.56</v>
      </c>
      <c r="E8" s="3" t="n">
        <v>0.22</v>
      </c>
      <c r="F8" s="3" t="n">
        <v>3</v>
      </c>
      <c r="G8" s="3" t="n">
        <v>14.3</v>
      </c>
      <c r="H8" s="3"/>
      <c r="I8" s="6" t="s">
        <v>24</v>
      </c>
    </row>
    <row r="9" customFormat="false" ht="30" hidden="false" customHeight="true" outlineLevel="0" collapsed="false">
      <c r="C9" s="0" t="n">
        <f aca="false">SUM(C2:C8)</f>
        <v>46.45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5" t="n">
        <f aca="false">+' Resumen semanal'!C2+'Resumen semanal 2'!C2+'Resumen semanal 3'!C2+'Resumen semanal 4'!C2</f>
        <v>193.85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+'Resumen semanal 2'!C3+'Resumen semanal 3'!C3+'Resumen semanal 4'!C3</f>
        <v>24.25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 Resumen semanal'!C4+'Resumen semanal 2'!C4+'Resumen semanal 3'!C4+'Resumen semanal 4'!C4</f>
        <v>271.45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 Resumen semanal'!C5+'Resumen semanal 2'!C5+'Resumen semanal 3'!C5+'Resumen semanal 4'!C5</f>
        <v>195.9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 Resumen semanal'!C6+'Resumen semanal 2'!C6+'Resumen semanal 3'!C6+'Resumen semanal 4'!C6</f>
        <v>281.9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 Resumen semanal'!C7+'Resumen semanal 2'!C7+'Resumen semanal 3'!C7+'Resumen semanal 4'!C7</f>
        <v>321.1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 Resumen semanal'!C8+'Resumen semanal 2'!C8+'Resumen semanal 3'!C8+'Resumen semanal 4'!C8</f>
        <v>381.5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+C4+C7+C8</f>
        <v>974.05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+'04-07'!C2+'05-07'!C2</f>
        <v>65.5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0" t="n">
        <v>0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+'04-07'!C4+'05-07'!C4</f>
        <v>75.8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+'04-07'!C5+'05-07'!C5</f>
        <v>64.8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+'04-07'!C6+'05-07'!C6</f>
        <v>73.1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+'04-07'!C7+'05-07'!C7</f>
        <v>76.1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+'04-07'!C8+'05-07'!C8</f>
        <v>86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441.3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3</v>
      </c>
      <c r="D2" s="3"/>
      <c r="E2" s="3"/>
      <c r="F2" s="3"/>
      <c r="G2" s="3"/>
      <c r="H2" s="3"/>
      <c r="I2" s="3" t="s">
        <v>23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5.5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4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4.5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3.2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11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15.5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+C2+C3+C4+C5+C6+C7+C8</f>
        <v>46.7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24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24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1.3</v>
      </c>
      <c r="D4" s="3"/>
      <c r="E4" s="3"/>
      <c r="F4" s="3"/>
      <c r="G4" s="3"/>
      <c r="H4" s="3"/>
      <c r="I4" s="3" t="s">
        <v>24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0.35</v>
      </c>
      <c r="D5" s="3"/>
      <c r="E5" s="3"/>
      <c r="F5" s="3"/>
      <c r="G5" s="3"/>
      <c r="H5" s="3"/>
      <c r="I5" s="3" t="s">
        <v>24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11</v>
      </c>
      <c r="D6" s="3"/>
      <c r="E6" s="3"/>
      <c r="F6" s="3"/>
      <c r="G6" s="3"/>
      <c r="H6" s="3"/>
      <c r="I6" s="3" t="s">
        <v>24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0.35</v>
      </c>
      <c r="D7" s="3"/>
      <c r="E7" s="3"/>
      <c r="F7" s="3"/>
      <c r="G7" s="3"/>
      <c r="H7" s="3"/>
      <c r="I7" s="3" t="s">
        <v>24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11</v>
      </c>
      <c r="D8" s="3"/>
      <c r="E8" s="3"/>
      <c r="F8" s="3"/>
      <c r="G8" s="3"/>
      <c r="H8" s="3"/>
      <c r="I8" s="3" t="s">
        <v>24</v>
      </c>
    </row>
    <row r="9" customFormat="false" ht="30" hidden="false" customHeight="true" outlineLevel="0" collapsed="false">
      <c r="C9" s="0" t="n">
        <f aca="false">+C4+C5+C6+C7+C8</f>
        <v>24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7</v>
      </c>
      <c r="D2" s="3"/>
      <c r="E2" s="3"/>
      <c r="F2" s="3"/>
      <c r="G2" s="3"/>
      <c r="H2" s="3"/>
      <c r="I2" s="3" t="s">
        <v>24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23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10</v>
      </c>
      <c r="D4" s="3"/>
      <c r="E4" s="3"/>
      <c r="F4" s="3"/>
      <c r="G4" s="3"/>
      <c r="H4" s="3"/>
      <c r="I4" s="3" t="s">
        <v>23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7</v>
      </c>
      <c r="D5" s="3"/>
      <c r="E5" s="3"/>
      <c r="F5" s="3"/>
      <c r="G5" s="3"/>
      <c r="H5" s="3"/>
      <c r="I5" s="3" t="s">
        <v>23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10.7</v>
      </c>
      <c r="D6" s="3"/>
      <c r="E6" s="3"/>
      <c r="F6" s="3"/>
      <c r="G6" s="3"/>
      <c r="H6" s="3"/>
      <c r="I6" s="3" t="s">
        <v>23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18</v>
      </c>
      <c r="D7" s="3"/>
      <c r="E7" s="3"/>
      <c r="F7" s="3"/>
      <c r="G7" s="3"/>
      <c r="H7" s="3"/>
      <c r="I7" s="3" t="s">
        <v>23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10</v>
      </c>
      <c r="D8" s="3"/>
      <c r="E8" s="3"/>
      <c r="F8" s="3"/>
      <c r="G8" s="3"/>
      <c r="H8" s="3"/>
      <c r="I8" s="3" t="s">
        <v>23</v>
      </c>
    </row>
    <row r="9" customFormat="false" ht="30" hidden="false" customHeight="true" outlineLevel="0" collapsed="false">
      <c r="C9" s="0" t="n">
        <f aca="false">SUM(C2:C8)</f>
        <v>62.7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25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25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0</v>
      </c>
      <c r="D4" s="3"/>
      <c r="E4" s="3"/>
      <c r="F4" s="3"/>
      <c r="G4" s="3"/>
      <c r="H4" s="3"/>
      <c r="I4" s="3" t="s">
        <v>25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0</v>
      </c>
      <c r="D5" s="3"/>
      <c r="E5" s="3"/>
      <c r="F5" s="3"/>
      <c r="G5" s="3"/>
      <c r="H5" s="3"/>
      <c r="I5" s="3" t="s">
        <v>25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0</v>
      </c>
      <c r="D6" s="3"/>
      <c r="E6" s="3"/>
      <c r="F6" s="3"/>
      <c r="G6" s="3"/>
      <c r="H6" s="3"/>
      <c r="I6" s="3" t="s">
        <v>25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0</v>
      </c>
      <c r="D7" s="3"/>
      <c r="E7" s="3"/>
      <c r="F7" s="3"/>
      <c r="G7" s="3"/>
      <c r="H7" s="3"/>
      <c r="I7" s="3" t="s">
        <v>25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0</v>
      </c>
      <c r="D8" s="3"/>
      <c r="E8" s="3"/>
      <c r="F8" s="3"/>
      <c r="G8" s="3"/>
      <c r="H8" s="3"/>
      <c r="I8" s="3" t="s">
        <v>25</v>
      </c>
    </row>
    <row r="9" customFormat="false" ht="30" hidden="false" customHeight="true" outlineLevel="0" collapsed="false">
      <c r="C9" s="0" t="n">
        <f aca="false">SUM(C2:C8)</f>
        <v>0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v>0</v>
      </c>
      <c r="D2" s="3"/>
      <c r="E2" s="3"/>
      <c r="F2" s="3"/>
      <c r="G2" s="3"/>
      <c r="H2" s="3"/>
      <c r="I2" s="3" t="s">
        <v>26</v>
      </c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v>0</v>
      </c>
      <c r="D3" s="3"/>
      <c r="E3" s="3"/>
      <c r="F3" s="3"/>
      <c r="G3" s="3"/>
      <c r="H3" s="3"/>
      <c r="I3" s="3" t="s">
        <v>26</v>
      </c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v>5.1</v>
      </c>
      <c r="D4" s="3"/>
      <c r="E4" s="3"/>
      <c r="F4" s="3"/>
      <c r="G4" s="3"/>
      <c r="H4" s="3"/>
      <c r="I4" s="3" t="s">
        <v>26</v>
      </c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v>3.45</v>
      </c>
      <c r="D5" s="3"/>
      <c r="E5" s="3"/>
      <c r="F5" s="3"/>
      <c r="G5" s="3"/>
      <c r="H5" s="3"/>
      <c r="I5" s="3" t="s">
        <v>26</v>
      </c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v>2.7</v>
      </c>
      <c r="D6" s="3"/>
      <c r="E6" s="3"/>
      <c r="F6" s="3"/>
      <c r="G6" s="3"/>
      <c r="H6" s="3"/>
      <c r="I6" s="3" t="s">
        <v>26</v>
      </c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v>5.7</v>
      </c>
      <c r="D7" s="3"/>
      <c r="E7" s="3"/>
      <c r="F7" s="3"/>
      <c r="G7" s="3"/>
      <c r="H7" s="3"/>
      <c r="I7" s="3" t="s">
        <v>26</v>
      </c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v>8.5</v>
      </c>
      <c r="D8" s="3"/>
      <c r="E8" s="3"/>
      <c r="F8" s="3"/>
      <c r="G8" s="3"/>
      <c r="H8" s="3"/>
      <c r="I8" s="3" t="s">
        <v>26</v>
      </c>
    </row>
    <row r="9" customFormat="false" ht="30" hidden="false" customHeight="true" outlineLevel="0" collapsed="false">
      <c r="C9" s="0" t="n">
        <f aca="false">SUM(C2:C8)</f>
        <v>25.45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2" min="1" style="0" width="15.28"/>
    <col collapsed="false" customWidth="true" hidden="false" outlineLevel="0" max="3" min="3" style="0" width="27.15"/>
    <col collapsed="false" customWidth="true" hidden="false" outlineLevel="0" max="4" min="4" style="0" width="11.28"/>
    <col collapsed="false" customWidth="true" hidden="false" outlineLevel="0" max="5" min="5" style="0" width="21.57"/>
    <col collapsed="false" customWidth="true" hidden="false" outlineLevel="0" max="6" min="6" style="0" width="17.57"/>
    <col collapsed="false" customWidth="true" hidden="false" outlineLevel="0" max="7" min="7" style="0" width="31.86"/>
    <col collapsed="false" customWidth="true" hidden="false" outlineLevel="0" max="8" min="8" style="0" width="17"/>
    <col collapsed="false" customWidth="true" hidden="false" outlineLevel="0" max="9" min="9" style="0" width="42.85"/>
    <col collapsed="false" customWidth="true" hidden="false" outlineLevel="0" max="1025" min="10" style="0" width="10.53"/>
  </cols>
  <sheetData>
    <row r="1" customFormat="false" ht="18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30" hidden="false" customHeight="true" outlineLevel="0" collapsed="false">
      <c r="A2" s="2" t="s">
        <v>8</v>
      </c>
      <c r="B2" s="2" t="s">
        <v>9</v>
      </c>
      <c r="C2" s="3" t="n">
        <f aca="false">+'08-07'!C2+'10-07'!C2</f>
        <v>10</v>
      </c>
      <c r="D2" s="3"/>
      <c r="E2" s="3"/>
      <c r="F2" s="3"/>
      <c r="G2" s="3"/>
      <c r="H2" s="3"/>
    </row>
    <row r="3" customFormat="false" ht="30" hidden="false" customHeight="true" outlineLevel="0" collapsed="false">
      <c r="A3" s="2" t="s">
        <v>11</v>
      </c>
      <c r="B3" s="2" t="s">
        <v>12</v>
      </c>
      <c r="C3" s="3" t="n">
        <f aca="false">+'08-07'!C3</f>
        <v>5.5</v>
      </c>
      <c r="D3" s="3"/>
      <c r="E3" s="3"/>
      <c r="F3" s="3"/>
      <c r="G3" s="3"/>
      <c r="H3" s="3"/>
    </row>
    <row r="4" customFormat="false" ht="30" hidden="false" customHeight="true" outlineLevel="0" collapsed="false">
      <c r="A4" s="2" t="s">
        <v>13</v>
      </c>
      <c r="B4" s="2" t="s">
        <v>14</v>
      </c>
      <c r="C4" s="3" t="n">
        <f aca="false">+'08-07'!C4+'09-07'!C4+'10-07'!C4+'12-07'!C4</f>
        <v>20.4</v>
      </c>
      <c r="D4" s="3"/>
      <c r="E4" s="3"/>
      <c r="F4" s="3"/>
      <c r="G4" s="3"/>
      <c r="H4" s="3"/>
    </row>
    <row r="5" customFormat="false" ht="30" hidden="false" customHeight="true" outlineLevel="0" collapsed="false">
      <c r="A5" s="2" t="s">
        <v>15</v>
      </c>
      <c r="B5" s="2" t="s">
        <v>16</v>
      </c>
      <c r="C5" s="3" t="n">
        <f aca="false">+'08-07'!C5+'09-07'!C5+'10-07'!C5+'12-07'!C5</f>
        <v>15.3</v>
      </c>
      <c r="D5" s="3"/>
      <c r="E5" s="3"/>
      <c r="F5" s="3"/>
      <c r="G5" s="3"/>
      <c r="H5" s="3"/>
    </row>
    <row r="6" customFormat="false" ht="30" hidden="false" customHeight="true" outlineLevel="0" collapsed="false">
      <c r="A6" s="2" t="s">
        <v>17</v>
      </c>
      <c r="B6" s="2" t="s">
        <v>18</v>
      </c>
      <c r="C6" s="3" t="n">
        <f aca="false">+'08-07'!C6+'09-07'!C6+'10-07'!C6+'12-07'!C6</f>
        <v>27.6</v>
      </c>
      <c r="D6" s="3"/>
      <c r="E6" s="3"/>
      <c r="F6" s="3"/>
      <c r="G6" s="3"/>
      <c r="H6" s="3"/>
    </row>
    <row r="7" customFormat="false" ht="30" hidden="false" customHeight="true" outlineLevel="0" collapsed="false">
      <c r="A7" s="2" t="s">
        <v>19</v>
      </c>
      <c r="B7" s="2" t="s">
        <v>20</v>
      </c>
      <c r="C7" s="3" t="n">
        <f aca="false">+'08-07'!C7+'09-07'!C7+'10-07'!C7+'12-07'!C7</f>
        <v>35.05</v>
      </c>
      <c r="D7" s="3"/>
      <c r="E7" s="3"/>
      <c r="F7" s="3"/>
      <c r="G7" s="3"/>
      <c r="H7" s="3"/>
    </row>
    <row r="8" customFormat="false" ht="30" hidden="false" customHeight="true" outlineLevel="0" collapsed="false">
      <c r="A8" s="2" t="s">
        <v>21</v>
      </c>
      <c r="B8" s="2" t="s">
        <v>22</v>
      </c>
      <c r="C8" s="3" t="n">
        <f aca="false">+'08-07'!C8+'09-07'!C8+'10-07'!C8+'11-07'!C8+'12-07'!C8</f>
        <v>45</v>
      </c>
      <c r="D8" s="3"/>
      <c r="E8" s="3"/>
      <c r="F8" s="3"/>
      <c r="G8" s="3"/>
      <c r="H8" s="3"/>
    </row>
    <row r="9" customFormat="false" ht="30" hidden="false" customHeight="true" outlineLevel="0" collapsed="false">
      <c r="C9" s="0" t="n">
        <f aca="false">SUM(C2:C8)</f>
        <v>158.85</v>
      </c>
    </row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2019-07-31T20:45:19Z</dcterms:created>
  <dc:creator>Darwin</dc:creator>
  <dc:description/>
  <dc:language>en-US</dc:language>
  <cp:lastModifiedBy/>
  <dcterms:modified xsi:type="dcterms:W3CDTF">2019-10-08T12:56:16Z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