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paul/Documents/Product Examples/Setup files/"/>
    </mc:Choice>
  </mc:AlternateContent>
  <xr:revisionPtr revIDLastSave="0" documentId="13_ncr:1_{65DB2EBD-F56C-534D-87F6-9EBAE79975DC}" xr6:coauthVersionLast="45" xr6:coauthVersionMax="45" xr10:uidLastSave="{00000000-0000-0000-0000-000000000000}"/>
  <bookViews>
    <workbookView xWindow="40" yWindow="460" windowWidth="19040" windowHeight="23540" xr2:uid="{0939C3F5-31EC-A840-B329-46A995AA4D9D}"/>
  </bookViews>
  <sheets>
    <sheet name="Sheet3" sheetId="3" r:id="rId1"/>
    <sheet name="Sheet3 saved" sheetId="4" state="hidden" r:id="rId2"/>
  </sheets>
  <definedNames>
    <definedName name="_xlnm._FilterDatabase" localSheetId="0" hidden="1">Sheet3!$A$9:$C$220</definedName>
    <definedName name="_xlnm._FilterDatabase" localSheetId="1" hidden="1">'Sheet3 saved'!$A$7:$C$214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85" i="3" l="1"/>
  <c r="A76" i="3" l="1"/>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I5" i="3"/>
  <c r="I6" i="3"/>
  <c r="I7" i="3"/>
  <c r="I4" i="3" l="1"/>
  <c r="C207" i="4"/>
  <c r="C205" i="4"/>
  <c r="C204" i="4"/>
  <c r="C203" i="4"/>
  <c r="C179" i="4"/>
  <c r="I5" i="4"/>
  <c r="I4" i="4"/>
  <c r="I3" i="4"/>
  <c r="I2" i="4"/>
</calcChain>
</file>

<file path=xl/sharedStrings.xml><?xml version="1.0" encoding="utf-8"?>
<sst xmlns="http://schemas.openxmlformats.org/spreadsheetml/2006/main" count="1303" uniqueCount="284">
  <si>
    <t>https://steampunk-stop.myshopify.com/admin</t>
  </si>
  <si>
    <t>https://steampunk-stop.myshopify.com/admin/orders</t>
  </si>
  <si>
    <t>https://steampunk-stop.myshopify.com/admin/draft_orders</t>
  </si>
  <si>
    <t>https://steampunk-stop.myshopify.com/admin/checkouts</t>
  </si>
  <si>
    <t>https://steampunk-stop.myshopify.com/admin/products</t>
  </si>
  <si>
    <t>https://steampunk-stop.myshopify.com/admin/transfers</t>
  </si>
  <si>
    <t>https://steampunk-stop.myshopify.com/admin/products/inventory</t>
  </si>
  <si>
    <t>https://steampunk-stop.myshopify.com/admin/collections</t>
  </si>
  <si>
    <t>https://steampunk-stop.myshopify.com/admin/gift_cards</t>
  </si>
  <si>
    <t>https://steampunk-stop.myshopify.com/admin/customers</t>
  </si>
  <si>
    <t>https://steampunk-stop.myshopify.com/admin/dashboards</t>
  </si>
  <si>
    <t>https://steampunk-stop.myshopify.com/admin/reports</t>
  </si>
  <si>
    <t>https://steampunk-stop.myshopify.com/admin/dashboards/live</t>
  </si>
  <si>
    <t>https://steampunk-stop.myshopify.com/admin/marketing</t>
  </si>
  <si>
    <t>https://steampunk-stop.myshopify.com/admin/marketing/campaigns</t>
  </si>
  <si>
    <t>https://steampunk-stop.myshopify.com/admin/marketing/automations</t>
  </si>
  <si>
    <t>https://steampunk-stop.myshopify.com/admin/discounts</t>
  </si>
  <si>
    <t>https://steampunk-stop.myshopify.com/admin/apps</t>
  </si>
  <si>
    <t>https://steampunk-stop.myshopify.com/admin/themes?channel=true</t>
  </si>
  <si>
    <t>https://steampunk-stop.myshopify.com/admin/articles</t>
  </si>
  <si>
    <t>https://steampunk-stop.myshopify.com/admin/pages</t>
  </si>
  <si>
    <t>https://steampunk-stop.myshopify.com/admin/menus</t>
  </si>
  <si>
    <t>https://steampunk-stop.myshopify.com/admin/settings/domains</t>
  </si>
  <si>
    <t>https://steampunk-stop.myshopify.com/admin/online_store/preferences</t>
  </si>
  <si>
    <t>Homepage Title</t>
  </si>
  <si>
    <t>Facebook Pixel ID</t>
  </si>
  <si>
    <t>https://steampunk-stop.myshopify.com/admin/settings</t>
  </si>
  <si>
    <t>https://steampunk-stop.myshopify.com/admin/settings/general</t>
  </si>
  <si>
    <t>Store name</t>
  </si>
  <si>
    <t>Account email</t>
  </si>
  <si>
    <t>Customer email</t>
  </si>
  <si>
    <t>Phone</t>
  </si>
  <si>
    <t>Street</t>
  </si>
  <si>
    <t>Apartment, suit, etc (optional)</t>
  </si>
  <si>
    <t>City</t>
  </si>
  <si>
    <t>Postal / ZIP Code</t>
  </si>
  <si>
    <t>Country/Region</t>
  </si>
  <si>
    <t>State</t>
  </si>
  <si>
    <t>Timezone</t>
  </si>
  <si>
    <t>Unit system</t>
  </si>
  <si>
    <t>Default weight unit</t>
  </si>
  <si>
    <t>https://steampunk-stop.myshopify.com/admin/settings/locations</t>
  </si>
  <si>
    <t>https://steampunk-stop.myshopify.com/admin/settings/languages</t>
  </si>
  <si>
    <t>https://steampunk-stop.myshopify.com/admin/settings/payments</t>
  </si>
  <si>
    <t>PayPal Express Checkout</t>
  </si>
  <si>
    <t>Credit/Debit Card Payments</t>
  </si>
  <si>
    <t>https://steampunk-stop.myshopify.com/admin/settings/notifications</t>
  </si>
  <si>
    <t>https://steampunk-stop.myshopify.com/admin/settings/billing</t>
  </si>
  <si>
    <t>https://steampunk-stop.myshopify.com/admin/settings/checkout</t>
  </si>
  <si>
    <t>Checkout using email or phone/email</t>
  </si>
  <si>
    <t>Accounts during checkout are disabled/optional/enabled</t>
  </si>
  <si>
    <t>To receive shipping updates using phone or not</t>
  </si>
  <si>
    <t>During checkout - Full name - require last name only or first and last name</t>
  </si>
  <si>
    <t>During checkout - Company name - hidden/optional/required</t>
  </si>
  <si>
    <t>During checkout - Address line 2 - hidden/optional/required</t>
  </si>
  <si>
    <t>During checkout - Shipping address phone number - hidden/optional/required</t>
  </si>
  <si>
    <t>During checkout - use shipping address as billing as default</t>
  </si>
  <si>
    <t>During checkout - Enable address autocompletion</t>
  </si>
  <si>
    <t>After an order has been placed - do not automatically fulfill any of the order items</t>
  </si>
  <si>
    <t>Email and marketing - show sign-up option at checkout</t>
  </si>
  <si>
    <t>Email and marketing - preselect the sign-up option</t>
  </si>
  <si>
    <t>Abandoned Checkouts - Automatically send abandoned checkout emails</t>
  </si>
  <si>
    <t>Abandoned Checkouts - send to anyone or only email subscribers</t>
  </si>
  <si>
    <t>Abandoned Checkouts - Send after 1/6/10(recommended)/24 hours</t>
  </si>
  <si>
    <t>https://steampunk-stop.myshopify.com/admin/settings/files</t>
  </si>
  <si>
    <t>https://steampunk-stop.myshopify.com/admin/settings/legal</t>
  </si>
  <si>
    <t>https://steampunk-stop.myshopify.com/admin/settings/shipping</t>
  </si>
  <si>
    <t>https://steampunk-stop.myshopify.com/admin/settings/channels</t>
  </si>
  <si>
    <t>https://steampunk-stop.myshopify.com/admin/settings/taxes</t>
  </si>
  <si>
    <t>https://steampunk-stop.myshopify.com/admin/settings/account</t>
  </si>
  <si>
    <t>Edit shipping rates here for your location</t>
  </si>
  <si>
    <t>Disable Store Password Here when store's ready</t>
  </si>
  <si>
    <t>212-555-0123</t>
  </si>
  <si>
    <t>5838 206th st</t>
  </si>
  <si>
    <t>Oakland Gardens</t>
  </si>
  <si>
    <t>United States</t>
  </si>
  <si>
    <t>New York</t>
  </si>
  <si>
    <t>GMT -05:00 Eastern Time</t>
  </si>
  <si>
    <t>Metric system</t>
  </si>
  <si>
    <t>kg</t>
  </si>
  <si>
    <t>disabled</t>
  </si>
  <si>
    <t>only email</t>
  </si>
  <si>
    <t>Choose to add phone</t>
  </si>
  <si>
    <t>Last name only</t>
  </si>
  <si>
    <t>hidden</t>
  </si>
  <si>
    <t>optional</t>
  </si>
  <si>
    <t>use as default</t>
  </si>
  <si>
    <t>enabled</t>
  </si>
  <si>
    <t>do not automatically fulfill</t>
  </si>
  <si>
    <t>show sign-up option at checkout</t>
  </si>
  <si>
    <t>preselect the sign-up option at checkout</t>
  </si>
  <si>
    <t>automatically send</t>
  </si>
  <si>
    <t>send to anyone who abandons checkout</t>
  </si>
  <si>
    <t>send after 6 hours</t>
  </si>
  <si>
    <t>ACTION REQUIRED</t>
  </si>
  <si>
    <t>FILL IN DETAILS</t>
  </si>
  <si>
    <t>Returns
Our policy lasts 30 days. If 30 days have gone by since your purchase, unfortunately we can’t offer you a refund or exchange.
To be eligible for a return, your item must be unused and in the same condition that you received it. It must also be in the original packaging.
Several types of goods are exempt from being returned. Perishable goods such as food, flowers, newspapers or magazines cannot be returned. We also do not accept products that are intimate or sanitary goods, hazardous materials, or flammable liquids or gases.
Additional non-returnable items:
Gift cards
Downloadable software products
Some health and personal care items
To complete your return, we require a receipt or proof of purchase.
Please do not send your purchase back to the manufacturer.
There are certain situations where only partial refunds are granted (if applicable)
Book with obvious signs of use
CD, DVD, VHS tape, software, video game, cassette tape, or vinyl record that has been opened
Any item not in its original condition, is damaged or missing parts for reasons not due to our error
Any item that is returned more than 30 days after delivery
Refunds (if applicable)
Once your return is received and inspected, we will send you an email to notify you that we have received your returned item. We will also notify you of the approval or rejection of your refund.
If you are approved, then your refund will be processed, and a credit will automatically be applied to your credit card or original method of payment, within a certain amount of days.
Late or missing refunds (if applicable)
If you haven’t received a refund yet, first check your bank account again.
Then contact your credit card company, it may take some time before your refund is officially posted.
Next contact your bank. There is often some processing time before a refund is posted.
If you’ve done all of this and you still have not received your refund yet, please contact us at __self.Business_Email_Address__.
Sale items (if applicable)
Only regular priced items may be refunded, unfortunately sale items cannot be refunded.
Exchanges (if applicable)
We only replace items if they are defective or damaged.  If you need to exchange it for the same item, send us an email at __self.Business_Email_Address__ and send your item to: __self.Product_Return_Address__.
Gifts
If the item was marked as a gift when purchased and shipped directly to you, you’ll receive a gift credit for the value of your return. Once the returned item is received, a gift certificate will be mailed to you.
If the item wasn’t marked as a gift when purchased, or the gift giver had the order shipped to themselves to give to you later, we will send a refund to the gift giver and he will find out about your return.
Shipping
To return your product, you should mail your product to: __self.Product_Return_Address__.
You will be responsible for paying for your own shipping costs for returning your item. Shipping costs are non-refundable. If you receive a refund, the cost of return shipping will be deducted from your refund.
Depending on where you live, the time it may take for your exchanged product to reach you, may vary.
If you are shipping an item over $75, you should consider using a trackable shipping service or purchasing shipping insurance. We don’t guarantee that we will receive your returned item.</t>
  </si>
  <si>
    <t>OVERVIEW
This website is operated by __self.Business_Name__. Throughout the site, the terms “we”, “us” and “our” refer to __self.Business_Name__. __self.Business_Name__ offers this website, including all information, tools and services available from this site to you, the user, conditioned upon your acceptance of all terms, conditions, policies and notices stated here.
By visiting our site and/ or purchasing something from us, you engage in our “Service” and agree to be bound by the following terms and conditions (“Terms of Service”, “Terms”), including those additional terms and conditions and policies referenced herein and/or available by hyperlink. These Terms of Service apply  to all users of the site, including without limitation users who are browsers, vendors, customers, merchants, and/ or contributors of content.
Please read these Terms of Service carefully before accessing or using our website. By accessing or using any part of the site, you agree to be bound by these Terms of Service. If you do not agree to all the terms and conditions of this agreement, then you may not access the website or use any services. If these Terms of Service are considered an offer, acceptance is expressly limited to these Terms of Service.
Any new features or tools which are added to the current store shall also be subject to the Terms of Service. You can review the most current version of the Terms of Service at any time on this page. We reserve the right to update, change or replace any part of these Terms of Service by posting updates and/or changes to our website. It is your responsibility to check this page periodically for changes. Your continued use of or access to the website following the posting of any changes constitutes acceptance of those changes.
Our store is hosted on Shopify Inc. They provide us with the online e-commerce platform that allows us to sell our products and services to you.
SECTION 1 - ONLINE STORE TERMS
By agreeing to these Terms of Service, you represent that you are at least the age of majority in your state or province of residence, or that you are the age of majority in your state or province of residence and you have given us your consent to allow any of your minor dependents to use this site.
You may not use our products for any illegal or unauthorized purpose nor may you, in the use of the Service, violate any laws in your jurisdiction (including but not limited to copyright laws).
You must not transmit any worms or viruses or any code of a destructive nature.
A breach or violation of any of the Terms will result in an immediate termination of your Services.
SECTION 2 - GENERAL CONDITIONS
We reserve the right to refuse service to anyone for any reason at any time.
You understand that your content (not including credit card information), may be transferred unencrypted and involve (a) transmissions over various networks; and (b) changes to conform and adapt to technical requirements of connecting networks or devices. Credit card information is always encrypted during transfer over networks.
You agree not to reproduce, duplicate, copy, sell, resell or exploit any portion of the Service, use of the Service, or access to the Service or any contact on the website through which the service is provided, without express written permission by us.
The headings used in this agreement are included for convenience only and will not limit or otherwise affect these Terms.
SECTION 3 - ACCURACY, COMPLETENESS AND TIMELINESS OF INFORMATION
We are not responsible if information made available on this site is not accurate, complete or current. The material on this site is provided for general information only and should not be relied upon or used as the sole basis for making decisions without consulting primary, more accurate, more complete or more timely sources of information. Any reliance on the material on this site is at your own risk.
This site may contain certain historical information. Historical information, necessarily, is not current and is provided for your reference only. We reserve the right to modify the contents of this site at any time, but we have no obligation to update any information on our site. You agree that it is your responsibility to monitor changes to our site.
SECTION 4 - MODIFICATIONS TO THE SERVICE AND PRICES
Prices for our products are subject to change without notice.
We reserve the right at any time to modify or discontinue the Service (or any part or content thereof) without notice at any time.
We shall not be liable to you or to any third-party for any modification, price change, suspension or discontinuance of the Service.
SECTION 5 - PRODUCTS OR SERVICES (if applicable)
Certain products or services may be available exclusively online through the website. These products or services may have limited quantities and are subject to return or exchange only according to our Return Policy.
We have made every effort to display as accurately as possible the colors and images of our products that appear at the store. We cannot guarantee that your computer monitor's display of any color will be accurate.
We reserve the right, but are not obligated, to limit the sales of our products or Services to any person, geographic region or jurisdiction. We may exercise this right on a case-by-case basis. We reserve the right to limit the quantities of any products or services that we offer. All descriptions of products or product pricing are subject to change at anytime without notice, at the sole discretion of us. We reserve the right to discontinue any product at any time. Any offer for any product or service made on this site is void where prohibited.
We do not warrant that the quality of any products, services, information, or other material purchased or obtained by you will meet your expectations, or that any errors in the Service will be corrected.
SECTION 6 - ACCURACY OF BILLING AND ACCOUNT INFORMATION
We reserve the right to refuse any order you place with us. We may, in our sole discretion, limit or cancel quantities purchased per person, per household or per order. These restrictions may include orders placed by or under the same customer account, the same credit card, and/or orders that use the same billing and/or shipping address. In the event that we make a change to or cancel an order, we may attempt to notify you by contacting the e‑mail and/or billing address/phone number provided at the time the order was made. We reserve the right to limit or prohibit orders that, in our sole judgment, appear to be placed by dealers, resellers or distributors.
You agree to provide current, complete and accurate purchase and account information for all purchases made at our store. You agree to promptly update your account and other information, including your email address and credit card numbers and expiration dates, so that we can complete your transactions and contact you as needed.
For more detail, please review our Returns Policy.
SECTION 7 - OPTIONAL TOOLS
We may provide you with access to third-party tools over which we neither monitor nor have any control nor input.
You acknowledge and agree that we provide access to such tools ”as is” and “as available” without any warranties, representations or conditions of any kind and without any endorsement. We shall have no liability whatsoever arising from or relating to your use of optional third-party tools.
Any use by you of optional tools offered through the site is entirely at your own risk and discretion and you should ensure that you are familiar with and approve of the terms on which tools are provided by the relevant third-party provider(s).
We may also, in the future, offer new services and/or features through the website (including, the release of new tools and resources). Such new features and/or services shall also be subject to these Terms of Service.
SECTION 8 - THIRD-PARTY LINKS
Certain content, products and services available via our Service may include materials from third-parties.
Third-party links on this site may direct you to third-party websites that are not affiliated with us. We are not responsible for examining or evaluating the content or accuracy and we do not warrant and will not have any liability or responsibility for any third-party materials or websites, or for any other materials, products, or services of third-parties.
We are not liable for any harm or damages related to the purchase or use of goods, services, resources, content, or any other transactions made in connection with any third-party websites. Please review carefully the third-party's policies and practices and make sure you understand them before you engage in any transaction. Complaints, claims, concerns, or questions regarding third-party products should be directed to the third-party.
SECTION 9 - USER COMMENTS, FEEDBACK AND OTHER SUBMISSIONS
If, at our request, you send certain specific submissions (for example contest entries) or without a request from us you send creative ideas, suggestions, proposals, plans, or other materials, whether online, by email, by postal mail, or otherwise (collectively, 'comments'), you agree that we may, at any time, without restriction, edit, copy, publish, distribute, translate and otherwise use in any medium any comments that you forward to us. We are and shall be under no obligation (1) to maintain any comments in confidence; (2) to pay compensation for any comments; or (3) to respond to any comments.
We may, but have no obligation to, monitor, edit or remove content that we determine in our sole discretion are unlawful, offensive, threatening, libelous, defamatory, pornographic, obscene or otherwise objectionable or violates any party’s intellectual property or these Terms of Service.
You agree that your comments will not violate any right of any third-party, including copyright, trademark, privacy, personality or other personal or proprietary right. You further agree that your comments will not contain libelous or otherwise unlawful, abusive or obscene material, or contain any computer virus or other malware that could in any way affect the operation of the Service or any related website. You may not use a false e‑mail address, pretend to be someone other than yourself, or otherwise mislead us or third-parties as to the origin of any comments. You are solely responsible for any comments you make and their accuracy. We take no responsibility and assume no liability for any comments posted by you or any third-party.
SECTION 10 - PERSONAL INFORMATION
Your submission of personal information through the store is governed by our Privacy Policy. To view our Privacy Policy.
SECTION 11 - ERRORS, INACCURACIES AND OMISSIONS
Occasionally there may be information on our site or in the Service that contains typographical errors, inaccuracies or omissions that may relate to product descriptions, pricing, promotions, offers, product shipping charges, transit times and availability. We reserve the right to correct any errors, inaccuracies or omissions, and to change or update information or cancel orders if any information in the Service or on any related website is inaccurate at any time without prior notice (including after you have submitted your order).
We undertake no obligation to update, amend or clarify information in the Service or on any related website, including without limitation, pricing information, except as required by law. No specified update or refresh date applied in the Service or on any related website, should be taken to indicate that all information in the Service or on any related website has been modified or updated.
SECTION 12 - PROHIBITED USES
In addition to other prohibitions as set forth in the Terms of Service, you are prohibited from using the site or its content: (a) for any unlawful purpose; (b) to solicit others to perform or participate in any unlawful acts; (c) to violate any international, federal, provincial or state regulations, rules, laws, or local ordinances; (d) to infringe upon or violate our intellectual property rights or the intellectual property rights of others; (e) to harass, abuse, insult, harm, defame, slander, disparage, intimidate, or discriminate based on gender, sexual orientation, religion, ethnicity, race, age, national origin, or disability; (f) to submit false or misleading information; (g) to upload or transmit viruses or any other type of malicious code that will or may be used in any way that will affect the functionality or operation of the Service or of any related website, other websites, or the Internet; (h) to collect or track the personal information of others; (i) to spam, phish, pharm, pretext, spider, crawl, or scrape; (j) for any obscene or immoral purpose; or (k) to interfere with or circumvent the security features of the Service or any related website, other websites, or the Internet. We reserve the right to terminate your use of the Service or any related website for violating any of the prohibited uses.
SECTION 13 - DISCLAIMER OF WARRANTIES; LIMITATION OF LIABILITY
We do not guarantee, represent or warrant that your use of our service will be uninterrupted, timely, secure or error-free.
We do not warrant that the results that may be obtained from the use of the service will be accurate or reliable.
You agree that from time to time we may remove the service for indefinite periods of time or cancel the service at any time, without notice to you.
You expressly agree that your use of, or inability to use, the service is at your sole risk. The service and all products and services delivered to you through the service are (except as expressly stated by us) provided 'as is' and 'as available' for your use, without any representation, warranties or conditions of any kind, either express or implied, including all implied warranties or conditions of merchantability, merchantable quality, fitness for a particular purpose, durability, title, and non-infringement.
In no case shall __self.Business_Name__, our directors, officers, employees, affiliates, agents, contractors, interns, suppliers, service providers or licensors be liable for any injury, loss, claim, or any direct, indirect, incidental, punitive, special, or consequential damages of any kind, including, without limitation lost profits, lost revenue, lost savings, loss of data, replacement costs, or any similar damages, whether based in contract, tort (including negligence), strict liability or otherwise, arising from your use of any of the service or any products procured using the service, or for any other claim related in any way to your use of the service or any product, including, but not limited to, any errors or omissions in any content, or any loss or damage of any kind incurred as a result of the use of the service or any content (or product) posted, transmitted, or otherwise made available via the service, even if advised of their possibility. Because some states or jurisdictions do not allow the exclusion or the limitation of liability for consequential or incidental damages, in such states or jurisdictions, our liability shall be limited to the maximum extent permitted by law.
SECTION 14 - INDEMNIFICATION
You agree to indemnify, defend and hold harmless __self.Business_Name__ and our parent, subsidiaries, affiliates, partners, officers, directors, agents, contractors, licensors, service providers, subcontractors, suppliers, interns and employees, harmless from any claim or demand, including reasonable attorneys’ fees, made by any third-party due to or arising out of your breach of these Terms of Service or the documents they incorporate by reference, or your violation of any law or the rights of a third-party.
SECTION 15 - SEVERABILITY
In the event that any provision of these Terms of Service is determined to be unlawful, void or unenforceable, such provision shall nonetheless be enforceable to the fullest extent permitted by applicable law, and the unenforceable portion shall be deemed to be severed from these Terms of Service, such determination shall not affect the validity and enforceability of any other remaining provisions.
SECTION 16 - TERMINATION
The obligations and liabilities of the parties incurred prior to the termination date shall survive the termination of this agreement for all purposes.
These Terms of Service are effective unless and until terminated by either you or us. You may terminate these Terms of Service at any time by notifying us that you no longer wish to use our Services, or when you cease using our site.
If in our sole judgment you fail, or we suspect that you have failed, to comply with any term or provision of these Terms of Service, we also may terminate this agreement at any time without notice and you will remain liable for all amounts due up to and including the date of termination; and/or accordingly may deny you access to our Services (or any part thereof).
SECTION 17 - ENTIRE AGREEMENT
The failure of us to exercise or enforce any right or provision of these Terms of Service shall not constitute a waiver of such right or provision.
These Terms of Service and any policies or operating rules posted by us on this site or in respect to The Service constitutes the entire agreement and understanding between you and us and govern your use of the Service, superseding any prior or contemporaneous agreements, communications and proposals, whether oral or written, between you and us (including, but not limited to, any prior versions of the Terms of Service).
Any ambiguities in the interpretation of these Terms of Service shall not be construed against the drafting party.
SECTION 18 - GOVERNING LAW
These Terms of Service and any separate agreements whereby we provide you Services shall be governed by and construed in accordance with the laws of __self.Country_Of_Business__.
SECTION 19 - CHANGES TO TERMS OF SERVICE
You can review the most current version of the Terms of Service at any time at this page.
We reserve the right, at our sole discretion, to update, change or replace any part of these Terms of Service by posting updates and changes to our website. It is your responsibility to check our website periodically for changes. Your continued use of or access to our website or the Service following the posting of any changes to these Terms of Service constitutes acceptance of those changes.
SECTION 20 - CONTACT INFORMATION
Questions about the Terms of Service should be sent to us at __self.Business_Email_Address__.</t>
  </si>
  <si>
    <t>This notice is for informational purposes only. It is not intended as, nor should it be construed as, legal advice. If you believe that your intellectual property rights have been infringed upon, or if a notice of infringement has been filed against you, you should immediately seek legal counsel.
This website, including all text, HTML, scripts, and images are copyrighted, owned, and/or licensed by __self.Business_Name__, partners and respective individual suppliers, All rights reserved.
NO PART OF THIS WEBSITE MAY BE REPRODUCED OR TRANSMITTED IN ANY FORM OR BY ANY MEANS, MECHANICAL, ELECTRONIC, OR OTHERWISE, INCLUDING PHOTOCOPYING AND RECORDING, OR BY ANY INFORMATION STORAGE AND RETRIEVAL SYSTEM, OR TRANSMITTED BY E-MAIL, OR USED IN ANY OTHER FASHION WITHOUT THE EXPRESS PRIOR WRITTEN PERMISSION OF THE WEBSITE OWNER.
This, of course, excludes the downloading and temporary caching of this website on a personal computer for the explicit purpose of viewing this website, as well as any information clearly marked as reproducible. This copyright notice applies to everyone, including all visitors to this website.
DMCA Provisions
The Digital Millennium Copyright Act of 1998, found at 17 U.S.C. Â§ 512 (“DMCA”), provides recourse for owners of copyrighted materials who believe that their rights under United States copyright law have been infringed upon on the Internet.
Under the DMCA, the bona fide owner of copyrighted materials who has a good faith belief that their copyright has been infringed may contact not only the person or entity infringing on their copyright, but may also contact the designated agent of an Internet service provider to report alleged infringements of their protected works, when such alleged infringements appear on pages contained within the system of the Internet service provider (“ISP”).
The owner of this website and the ISP are committed to complying with international trade law, international trade practices, all United States laws, including United States copyright law. Upon receipt of a properly filed complaint under the DMCA, the owner and/or the ISP of this website will block access to the allegedly infringing material. The website owner and/or the ISP will forward a copy of the notification of claimed copyright infringement to the alleged infringer. Anyone who believes in good faith that a notice of copyright infringement has wrongfully been filed against them, may submit a Counternotice to the website owner and/or the ISP.
Notification Of Claimed Copyright Infringement
Please send DMCA notifications of claimed copyright infringement to __self.Business_Email_Address__
To file a notice of infringement with either the website owner or the ISP, you must provide a written communication that sets forth the items specified below. You will be liable for damages (including damages, costs, and attorneys’ fees) if you materially misrepresent that the website or a web page is infringing your copyright. Accordingly, if you are not sure whether certain material of yours is protected by copyright laws, we suggest that you first contact an attorney.
To expedite our ability to process your request, please use the following format (including section numbers):
1. Identify in sufficient detail the copyrighted work that you believe has been infringed upon.
2. Identify the material that you claim is infringing the copyrighted work listed in item #1 above. (You must include the URL(s) (the location(s) of the page(s) that contains the allegedly infringing material and also include a description of the specific content which you claim is infringing on your copyright.)
3. Provide information reasonably sufficient to permit the website owner to contact you (e-mail address and a phone number are required at a minimum).
4. Include the following statement: swear, under penalty of perjury, that the information in the notification is accurate and that I am the copyright owner or am authorized to act on behalf of the owner of an exclusive right that is allegedly infringed. I also affirm that as the copyright owner, I have a good faith belief that use of the material in the manner complained of is not authorized by me, my agent, or the law.
5. The signature of the copyright owner or a person authorized to act on behalf of the copyright owner. You may send your notice via email provided such notice includes a proper electronic signature. The signature or electronic signature must be that of the copyright owner, or a person authorized to act on behalf of the owner, of an exclusive copyright that has allegedly been infringed.
For details on the information required for valid notification, see 17 U.S.C. Â§ 512(c)(3).
Counter Notification To Claimed Copyright Infringement
If a notice of copyright infringement has been filed with the website owner and/or the ISP against you, the owner and/or the ISP will attempt to notify you and provide you with a copy of the notice of copyright infringement. If you have a good faith belief that you have been wrongfully accused, you may file a counternotification with the website owner and/or the ISP. If website owner and/or the ISP receives a valid counternotification, the DMCA provides that the removed or blocked information will be restored or access re-enabled.
The website owner and/or the ISP will replace the removed material and cease disabling access to it in not less than 10, nor more than 14, business days following receipt of the counternotification, unless the website owner and/or ISP first receives notice from the complaining party that such complaining party has filed an action seeking a court order to restrain the alleged infringer from engaging in infringing activity relating to the material on this website.
Please be advised that United States copyright law provides substantial penalties for a false counternotice filed in response to a notice of copyright infringement. Accordingly, if you are not sure whether certain material of yours is protected by copyright laws, we suggest that you first contact an attorney.</t>
  </si>
  <si>
    <t>no</t>
  </si>
  <si>
    <t>11923 NE Sumner St, STE 744452, Portland, Oregon, 97220, United States</t>
  </si>
  <si>
    <t>Primary Domain</t>
  </si>
  <si>
    <t>General</t>
  </si>
  <si>
    <t>Product Return Address</t>
  </si>
  <si>
    <t>This Privacy Policy describes how your personal information is collected, used, and shared when you visit or make a purchase from __self.Domain_Name__ (the “Site”).
PERSONAL INFORMATION WE COLLECT
When you visit the Site, we automatically collect certain information about your device, including information about your web browser, IP address, time zone, and some of the cookies that are installed on your device. Additionally, as you browse the Site, we collect information about the individual web pages or products that you view, what websites or search terms referred you to the Site, and information about how you interact with the Site. We refer to this automatically-collected information as “Device Information”.
We collect Device Information using the following technologies:
- “Cookies” are data files that are placed on your device or computer and often include an anonymous unique identifier. For more information about cookies, and how to disable cookies, visit http://www.allaboutcookies.org.
- “Log files” track actions occurring on the Site, and collect data including your IP address, browser type, Internet service provider, referring/exit pages, and date/time stamps.
- “Web beacons”, “tags”, and “pixels” are electronic files used to record information about how you browse the Site.
- [[INSERT DESCRIPTIONS OF OTHER TYPES OF TRACKING TECHNOLOGIES USED]]
Additionally when you make a purchase or attempt to make a purchase through the Site, we collect certain information from you, including your name, billing address, shipping address, payment information (including credit card numbers [[INSERT ANY OTHER PAYMENT TYPES ACCEPTED]]), email address, and phone number. We refer to this information as “Order Information”.
[[INSERT ANY OTHER INFORMATION YOU COLLECT: OFFLINE DATA, PURCHASED MARKETING DATA/LISTS]]
When we talk about “Personal Information” in this Privacy Policy, we are talking both about Device Information and Order Information.
HOW DO WE USE YOUR PERSONAL INFORMATION?
We use the Order Information that we collect generally to fulfill any orders placed through the Site (including processing your payment information, arranging for shipping, and providing you with invoices and/or order confirmations). Additionally, we use this Order Information to:
- Communicate with you;
- Screen our orders for potential risk or fraud; and
- When in line with the preferences you have shared with us, provide you with information or advertising relating to our products or services.
- [[INSERT OTHER USES OF ORDER INFORMATION]]
We use the Device Information that we collect to help us screen for potential risk and fraud (in particular, your IP address), and more generally to improve and optimize our Site (for example, by generating analytics about how our customers browse and interact with the Site, and to assess the success of our marketing and advertising campaigns).
SHARING YOUR PERSONAL INFORMATION
We share your Personal Information with third parties to help us use your Personal Information, as described above. For example, we use Shopify to power our online store--you can read more about how Shopify uses your Personal Information here: https://www.shopify.com/legal/privacy. We also use Google Analytics to help us understand how our customers use the Site -- you can read more about how Google uses your Personal Information here: https://www.google.com/intl/en/policies/privacy/. You can also opt-out of Google Analytics here: https://tools.google.com/dlpage/gaoptout.
Finally, we may also share your Personal Information to comply with applicable laws and regulations, to respond to a subpoena, search warrant or other lawful request for information we receive, or to otherwise protect our rights.
BEHAVIOURAL ADVERTISING
As described above, we use your Personal Information to provide you with targeted advertisements or marketing communications we believe may be of interest to you. For more information about how targeted advertising works, you can visit the Network Advertising Initiative’s (“NAI”) educational page at http://www.networkadvertising.org/understanding-online-advertising/how-does-it-work.
You can opt out of targeted advertising by using the links below:
- Facebook: https://www.facebook.com/settings/?tab=ads
- Google: https://www.google.com/settings/ads/anonymous
- Bing: https://advertise.bingads.microsoft.com/en-us/resources/policies/personalized-ads
- [[INCLUDE OPT-OUT LINKS FROM WHICHEVER SERVICES BEING USED]]
Additionally, you can opt out of some of these services by visiting the Digital Advertising Alliance’s opt-out portal at: http://optout.aboutads.info/.
DO NOT TRACK
Please note that we do not alter our Site’s data collection and use practices when we see a Do Not Track signal from your browser.
YOUR RIGHTS
If you are a European resident, you have the right to access personal information we hold about you and to ask that your personal information be corrected, updated, or deleted. If you would like to exercise this right, please contact us through the contact information below.
Additionally, if you are a European resident we note that we are processing your information in order to fulfill contracts we might have with you (for example if you make an order through the Site), or otherwise to pursue our legitimate business interests listed above. Additionally, please note that your information will be transferred outside of Europe, including to Canada and the __self.Country_Of_Business__.
DATA RETENTION
When you place an order through the Site, we will maintain your Order Information for our records unless and until you ask us to delete this information.
CHANGES
We may update this privacy policy from time to time in order to reflect, for example, changes to our practices or for other operational, legal or regulatory reasons.
CONTACT US
For more information about our privacy practices, if you have questions, or if you would like to make a complaint, please contact us by e‑mail at __self.Business_Email_Address__.</t>
  </si>
  <si>
    <t>Administrative URL</t>
  </si>
  <si>
    <t>Facebook_Pixel_ID</t>
  </si>
  <si>
    <t>Shopify_App_API_Key</t>
  </si>
  <si>
    <t>Shopify_App_API_Password</t>
  </si>
  <si>
    <t>Shopify_App_API_Secret</t>
  </si>
  <si>
    <t>Shopify_App_API_Url</t>
  </si>
  <si>
    <t>Default_Product_Description</t>
  </si>
  <si>
    <t>Facebook_Business_Ad_Account_ID</t>
  </si>
  <si>
    <t>Facebook_Business_App_Secret</t>
  </si>
  <si>
    <t>Facebook_Business_App_Token</t>
  </si>
  <si>
    <t>AliExpress_Email</t>
  </si>
  <si>
    <t>FILL IN DETAILS WHEN INSTRUCTIONS SAY TO</t>
  </si>
  <si>
    <t>,</t>
  </si>
  <si>
    <t>helloorange8216@gmail.com</t>
  </si>
  <si>
    <t>EAACYVhrD98EBAAv3QITAuMwuIs6pjAZA85ZBXQyHUOXKLbJjuS0bUZBa95Ydu6hX92ZASuX6C4EHGSODISEUhNtWM7NRhpFJwx76jswySDHGoWOHZCjnVqZAJBOKpPyNeL2qimG7ufsJHpMBeXBMRWf6lOTFM2quXgOtVyMtQNx864UdLg67zQ</t>
  </si>
  <si>
    <t>8bf1458d5db9cdfdd4cfb578062902c9</t>
  </si>
  <si>
    <t>Theme -&gt; Footer</t>
  </si>
  <si>
    <t>Show Credits</t>
  </si>
  <si>
    <t>Show Payment Icons</t>
  </si>
  <si>
    <t>yes</t>
  </si>
  <si>
    <t>Footer Menu</t>
  </si>
  <si>
    <t>Menu Shown</t>
  </si>
  <si>
    <t>Show Social Media Icons</t>
  </si>
  <si>
    <t>Copyright Text</t>
  </si>
  <si>
    <t>Theme -&gt; Product Page</t>
  </si>
  <si>
    <t>show breadcrumb</t>
  </si>
  <si>
    <t>show vendor</t>
  </si>
  <si>
    <t>show sku</t>
  </si>
  <si>
    <t>show price savings</t>
  </si>
  <si>
    <t>show collections</t>
  </si>
  <si>
    <t>show product type</t>
  </si>
  <si>
    <t>show product tags</t>
  </si>
  <si>
    <t>show social media share icons</t>
  </si>
  <si>
    <t>description position</t>
  </si>
  <si>
    <t>below buy button</t>
  </si>
  <si>
    <t>show arrows on product gallery</t>
  </si>
  <si>
    <t>magnify product images on hover</t>
  </si>
  <si>
    <t>enable product gallery popup</t>
  </si>
  <si>
    <t>enable product gallery slideshow</t>
  </si>
  <si>
    <t>gallery transition</t>
  </si>
  <si>
    <t>slide</t>
  </si>
  <si>
    <t>gallery position</t>
  </si>
  <si>
    <t>left</t>
  </si>
  <si>
    <t>show product gallery thumbnails</t>
  </si>
  <si>
    <t>show</t>
  </si>
  <si>
    <t>thumbnail position</t>
  </si>
  <si>
    <t>bottom (grid) as opposed to bottom (slider)</t>
  </si>
  <si>
    <t>show related products</t>
  </si>
  <si>
    <t>related products as slider or grid</t>
  </si>
  <si>
    <t>slider</t>
  </si>
  <si>
    <t>related products limit</t>
  </si>
  <si>
    <t>related products number per row</t>
  </si>
  <si>
    <t>show recently viewed products</t>
  </si>
  <si>
    <t>title of recently viewed products</t>
  </si>
  <si>
    <t>Recently Viewed Items</t>
  </si>
  <si>
    <t>recently viewed products layout as slider or grid</t>
  </si>
  <si>
    <t>recently viewed products limit</t>
  </si>
  <si>
    <t>recently viewed products number per row</t>
  </si>
  <si>
    <t>Show product information on hover</t>
  </si>
  <si>
    <t>Show vendor</t>
  </si>
  <si>
    <t>Show secondary product image</t>
  </si>
  <si>
    <t>Show sale banners</t>
  </si>
  <si>
    <t>Show color swatches</t>
  </si>
  <si>
    <t>Products per row on mobile</t>
  </si>
  <si>
    <t>Pagination type (infinite scrolling or page numbers)</t>
  </si>
  <si>
    <t>page numbers</t>
  </si>
  <si>
    <t>align height of product images</t>
  </si>
  <si>
    <t>Notify me when this product is available:</t>
  </si>
  <si>
    <t>dropdown list</t>
  </si>
  <si>
    <t>FREE</t>
  </si>
  <si>
    <t>Sizing Chart</t>
  </si>
  <si>
    <t>Theme -&gt; Settings -&gt; Colors</t>
  </si>
  <si>
    <t>Theme -&gt; Settings -&gt; Typography</t>
  </si>
  <si>
    <t>Theme -&gt; Settings -&gt; Search</t>
  </si>
  <si>
    <t>search results</t>
  </si>
  <si>
    <t>products</t>
  </si>
  <si>
    <t>predictive search</t>
  </si>
  <si>
    <t>predictive search number of items to display</t>
  </si>
  <si>
    <t>Theme -&gt; Settings -&gt; Quick Shop</t>
  </si>
  <si>
    <t>Enabled</t>
  </si>
  <si>
    <t>Show price savings</t>
  </si>
  <si>
    <t>Magnify product images on hover</t>
  </si>
  <si>
    <t>Show full product description</t>
  </si>
  <si>
    <t>Quick shop description word count if not full description</t>
  </si>
  <si>
    <t>Theme -&gt; Settings -&gt; Cart</t>
  </si>
  <si>
    <t>Cart type</t>
  </si>
  <si>
    <t>mini cart</t>
  </si>
  <si>
    <t xml:space="preserve">Show lock icon on checkout button </t>
  </si>
  <si>
    <t>Show "agree to terms" checkbox</t>
  </si>
  <si>
    <t>Enable shipping rates calculator</t>
  </si>
  <si>
    <t>Theme -&gt; Settings -&gt; Currency</t>
  </si>
  <si>
    <t>Theme -&gt; Settings -&gt; Newsletter</t>
  </si>
  <si>
    <t>Theme -&gt; Settings -&gt; Popup</t>
  </si>
  <si>
    <t>Theme -&gt; Settings -&gt; Social media</t>
  </si>
  <si>
    <t>Theme -&gt; Settings -&gt; Favicon</t>
  </si>
  <si>
    <t>Theme -&gt; Settings -&gt; DISQUS Comments</t>
  </si>
  <si>
    <t>Theme -&gt; Settings -&gt; Checkout</t>
  </si>
  <si>
    <t>Background image</t>
  </si>
  <si>
    <t>Logo</t>
  </si>
  <si>
    <t>Logo position (left or right)</t>
  </si>
  <si>
    <t>Logo size (Small, medium, large)</t>
  </si>
  <si>
    <t>medium</t>
  </si>
  <si>
    <t>Theme -&gt; Collection List</t>
  </si>
  <si>
    <t>Banner image</t>
  </si>
  <si>
    <t>Show breadcrumb links</t>
  </si>
  <si>
    <t>Align height of collection images</t>
  </si>
  <si>
    <t>Collection list image height</t>
  </si>
  <si>
    <t>Collection list image collections per row</t>
  </si>
  <si>
    <t>Collection list image collections per page</t>
  </si>
  <si>
    <t>200px</t>
  </si>
  <si>
    <t>Theme -&gt; Header</t>
  </si>
  <si>
    <t>Announcement Bar Text</t>
  </si>
  <si>
    <t>Show social media header icons</t>
  </si>
  <si>
    <t>Phone number</t>
  </si>
  <si>
    <t>Show cart</t>
  </si>
  <si>
    <t>Cart icon (cart or bag)</t>
  </si>
  <si>
    <t>bag</t>
  </si>
  <si>
    <t>Logo file location</t>
  </si>
  <si>
    <t>Mobile logo file</t>
  </si>
  <si>
    <t>Menu name</t>
  </si>
  <si>
    <t>Main menu</t>
  </si>
  <si>
    <t>Show search box</t>
  </si>
  <si>
    <t>Fixed header that stays while scrolling down the page</t>
  </si>
  <si>
    <t>Logo alignment (left or right)</t>
  </si>
  <si>
    <t>Menu position (inline or under logo)</t>
  </si>
  <si>
    <t>inline</t>
  </si>
  <si>
    <t>Menu alignment (center, left or right)</t>
  </si>
  <si>
    <t>center</t>
  </si>
  <si>
    <t>Quick shop Enable back in stock request form</t>
  </si>
  <si>
    <t>Quick shop back in stock request form text</t>
  </si>
  <si>
    <t>Quick shop options style (dropdown list or color swatches)</t>
  </si>
  <si>
    <t xml:space="preserve">Quick shop Show quantity box </t>
  </si>
  <si>
    <t xml:space="preserve">Quick shop Limit quantity to available inventory </t>
  </si>
  <si>
    <t>Quick shop Show inventory remaining</t>
  </si>
  <si>
    <t>Quick shop Free text for $0 products</t>
  </si>
  <si>
    <t>Quick shop Sizing chart page shown</t>
  </si>
  <si>
    <t>Theme -&gt; Collection</t>
  </si>
  <si>
    <t>Theme -&gt; Settings -&gt; Collection Page</t>
  </si>
  <si>
    <t xml:space="preserve">Show collection title </t>
  </si>
  <si>
    <t xml:space="preserve">Show breadcrumb links </t>
  </si>
  <si>
    <t xml:space="preserve">Enable filtering by product tag </t>
  </si>
  <si>
    <t>Enable collection sorting</t>
  </si>
  <si>
    <t>Products per row</t>
  </si>
  <si>
    <t>Products per page</t>
  </si>
  <si>
    <t>Theme -&gt; Homepage</t>
  </si>
  <si>
    <t>Track Order</t>
  </si>
  <si>
    <t>Homepage banner file location</t>
  </si>
  <si>
    <t>Three banners file locations</t>
  </si>
  <si>
    <t>NO ACTION REQUIRED</t>
  </si>
  <si>
    <t>None</t>
  </si>
  <si>
    <t>Featured products collection</t>
  </si>
  <si>
    <t>favicon icon file location</t>
  </si>
  <si>
    <t>Homepage banner text</t>
  </si>
  <si>
    <t>Featured products collection show description</t>
  </si>
  <si>
    <t>grid</t>
  </si>
  <si>
    <t>Featured products collection products per row</t>
  </si>
  <si>
    <t>Featured products collection layout (slider or grid)</t>
  </si>
  <si>
    <t>Featured products collection product limit</t>
  </si>
  <si>
    <t>Three banners collection names</t>
  </si>
  <si>
    <t>Theme -&gt; Homepage -&gt; Banner</t>
  </si>
  <si>
    <t>Theme -&gt; Homepage -&gt; Three Banners</t>
  </si>
  <si>
    <t>Theme -&gt; Homepage -&gt; Featured products collection</t>
  </si>
  <si>
    <t>Allow_Additional_Shipping_Methods</t>
  </si>
  <si>
    <t>Niches</t>
  </si>
  <si>
    <t>Facebook Pages</t>
  </si>
  <si>
    <t>Gsuite Account Meta Verification Tag</t>
  </si>
  <si>
    <t>Facebook_Business_App_ID</t>
  </si>
  <si>
    <t>Paul</t>
  </si>
  <si>
    <t>Ma</t>
  </si>
  <si>
    <t>First name</t>
  </si>
  <si>
    <t>Last name</t>
  </si>
  <si>
    <t>lol I would go and test adding the items…</t>
  </si>
  <si>
    <t>then set up whatever domain name</t>
  </si>
  <si>
    <t>so yeah</t>
  </si>
  <si>
    <t>Facebook Pages general info, location and hours</t>
  </si>
  <si>
    <t>About Us</t>
  </si>
  <si>
    <t>FAQ</t>
  </si>
  <si>
    <t>Facebook Pixel</t>
  </si>
  <si>
    <t>site admin url: animeworldsurplus.myshopify.com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</si>
</sst>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i/>
      <sz val="12"/>
      <color theme="1"/>
      <name val="Calibri"/>
      <family val="2"/>
      <scheme val="minor"/>
    </font>
    <font>
      <b/>
      <i/>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applyAlignment="1"/>
    <xf numFmtId="0" fontId="3" fillId="0" borderId="0" xfId="0" applyFont="1" applyAlignment="1"/>
    <xf numFmtId="0" fontId="2" fillId="0" borderId="0" xfId="0" applyFont="1" applyAlignment="1"/>
    <xf numFmtId="0" fontId="1" fillId="0" borderId="0" xfId="0" applyFont="1" applyAlignment="1"/>
    <xf numFmtId="4" fontId="0" fillId="0" borderId="0" xfId="0" applyNumberFormat="1" applyAlignment="1"/>
    <xf numFmtId="0" fontId="0" fillId="0" borderId="0" xfId="0" applyFont="1" applyAlignment="1"/>
    <xf numFmtId="0" fontId="0" fillId="0" borderId="0" xfId="0" applyFont="1" applyFill="1"/>
    <xf numFmtId="4" fontId="0" fillId="0" borderId="0" xfId="0" applyNumberFormat="1" applyFont="1" applyAlignment="1"/>
    <xf numFmtId="0" fontId="0" fillId="0" borderId="0" xfId="0" quotePrefix="1" applyFont="1" applyAlignment="1"/>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29CCC4-870F-C148-9680-4FAFB8085678}">
  <dimension ref="A2:L215"/>
  <sheetViews>
    <sheetView tabSelected="1" zoomScale="87" zoomScaleNormal="87" workbookViewId="0">
      <selection activeCell="C33" sqref="C33"/>
    </sheetView>
  </sheetViews>
  <sheetFormatPr baseColWidth="10" defaultRowHeight="16" x14ac:dyDescent="0.2"/>
  <cols>
    <col min="1" max="1" width="62.5" style="1" bestFit="1" customWidth="1"/>
    <col min="2" max="2" width="33.1640625" style="1" customWidth="1"/>
    <col min="3" max="3" width="10.83203125" style="6"/>
    <col min="4" max="16384" width="10.83203125" style="1"/>
  </cols>
  <sheetData>
    <row r="2" spans="1:9" x14ac:dyDescent="0.2">
      <c r="G2" s="1" t="s">
        <v>283</v>
      </c>
    </row>
    <row r="4" spans="1:9" x14ac:dyDescent="0.2">
      <c r="G4" s="1" t="s">
        <v>96</v>
      </c>
      <c r="I4" s="1" t="str">
        <f>SUBSTITUTE(
SUBSTITUTE(
SUBSTITUTE(
SUBSTITUTE(
SUBSTITUTE(
G4,
"__self.Business_Email_Address__",$C$39),
"__self.Domain_Name__",$C$32),
"__self.Business_Name__",$C$37),
"__self.Country_Of_Business__",$C$45),
"__self.Product_Return_Address__",$C$79)</f>
        <v>Returns
Our policy lasts 30 days. If 30 days have gone by since your purchase, unfortunately we can’t offer you a refund or exchange.
To be eligible for a return, your item must be unused and in the same condition that you received it. It must also be in the original packaging.
Several types of goods are exempt from being returned. Perishable goods such as food, flowers, newspapers or magazines cannot be returned. We also do not accept products that are intimate or sanitary goods, hazardous materials, or flammable liquids or gases.
Additional non-returnable items:
Gift cards
Downloadable software products
Some health and personal care items
To complete your return, we require a receipt or proof of purchase.
Please do not send your purchase back to the manufacturer.
There are certain situations where only partial refunds are granted (if applicable)
Book with obvious signs of use
CD, DVD, VHS tape, software, video game, cassette tape, or vinyl record that has been opened
Any item not in its original condition, is damaged or missing parts for reasons not due to our error
Any item that is returned more than 30 days after delivery
Refunds (if applicable)
Once your return is received and inspected, we will send you an email to notify you that we have received your returned item. We will also notify you of the approval or rejection of your refund.
If you are approved, then your refund will be processed, and a credit will automatically be applied to your credit card or original method of payment, within a certain amount of days.
Late or missing refunds (if applicable)
If you haven’t received a refund yet, first check your bank account again.
Then contact your credit card company, it may take some time before your refund is officially posted.
Next contact your bank. There is often some processing time before a refund is posted.
If you’ve done all of this and you still have not received your refund yet, please contact us at FILL IN DETAILS.
Sale items (if applicable)
Only regular priced items may be refunded, unfortunately sale items cannot be refunded.
Exchanges (if applicable)
We only replace items if they are defective or damaged.  If you need to exchange it for the same item, send us an email at FILL IN DETAILS and send your item to: FILL IN DETAILS.
Gifts
If the item was marked as a gift when purchased and shipped directly to you, you’ll receive a gift credit for the value of your return. Once the returned item is received, a gift certificate will be mailed to you.
If the item wasn’t marked as a gift when purchased, or the gift giver had the order shipped to themselves to give to you later, we will send a refund to the gift giver and he will find out about your return.
Shipping
To return your product, you should mail your product to: FILL IN DETAILS.
You will be responsible for paying for your own shipping costs for returning your item. Shipping costs are non-refundable. If you receive a refund, the cost of return shipping will be deducted from your refund.
Depending on where you live, the time it may take for your exchanged product to reach you, may vary.
If you are shipping an item over $75, you should consider using a trackable shipping service or purchasing shipping insurance. We don’t guarantee that we will receive your returned item.</v>
      </c>
    </row>
    <row r="5" spans="1:9" x14ac:dyDescent="0.2">
      <c r="G5" s="1" t="s">
        <v>104</v>
      </c>
      <c r="I5" s="1" t="str">
        <f t="shared" ref="I5:I7" si="0">SUBSTITUTE(
SUBSTITUTE(
SUBSTITUTE(
SUBSTITUTE(
SUBSTITUTE(
G5,
"__self.Business_Email_Address__",$C$39),
"__self.Domain_Name__",$C$32),
"__self.Business_Name__",$C$37),
"__self.Country_Of_Business__",$C$45),
"__self.Product_Return_Address__",$C$79)</f>
        <v>This Privacy Policy describes how your personal information is collected, used, and shared when you visit or make a purchase from FILL IN DETAILS (the “Site”).
PERSONAL INFORMATION WE COLLECT
When you visit the Site, we automatically collect certain information about your device, including information about your web browser, IP address, time zone, and some of the cookies that are installed on your device. Additionally, as you browse the Site, we collect information about the individual web pages or products that you view, what websites or search terms referred you to the Site, and information about how you interact with the Site. We refer to this automatically-collected information as “Device Information”.
We collect Device Information using the following technologies:
- “Cookies” are data files that are placed on your device or computer and often include an anonymous unique identifier. For more information about cookies, and how to disable cookies, visit http://www.allaboutcookies.org.
- “Log files” track actions occurring on the Site, and collect data including your IP address, browser type, Internet service provider, referring/exit pages, and date/time stamps.
- “Web beacons”, “tags”, and “pixels” are electronic files used to record information about how you browse the Site.
- [[INSERT DESCRIPTIONS OF OTHER TYPES OF TRACKING TECHNOLOGIES USED]]
Additionally when you make a purchase or attempt to make a purchase through the Site, we collect certain information from you, including your name, billing address, shipping address, payment information (including credit card numbers [[INSERT ANY OTHER PAYMENT TYPES ACCEPTED]]), email address, and phone number. We refer to this information as “Order Information”.
[[INSERT ANY OTHER INFORMATION YOU COLLECT: OFFLINE DATA, PURCHASED MARKETING DATA/LISTS]]
When we talk about “Personal Information” in this Privacy Policy, we are talking both about Device Information and Order Information.
HOW DO WE USE YOUR PERSONAL INFORMATION?
We use the Order Information that we collect generally to fulfill any orders placed through the Site (including processing your payment information, arranging for shipping, and providing you with invoices and/or order confirmations). Additionally, we use this Order Information to:
- Communicate with you;
- Screen our orders for potential risk or fraud; and
- When in line with the preferences you have shared with us, provide you with information or advertising relating to our products or services.
- [[INSERT OTHER USES OF ORDER INFORMATION]]
We use the Device Information that we collect to help us screen for potential risk and fraud (in particular, your IP address), and more generally to improve and optimize our Site (for example, by generating analytics about how our customers browse and interact with the Site, and to assess the success of our marketing and advertising campaigns).
SHARING YOUR PERSONAL INFORMATION
We share your Personal Information with third parties to help us use your Personal Information, as described above. For example, we use Shopify to power our online store--you can read more about how Shopify uses your Personal Information here: https://www.shopify.com/legal/privacy. We also use Google Analytics to help us understand how our customers use the Site -- you can read more about how Google uses your Personal Information here: https://www.google.com/intl/en/policies/privacy/. You can also opt-out of Google Analytics here: https://tools.google.com/dlpage/gaoptout.
Finally, we may also share your Personal Information to comply with applicable laws and regulations, to respond to a subpoena, search warrant or other lawful request for information we receive, or to otherwise protect our rights.
BEHAVIOURAL ADVERTISING
As described above, we use your Personal Information to provide you with targeted advertisements or marketing communications we believe may be of interest to you. For more information about how targeted advertising works, you can visit the Network Advertising Initiative’s (“NAI”) educational page at http://www.networkadvertising.org/understanding-online-advertising/how-does-it-work.
You can opt out of targeted advertising by using the links below:
- Facebook: https://www.facebook.com/settings/?tab=ads
- Google: https://www.google.com/settings/ads/anonymous
- Bing: https://advertise.bingads.microsoft.com/en-us/resources/policies/personalized-ads
- [[INCLUDE OPT-OUT LINKS FROM WHICHEVER SERVICES BEING USED]]
Additionally, you can opt out of some of these services by visiting the Digital Advertising Alliance’s opt-out portal at: http://optout.aboutads.info/.
DO NOT TRACK
Please note that we do not alter our Site’s data collection and use practices when we see a Do Not Track signal from your browser.
YOUR RIGHTS
If you are a European resident, you have the right to access personal information we hold about you and to ask that your personal information be corrected, updated, or deleted. If you would like to exercise this right, please contact us through the contact information below.
Additionally, if you are a European resident we note that we are processing your information in order to fulfill contracts we might have with you (for example if you make an order through the Site), or otherwise to pursue our legitimate business interests listed above. Additionally, please note that your information will be transferred outside of Europe, including to Canada and the FILL IN DETAILS.
DATA RETENTION
When you place an order through the Site, we will maintain your Order Information for our records unless and until you ask us to delete this information.
CHANGES
We may update this privacy policy from time to time in order to reflect, for example, changes to our practices or for other operational, legal or regulatory reasons.
CONTACT US
For more information about our privacy practices, if you have questions, or if you would like to make a complaint, please contact us by e‑mail at FILL IN DETAILS.</v>
      </c>
    </row>
    <row r="6" spans="1:9" x14ac:dyDescent="0.2">
      <c r="G6" s="1" t="s">
        <v>97</v>
      </c>
      <c r="I6" s="1" t="str">
        <f t="shared" si="0"/>
        <v>OVERVIEW
This website is operated by FILL IN DETAILS. Throughout the site, the terms “we”, “us” and “our” refer to FILL IN DETAILS. FILL IN DETAILS offers this website, including all information, tools and services available from this site to you, the user, conditioned upon your acceptance of all terms, conditions, policies and notices stated here.
By visiting our site and/ or purchasing something from us, you engage in our “Service” and agree to be bound by the following terms and conditions (“Terms of Service”, “Terms”), including those additional terms and conditions and policies referenced herein and/or available by hyperlink. These Terms of Service apply  to all users of the site, including without limitation users who are browsers, vendors, customers, merchants, and/ or contributors of content.
Please read these Terms of Service carefully before accessing or using our website. By accessing or using any part of the site, you agree to be bound by these Terms of Service. If you do not agree to all the terms and conditions of this agreement, then you may not access the website or use any services. If these Terms of Service are considered an offer, acceptance is expressly limited to these Terms of Service.
Any new features or tools which are added to the current store shall also be subject to the Terms of Service. You can review the most current version of the Terms of Service at any time on this page. We reserve the right to update, change or replace any part of these Terms of Service by posting updates and/or changes to our website. It is your responsibility to check this page periodically for changes. Your continued use of or access to the website following the posting of any changes constitutes acceptance of those changes.
Our store is hosted on Shopify Inc. They provide us with the online e-commerce platform that allows us to sell our products and services to you.
SECTION 1 - ONLINE STORE TERMS
By agreeing to these Terms of Service, you represent that you are at least the age of majority in your state or province of residence, or that you are the age of majority in your state or province of residence and you have given us your consent to allow any of your minor dependents to use this site.
You may not use our products for any illegal or unauthorized purpose nor may you, in the use of the Service, violate any laws in your jurisdiction (including but not limited to copyright laws).
You must not transmit any worms or viruses or any code of a destructive nature.
A breach or violation of any of the Terms will result in an immediate termination of your Services.
SECTION 2 - GENERAL CONDITIONS
We reserve the right to refuse service to anyone for any reason at any time.
You understand that your content (not including credit card information), may be transferred unencrypted and involve (a) transmissions over various networks; and (b) changes to conform and adapt to technical requirements of connecting networks or devices. Credit card information is always encrypted during transfer over networks.
You agree not to reproduce, duplicate, copy, sell, resell or exploit any portion of the Service, use of the Service, or access to the Service or any contact on the website through which the service is provided, without express written permission by us.
The headings used in this agreement are included for convenience only and will not limit or otherwise affect these Terms.
SECTION 3 - ACCURACY, COMPLETENESS AND TIMELINESS OF INFORMATION
We are not responsible if information made available on this site is not accurate, complete or current. The material on this site is provided for general information only and should not be relied upon or used as the sole basis for making decisions without consulting primary, more accurate, more complete or more timely sources of information. Any reliance on the material on this site is at your own risk.
This site may contain certain historical information. Historical information, necessarily, is not current and is provided for your reference only. We reserve the right to modify the contents of this site at any time, but we have no obligation to update any information on our site. You agree that it is your responsibility to monitor changes to our site.
SECTION 4 - MODIFICATIONS TO THE SERVICE AND PRICES
Prices for our products are subject to change without notice.
We reserve the right at any time to modify or discontinue the Service (or any part or content thereof) without notice at any time.
We shall not be liable to you or to any third-party for any modification, price change, suspension or discontinuance of the Service.
SECTION 5 - PRODUCTS OR SERVICES (if applicable)
Certain products or services may be available exclusively online through the website. These products or services may have limited quantities and are subject to return or exchange only according to our Return Policy.
We have made every effort to display as accurately as possible the colors and images of our products that appear at the store. We cannot guarantee that your computer monitor's display of any color will be accurate.
We reserve the right, but are not obligated, to limit the sales of our products or Services to any person, geographic region or jurisdiction. We may exercise this right on a case-by-case basis. We reserve the right to limit the quantities of any products or services that we offer. All descriptions of products or product pricing are subject to change at anytime without notice, at the sole discretion of us. We reserve the right to discontinue any product at any time. Any offer for any product or service made on this site is void where prohibited.
We do not warrant that the quality of any products, services, information, or other material purchased or obtained by you will meet your expectations, or that any errors in the Service will be corrected.
SECTION 6 - ACCURACY OF BILLING AND ACCOUNT INFORMATION
We reserve the right to refuse any order you place with us. We may, in our sole discretion, limit or cancel quantities purchased per person, per household or per order. These restrictions may include orders placed by or under the same customer account, the same credit card, and/or orders that use the same billing and/or shipping address. In the event that we make a change to or cancel an order, we may attempt to notify you by contacting the e‑mail and/or billing address/phone number provided at the time the order was made. We reserve the right to limit or prohibit orders that, in our sole judgment, appear to be placed by dealers, resellers or distributors.
You agree to provide current, complete and accurate purchase and account information for all purchases made at our store. You agree to promptly update your account and other information, including your email address and credit card numbers and expiration dates, so that we can complete your transactions and contact you as needed.
For more detail, please review our Returns Policy.
SECTION 7 - OPTIONAL TOOLS
We may provide you with access to third-party tools over which we neither monitor nor have any control nor input.
You acknowledge and agree that we provide access to such tools ”as is” and “as available” without any warranties, representations or conditions of any kind and without any endorsement. We shall have no liability whatsoever arising from or relating to your use of optional third-party tools.
Any use by you of optional tools offered through the site is entirely at your own risk and discretion and you should ensure that you are familiar with and approve of the terms on which tools are provided by the relevant third-party provider(s).
We may also, in the future, offer new services and/or features through the website (including, the release of new tools and resources). Such new features and/or services shall also be subject to these Terms of Service.
SECTION 8 - THIRD-PARTY LINKS
Certain content, products and services available via our Service may include materials from third-parties.
Third-party links on this site may direct you to third-party websites that are not affiliated with us. We are not responsible for examining or evaluating the content or accuracy and we do not warrant and will not have any liability or responsibility for any third-party materials or websites, or for any other materials, products, or services of third-parties.
We are not liable for any harm or damages related to the purchase or use of goods, services, resources, content, or any other transactions made in connection with any third-party websites. Please review carefully the third-party's policies and practices and make sure you understand them before you engage in any transaction. Complaints, claims, concerns, or questions regarding third-party products should be directed to the third-party.
SECTION 9 - USER COMMENTS, FEEDBACK AND OTHER SUBMISSIONS
If, at our request, you send certain specific submissions (for example contest entries) or without a request from us you send creative ideas, suggestions, proposals, plans, or other materials, whether online, by email, by postal mail, or otherwise (collectively, 'comments'), you agree that we may, at any time, without restriction, edit, copy, publish, distribute, translate and otherwise use in any medium any comments that you forward to us. We are and shall be under no obligation (1) to maintain any comments in confidence; (2) to pay compensation for any comments; or (3) to respond to any comments.
We may, but have no obligation to, monitor, edit or remove content that we determine in our sole discretion are unlawful, offensive, threatening, libelous, defamatory, pornographic, obscene or otherwise objectionable or violates any party’s intellectual property or these Terms of Service.
You agree that your comments will not violate any right of any third-party, including copyright, trademark, privacy, personality or other personal or proprietary right. You further agree that your comments will not contain libelous or otherwise unlawful, abusive or obscene material, or contain any computer virus or other malware that could in any way affect the operation of the Service or any related website. You may not use a false e‑mail address, pretend to be someone other than yourself, or otherwise mislead us or third-parties as to the origin of any comments. You are solely responsible for any comments you make and their accuracy. We take no responsibility and assume no liability for any comments posted by you or any third-party.
SECTION 10 - PERSONAL INFORMATION
Your submission of personal information through the store is governed by our Privacy Policy. To view our Privacy Policy.
SECTION 11 - ERRORS, INACCURACIES AND OMISSIONS
Occasionally there may be information on our site or in the Service that contains typographical errors, inaccuracies or omissions that may relate to product descriptions, pricing, promotions, offers, product shipping charges, transit times and availability. We reserve the right to correct any errors, inaccuracies or omissions, and to change or update information or cancel orders if any information in the Service or on any related website is inaccurate at any time without prior notice (including after you have submitted your order).
We undertake no obligation to update, amend or clarify information in the Service or on any related website, including without limitation, pricing information, except as required by law. No specified update or refresh date applied in the Service or on any related website, should be taken to indicate that all information in the Service or on any related website has been modified or updated.
SECTION 12 - PROHIBITED USES
In addition to other prohibitions as set forth in the Terms of Service, you are prohibited from using the site or its content: (a) for any unlawful purpose; (b) to solicit others to perform or participate in any unlawful acts; (c) to violate any international, federal, provincial or state regulations, rules, laws, or local ordinances; (d) to infringe upon or violate our intellectual property rights or the intellectual property rights of others; (e) to harass, abuse, insult, harm, defame, slander, disparage, intimidate, or discriminate based on gender, sexual orientation, religion, ethnicity, race, age, national origin, or disability; (f) to submit false or misleading information; (g) to upload or transmit viruses or any other type of malicious code that will or may be used in any way that will affect the functionality or operation of the Service or of any related website, other websites, or the Internet; (h) to collect or track the personal information of others; (i) to spam, phish, pharm, pretext, spider, crawl, or scrape; (j) for any obscene or immoral purpose; or (k) to interfere with or circumvent the security features of the Service or any related website, other websites, or the Internet. We reserve the right to terminate your use of the Service or any related website for violating any of the prohibited uses.
SECTION 13 - DISCLAIMER OF WARRANTIES; LIMITATION OF LIABILITY
We do not guarantee, represent or warrant that your use of our service will be uninterrupted, timely, secure or error-free.
We do not warrant that the results that may be obtained from the use of the service will be accurate or reliable.
You agree that from time to time we may remove the service for indefinite periods of time or cancel the service at any time, without notice to you.
You expressly agree that your use of, or inability to use, the service is at your sole risk. The service and all products and services delivered to you through the service are (except as expressly stated by us) provided 'as is' and 'as available' for your use, without any representation, warranties or conditions of any kind, either express or implied, including all implied warranties or conditions of merchantability, merchantable quality, fitness for a particular purpose, durability, title, and non-infringement.
In no case shall FILL IN DETAILS, our directors, officers, employees, affiliates, agents, contractors, interns, suppliers, service providers or licensors be liable for any injury, loss, claim, or any direct, indirect, incidental, punitive, special, or consequential damages of any kind, including, without limitation lost profits, lost revenue, lost savings, loss of data, replacement costs, or any similar damages, whether based in contract, tort (including negligence), strict liability or otherwise, arising from your use of any of the service or any products procured using the service, or for any other claim related in any way to your use of the service or any product, including, but not limited to, any errors or omissions in any content, or any loss or damage of any kind incurred as a result of the use of the service or any content (or product) posted, transmitted, or otherwise made available via the service, even if advised of their possibility. Because some states or jurisdictions do not allow the exclusion or the limitation of liability for consequential or incidental damages, in such states or jurisdictions, our liability shall be limited to the maximum extent permitted by law.
SECTION 14 - INDEMNIFICATION
You agree to indemnify, defend and hold harmless FILL IN DETAILS and our parent, subsidiaries, affiliates, partners, officers, directors, agents, contractors, licensors, service providers, subcontractors, suppliers, interns and employees, harmless from any claim or demand, including reasonable attorneys’ fees, made by any third-party due to or arising out of your breach of these Terms of Service or the documents they incorporate by reference, or your violation of any law or the rights of a third-party.
SECTION 15 - SEVERABILITY
In the event that any provision of these Terms of Service is determined to be unlawful, void or unenforceable, such provision shall nonetheless be enforceable to the fullest extent permitted by applicable law, and the unenforceable portion shall be deemed to be severed from these Terms of Service, such determination shall not affect the validity and enforceability of any other remaining provisions.
SECTION 16 - TERMINATION
The obligations and liabilities of the parties incurred prior to the termination date shall survive the termination of this agreement for all purposes.
These Terms of Service are effective unless and until terminated by either you or us. You may terminate these Terms of Service at any time by notifying us that you no longer wish to use our Services, or when you cease using our site.
If in our sole judgment you fail, or we suspect that you have failed, to comply with any term or provision of these Terms of Service, we also may terminate this agreement at any time without notice and you will remain liable for all amounts due up to and including the date of termination; and/or accordingly may deny you access to our Services (or any part thereof).
SECTION 17 - ENTIRE AGREEMENT
The failure of us to exercise or enforce any right or provision of these Terms of Service shall not constitute a waiver of such right or provision.
These Terms of Service and any policies or operating rules posted by us on this site or in respect to The Service constitutes the entire agreement and understanding between you and us and govern your use of the Service, superseding any prior or contemporaneous agreements, communications and proposals, whether oral or written, between you and us (including, but not limited to, any prior versions of the Terms of Service).
Any ambiguities in the interpretation of these Terms of Service shall not be construed against the drafting party.
SECTION 18 - GOVERNING LAW
These Terms of Service and any separate agreements whereby we provide you Services shall be governed by and construed in accordance with the laws of FILL IN DETAILS.
SECTION 19 - CHANGES TO TERMS OF SERVICE
You can review the most current version of the Terms of Service at any time at this page.
We reserve the right, at our sole discretion, to update, change or replace any part of these Terms of Service by posting updates and changes to our website. It is your responsibility to check our website periodically for changes. Your continued use of or access to our website or the Service following the posting of any changes to these Terms of Service constitutes acceptance of those changes.
SECTION 20 - CONTACT INFORMATION
Questions about the Terms of Service should be sent to us at FILL IN DETAILS.</v>
      </c>
    </row>
    <row r="7" spans="1:9" x14ac:dyDescent="0.2">
      <c r="G7" s="1" t="s">
        <v>98</v>
      </c>
      <c r="I7" s="1" t="str">
        <f t="shared" si="0"/>
        <v>This notice is for informational purposes only. It is not intended as, nor should it be construed as, legal advice. If you believe that your intellectual property rights have been infringed upon, or if a notice of infringement has been filed against you, you should immediately seek legal counsel.
This website, including all text, HTML, scripts, and images are copyrighted, owned, and/or licensed by FILL IN DETAILS, partners and respective individual suppliers, All rights reserved.
NO PART OF THIS WEBSITE MAY BE REPRODUCED OR TRANSMITTED IN ANY FORM OR BY ANY MEANS, MECHANICAL, ELECTRONIC, OR OTHERWISE, INCLUDING PHOTOCOPYING AND RECORDING, OR BY ANY INFORMATION STORAGE AND RETRIEVAL SYSTEM, OR TRANSMITTED BY E-MAIL, OR USED IN ANY OTHER FASHION WITHOUT THE EXPRESS PRIOR WRITTEN PERMISSION OF THE WEBSITE OWNER.
This, of course, excludes the downloading and temporary caching of this website on a personal computer for the explicit purpose of viewing this website, as well as any information clearly marked as reproducible. This copyright notice applies to everyone, including all visitors to this website.
DMCA Provisions
The Digital Millennium Copyright Act of 1998, found at 17 U.S.C. Â§ 512 (“DMCA”), provides recourse for owners of copyrighted materials who believe that their rights under United States copyright law have been infringed upon on the Internet.
Under the DMCA, the bona fide owner of copyrighted materials who has a good faith belief that their copyright has been infringed may contact not only the person or entity infringing on their copyright, but may also contact the designated agent of an Internet service provider to report alleged infringements of their protected works, when such alleged infringements appear on pages contained within the system of the Internet service provider (“ISP”).
The owner of this website and the ISP are committed to complying with international trade law, international trade practices, all United States laws, including United States copyright law. Upon receipt of a properly filed complaint under the DMCA, the owner and/or the ISP of this website will block access to the allegedly infringing material. The website owner and/or the ISP will forward a copy of the notification of claimed copyright infringement to the alleged infringer. Anyone who believes in good faith that a notice of copyright infringement has wrongfully been filed against them, may submit a Counternotice to the website owner and/or the ISP.
Notification Of Claimed Copyright Infringement
Please send DMCA notifications of claimed copyright infringement to FILL IN DETAILS
To file a notice of infringement with either the website owner or the ISP, you must provide a written communication that sets forth the items specified below. You will be liable for damages (including damages, costs, and attorneys’ fees) if you materially misrepresent that the website or a web page is infringing your copyright. Accordingly, if you are not sure whether certain material of yours is protected by copyright laws, we suggest that you first contact an attorney.
To expedite our ability to process your request, please use the following format (including section numbers):
1. Identify in sufficient detail the copyrighted work that you believe has been infringed upon.
2. Identify the material that you claim is infringing the copyrighted work listed in item #1 above. (You must include the URL(s) (the location(s) of the page(s) that contains the allegedly infringing material and also include a description of the specific content which you claim is infringing on your copyright.)
3. Provide information reasonably sufficient to permit the website owner to contact you (e-mail address and a phone number are required at a minimum).
4. Include the following statement: swear, under penalty of perjury, that the information in the notification is accurate and that I am the copyright owner or am authorized to act on behalf of the owner of an exclusive right that is allegedly infringed. I also affirm that as the copyright owner, I have a good faith belief that use of the material in the manner complained of is not authorized by me, my agent, or the law.
5. The signature of the copyright owner or a person authorized to act on behalf of the copyright owner. You may send your notice via email provided such notice includes a proper electronic signature. The signature or electronic signature must be that of the copyright owner, or a person authorized to act on behalf of the owner, of an exclusive copyright that has allegedly been infringed.
For details on the information required for valid notification, see 17 U.S.C. Â§ 512(c)(3).
Counter Notification To Claimed Copyright Infringement
If a notice of copyright infringement has been filed with the website owner and/or the ISP against you, the owner and/or the ISP will attempt to notify you and provide you with a copy of the notice of copyright infringement. If you have a good faith belief that you have been wrongfully accused, you may file a counternotification with the website owner and/or the ISP. If website owner and/or the ISP receives a valid counternotification, the DMCA provides that the removed or blocked information will be restored or access re-enabled.
The website owner and/or the ISP will replace the removed material and cease disabling access to it in not less than 10, nor more than 14, business days following receipt of the counternotification, unless the website owner and/or ISP first receives notice from the complaining party that such complaining party has filed an action seeking a court order to restrain the alleged infringer from engaging in infringing activity relating to the material on this website.
Please be advised that United States copyright law provides substantial penalties for a false counternotice filed in response to a notice of copyright infringement. Accordingly, if you are not sure whether certain material of yours is protected by copyright laws, we suggest that you first contact an attorney.</v>
      </c>
    </row>
    <row r="9" spans="1:9" ht="16" customHeight="1" x14ac:dyDescent="0.2">
      <c r="D9" s="6"/>
    </row>
    <row r="10" spans="1:9" ht="15" customHeight="1" x14ac:dyDescent="0.2">
      <c r="A10" s="1" t="str">
        <f>"https://"&amp;SUBSTITUTE(G2,"site admin url: ","")&amp;""</f>
        <v>https://animeworldsurplus.myshopify.com</v>
      </c>
      <c r="C10" s="6" t="s">
        <v>253</v>
      </c>
    </row>
    <row r="11" spans="1:9" ht="17" customHeight="1" x14ac:dyDescent="0.2">
      <c r="A11" s="1" t="str">
        <f>"https://"&amp;SUBSTITUTE(G2,"site admin url: ","")&amp;"/orders"</f>
        <v>https://animeworldsurplus.myshopify.com/orders</v>
      </c>
      <c r="C11" s="6" t="s">
        <v>253</v>
      </c>
    </row>
    <row r="12" spans="1:9" ht="15" customHeight="1" x14ac:dyDescent="0.2">
      <c r="A12" s="1" t="str">
        <f>"https://"&amp;SUBSTITUTE(G2,"site admin url: ","")&amp;"/draft_orders"</f>
        <v>https://animeworldsurplus.myshopify.com/draft_orders</v>
      </c>
      <c r="C12" s="6" t="s">
        <v>253</v>
      </c>
    </row>
    <row r="13" spans="1:9" ht="18" customHeight="1" x14ac:dyDescent="0.2">
      <c r="A13" s="1" t="str">
        <f>"https://"&amp;SUBSTITUTE(G2,"site admin url: ","")&amp;"/checkouts"</f>
        <v>https://animeworldsurplus.myshopify.com/checkouts</v>
      </c>
      <c r="C13" s="6" t="s">
        <v>253</v>
      </c>
    </row>
    <row r="14" spans="1:9" x14ac:dyDescent="0.2">
      <c r="A14" s="1" t="str">
        <f>"https://"&amp;SUBSTITUTE(G2,"site admin url: ","")&amp;"/products"</f>
        <v>https://animeworldsurplus.myshopify.com/products</v>
      </c>
      <c r="C14" s="6" t="s">
        <v>253</v>
      </c>
    </row>
    <row r="15" spans="1:9" x14ac:dyDescent="0.2">
      <c r="A15" s="1" t="str">
        <f>"https://"&amp;SUBSTITUTE(G2,"site admin url: ","")&amp;"/transfers"</f>
        <v>https://animeworldsurplus.myshopify.com/transfers</v>
      </c>
      <c r="C15" s="6" t="s">
        <v>253</v>
      </c>
    </row>
    <row r="16" spans="1:9" x14ac:dyDescent="0.2">
      <c r="A16" s="1" t="str">
        <f>"https://"&amp;SUBSTITUTE(G2,"site admin url: ","")&amp;"/products/inventory"</f>
        <v>https://animeworldsurplus.myshopify.com/products/inventory</v>
      </c>
      <c r="C16" s="6" t="s">
        <v>253</v>
      </c>
    </row>
    <row r="17" spans="1:5" x14ac:dyDescent="0.2">
      <c r="A17" s="1" t="str">
        <f>"https://"&amp;SUBSTITUTE(G2,"site admin url: ","")&amp;"/collections"</f>
        <v>https://animeworldsurplus.myshopify.com/collections</v>
      </c>
      <c r="C17" s="6" t="s">
        <v>253</v>
      </c>
    </row>
    <row r="18" spans="1:5" x14ac:dyDescent="0.2">
      <c r="A18" s="1" t="str">
        <f>"https://"&amp;SUBSTITUTE(G2,"site admin url: ","")&amp;"/gift_cards"</f>
        <v>https://animeworldsurplus.myshopify.com/gift_cards</v>
      </c>
      <c r="C18" s="6" t="s">
        <v>253</v>
      </c>
    </row>
    <row r="19" spans="1:5" x14ac:dyDescent="0.2">
      <c r="A19" s="1" t="str">
        <f>"https://"&amp;SUBSTITUTE(G2,"site admin url: ","")&amp;"/customers"</f>
        <v>https://animeworldsurplus.myshopify.com/customers</v>
      </c>
      <c r="C19" s="6" t="s">
        <v>253</v>
      </c>
    </row>
    <row r="20" spans="1:5" x14ac:dyDescent="0.2">
      <c r="A20" s="1" t="str">
        <f>"https://"&amp;SUBSTITUTE(G2,"site admin url: ","")&amp;"/dashboards"</f>
        <v>https://animeworldsurplus.myshopify.com/dashboards</v>
      </c>
      <c r="C20" s="6" t="s">
        <v>253</v>
      </c>
      <c r="E20" s="5"/>
    </row>
    <row r="21" spans="1:5" x14ac:dyDescent="0.2">
      <c r="A21" s="1" t="str">
        <f>"https://"&amp;SUBSTITUTE(G2,"site admin url: ","")&amp;"/reports"</f>
        <v>https://animeworldsurplus.myshopify.com/reports</v>
      </c>
      <c r="C21" s="6" t="s">
        <v>253</v>
      </c>
    </row>
    <row r="22" spans="1:5" x14ac:dyDescent="0.2">
      <c r="A22" s="1" t="str">
        <f>"https://"&amp;SUBSTITUTE(G2,"site admin url: ","")&amp;"/dashboards/live"</f>
        <v>https://animeworldsurplus.myshopify.com/dashboards/live</v>
      </c>
      <c r="C22" s="6" t="s">
        <v>253</v>
      </c>
    </row>
    <row r="23" spans="1:5" x14ac:dyDescent="0.2">
      <c r="A23" s="1" t="str">
        <f>"https://"&amp;SUBSTITUTE(G2,"site admin url: ","")&amp;"/marketing"</f>
        <v>https://animeworldsurplus.myshopify.com/marketing</v>
      </c>
      <c r="C23" s="6" t="s">
        <v>253</v>
      </c>
    </row>
    <row r="24" spans="1:5" x14ac:dyDescent="0.2">
      <c r="A24" s="1" t="str">
        <f>"https://"&amp;SUBSTITUTE(G2,"site admin url: ","")&amp;"/marketing/campaigns"</f>
        <v>https://animeworldsurplus.myshopify.com/marketing/campaigns</v>
      </c>
      <c r="B24" s="5"/>
      <c r="C24" s="6" t="s">
        <v>253</v>
      </c>
    </row>
    <row r="25" spans="1:5" x14ac:dyDescent="0.2">
      <c r="A25" s="1" t="str">
        <f>"https://"&amp;SUBSTITUTE(G2,"site admin url: ","")&amp;"/marketing/automations"</f>
        <v>https://animeworldsurplus.myshopify.com/marketing/automations</v>
      </c>
      <c r="C25" s="6" t="s">
        <v>253</v>
      </c>
    </row>
    <row r="26" spans="1:5" x14ac:dyDescent="0.2">
      <c r="A26" s="1" t="str">
        <f>"https://"&amp;SUBSTITUTE(G2,"site admin url: ","")&amp;"/discounts"</f>
        <v>https://animeworldsurplus.myshopify.com/discounts</v>
      </c>
      <c r="C26" s="6" t="s">
        <v>253</v>
      </c>
    </row>
    <row r="27" spans="1:5" x14ac:dyDescent="0.2">
      <c r="A27" s="1" t="str">
        <f>"https://"&amp;SUBSTITUTE(G2,"site admin url: ","")&amp;"/apps"</f>
        <v>https://animeworldsurplus.myshopify.com/apps</v>
      </c>
      <c r="C27" s="6" t="s">
        <v>253</v>
      </c>
    </row>
    <row r="28" spans="1:5" x14ac:dyDescent="0.2">
      <c r="A28" s="1" t="str">
        <f>"https://"&amp;SUBSTITUTE(G2,"site admin url: ","")&amp;"/themes?channel=true"</f>
        <v>https://animeworldsurplus.myshopify.com/themes?channel=true</v>
      </c>
      <c r="C28" s="6" t="s">
        <v>253</v>
      </c>
    </row>
    <row r="29" spans="1:5" x14ac:dyDescent="0.2">
      <c r="A29" s="1" t="str">
        <f>"https://"&amp;SUBSTITUTE(G2,"site admin url: ","")&amp;"/articles"</f>
        <v>https://animeworldsurplus.myshopify.com/articles</v>
      </c>
      <c r="C29" s="6" t="s">
        <v>253</v>
      </c>
      <c r="E29" s="5"/>
    </row>
    <row r="30" spans="1:5" x14ac:dyDescent="0.2">
      <c r="A30" s="1" t="str">
        <f>"https://"&amp;SUBSTITUTE(G2,"site admin url: ","")&amp;"/pages"</f>
        <v>https://animeworldsurplus.myshopify.com/pages</v>
      </c>
      <c r="C30" s="6" t="s">
        <v>253</v>
      </c>
    </row>
    <row r="31" spans="1:5" x14ac:dyDescent="0.2">
      <c r="A31" s="1" t="str">
        <f>"https://"&amp;SUBSTITUTE(G2,"site admin url: ","")&amp;"/menus"</f>
        <v>https://animeworldsurplus.myshopify.com/menus</v>
      </c>
      <c r="C31" s="6" t="s">
        <v>253</v>
      </c>
    </row>
    <row r="32" spans="1:5" x14ac:dyDescent="0.2">
      <c r="A32" s="1" t="str">
        <f>"https://"&amp;SUBSTITUTE(G2,"site admin url: ","")&amp;"/settings/domains"</f>
        <v>https://animeworldsurplus.myshopify.com/settings/domains</v>
      </c>
      <c r="B32" s="1" t="s">
        <v>101</v>
      </c>
      <c r="C32" s="6" t="s">
        <v>95</v>
      </c>
      <c r="D32" s="6"/>
    </row>
    <row r="33" spans="1:12" x14ac:dyDescent="0.2">
      <c r="A33" s="1" t="str">
        <f>"https://"&amp;SUBSTITUTE(G2,"site admin url: ","")&amp;"/online_store/preferences"</f>
        <v>https://animeworldsurplus.myshopify.com/online_store/preferences</v>
      </c>
      <c r="B33" s="1" t="s">
        <v>24</v>
      </c>
      <c r="C33" s="6" t="s">
        <v>95</v>
      </c>
      <c r="D33" s="6"/>
      <c r="K33" s="1" t="s">
        <v>24</v>
      </c>
      <c r="L33" s="2" t="s">
        <v>95</v>
      </c>
    </row>
    <row r="34" spans="1:12" x14ac:dyDescent="0.2">
      <c r="A34" s="1" t="str">
        <f>"https://"&amp;SUBSTITUTE(G2,"site admin url: ","")&amp;"/online_store/preferences"</f>
        <v>https://animeworldsurplus.myshopify.com/online_store/preferences</v>
      </c>
      <c r="B34" s="1" t="s">
        <v>282</v>
      </c>
      <c r="C34" s="6" t="s">
        <v>94</v>
      </c>
      <c r="K34" s="1" t="s">
        <v>25</v>
      </c>
      <c r="L34" s="2" t="s">
        <v>95</v>
      </c>
    </row>
    <row r="35" spans="1:12" x14ac:dyDescent="0.2">
      <c r="A35" s="1" t="str">
        <f>"https://"&amp;SUBSTITUTE(G2,"site admin url: ","")&amp;"/online_store/preferences"</f>
        <v>https://animeworldsurplus.myshopify.com/online_store/preferences</v>
      </c>
      <c r="B35" s="1" t="s">
        <v>71</v>
      </c>
      <c r="C35" s="6" t="s">
        <v>94</v>
      </c>
      <c r="K35" s="1" t="s">
        <v>71</v>
      </c>
      <c r="L35" s="3" t="s">
        <v>94</v>
      </c>
    </row>
    <row r="36" spans="1:12" x14ac:dyDescent="0.2">
      <c r="A36" s="1" t="str">
        <f>"https://"&amp;SUBSTITUTE(G2,"site admin url: ","")&amp;"/settings"</f>
        <v>https://animeworldsurplus.myshopify.com/settings</v>
      </c>
      <c r="C36" s="6" t="s">
        <v>253</v>
      </c>
    </row>
    <row r="37" spans="1:12" x14ac:dyDescent="0.2">
      <c r="A37" s="1" t="str">
        <f>"https://"&amp;SUBSTITUTE(G2,"site admin url: ","")&amp;"/settings/general"</f>
        <v>https://animeworldsurplus.myshopify.com/settings/general</v>
      </c>
      <c r="B37" s="1" t="s">
        <v>28</v>
      </c>
      <c r="C37" s="6" t="s">
        <v>95</v>
      </c>
      <c r="D37" s="6"/>
      <c r="K37" s="1" t="s">
        <v>28</v>
      </c>
      <c r="L37" s="2" t="s">
        <v>95</v>
      </c>
    </row>
    <row r="38" spans="1:12" x14ac:dyDescent="0.2">
      <c r="A38" s="1" t="str">
        <f>"https://"&amp;SUBSTITUTE(G2,"site admin url: ","")&amp;"/settings/general"</f>
        <v>https://animeworldsurplus.myshopify.com/settings/general</v>
      </c>
      <c r="B38" s="1" t="s">
        <v>29</v>
      </c>
      <c r="C38" s="6" t="s">
        <v>95</v>
      </c>
      <c r="D38" s="6"/>
      <c r="K38" s="1" t="s">
        <v>29</v>
      </c>
      <c r="L38" s="2" t="s">
        <v>95</v>
      </c>
    </row>
    <row r="39" spans="1:12" x14ac:dyDescent="0.2">
      <c r="A39" s="1" t="str">
        <f>"https://"&amp;SUBSTITUTE(G2,"site admin url: ","")&amp;"/settings/general"</f>
        <v>https://animeworldsurplus.myshopify.com/settings/general</v>
      </c>
      <c r="B39" s="1" t="s">
        <v>30</v>
      </c>
      <c r="C39" s="6" t="s">
        <v>95</v>
      </c>
      <c r="D39" s="6"/>
      <c r="K39" s="1" t="s">
        <v>30</v>
      </c>
      <c r="L39" s="2" t="s">
        <v>95</v>
      </c>
    </row>
    <row r="40" spans="1:12" x14ac:dyDescent="0.2">
      <c r="A40" s="1" t="str">
        <f>"https://"&amp;SUBSTITUTE(G2,"site admin url: ","")&amp;"/settings/general"</f>
        <v>https://animeworldsurplus.myshopify.com/settings/general</v>
      </c>
      <c r="B40" s="1" t="s">
        <v>31</v>
      </c>
      <c r="C40" s="6" t="s">
        <v>95</v>
      </c>
      <c r="K40" s="1" t="s">
        <v>31</v>
      </c>
      <c r="L40" s="4" t="s">
        <v>72</v>
      </c>
    </row>
    <row r="41" spans="1:12" x14ac:dyDescent="0.2">
      <c r="A41" s="1" t="str">
        <f>"https://"&amp;SUBSTITUTE(G2,"site admin url: ","")&amp;"/settings/general"</f>
        <v>https://animeworldsurplus.myshopify.com/settings/general</v>
      </c>
      <c r="B41" s="1" t="s">
        <v>32</v>
      </c>
      <c r="C41" s="6" t="s">
        <v>95</v>
      </c>
      <c r="K41" s="1" t="s">
        <v>32</v>
      </c>
      <c r="L41" s="4" t="s">
        <v>73</v>
      </c>
    </row>
    <row r="42" spans="1:12" x14ac:dyDescent="0.2">
      <c r="A42" s="1" t="str">
        <f>"https://"&amp;SUBSTITUTE(G2,"site admin url: ","")&amp;"/settings/general"</f>
        <v>https://animeworldsurplus.myshopify.com/settings/general</v>
      </c>
      <c r="B42" s="1" t="s">
        <v>33</v>
      </c>
      <c r="C42" s="6" t="s">
        <v>253</v>
      </c>
      <c r="K42" s="1" t="s">
        <v>33</v>
      </c>
      <c r="L42" s="4"/>
    </row>
    <row r="43" spans="1:12" x14ac:dyDescent="0.2">
      <c r="A43" s="1" t="str">
        <f>"https://"&amp;SUBSTITUTE(G2,"site admin url: ","")&amp;"/settings/general"</f>
        <v>https://animeworldsurplus.myshopify.com/settings/general</v>
      </c>
      <c r="B43" s="1" t="s">
        <v>34</v>
      </c>
      <c r="C43" s="6" t="s">
        <v>95</v>
      </c>
      <c r="K43" s="1" t="s">
        <v>34</v>
      </c>
      <c r="L43" s="4" t="s">
        <v>74</v>
      </c>
    </row>
    <row r="44" spans="1:12" x14ac:dyDescent="0.2">
      <c r="A44" s="1" t="str">
        <f>"https://"&amp;SUBSTITUTE(G2,"site admin url: ","")&amp;"/settings/general"</f>
        <v>https://animeworldsurplus.myshopify.com/settings/general</v>
      </c>
      <c r="B44" s="1" t="s">
        <v>35</v>
      </c>
      <c r="C44" s="6" t="s">
        <v>95</v>
      </c>
      <c r="K44" s="1" t="s">
        <v>35</v>
      </c>
      <c r="L44" s="4">
        <v>11364</v>
      </c>
    </row>
    <row r="45" spans="1:12" x14ac:dyDescent="0.2">
      <c r="A45" s="1" t="str">
        <f>"https://"&amp;SUBSTITUTE(G2,"site admin url: ","")&amp;"/settings/general"</f>
        <v>https://animeworldsurplus.myshopify.com/settings/general</v>
      </c>
      <c r="B45" s="1" t="s">
        <v>36</v>
      </c>
      <c r="C45" s="6" t="s">
        <v>95</v>
      </c>
      <c r="K45" s="1" t="s">
        <v>36</v>
      </c>
      <c r="L45" s="4" t="s">
        <v>75</v>
      </c>
    </row>
    <row r="46" spans="1:12" x14ac:dyDescent="0.2">
      <c r="A46" s="1" t="str">
        <f>"https://"&amp;SUBSTITUTE(G2,"site admin url: ","")&amp;"/settings/general"</f>
        <v>https://animeworldsurplus.myshopify.com/settings/general</v>
      </c>
      <c r="B46" s="1" t="s">
        <v>37</v>
      </c>
      <c r="C46" s="6" t="s">
        <v>95</v>
      </c>
      <c r="K46" s="1" t="s">
        <v>37</v>
      </c>
      <c r="L46" s="4" t="s">
        <v>76</v>
      </c>
    </row>
    <row r="47" spans="1:12" x14ac:dyDescent="0.2">
      <c r="A47" s="1" t="str">
        <f>"https://"&amp;SUBSTITUTE(G2,"site admin url: ","")&amp;"/settings/general"</f>
        <v>https://animeworldsurplus.myshopify.com/settings/general</v>
      </c>
      <c r="B47" s="1" t="s">
        <v>38</v>
      </c>
      <c r="C47" s="6" t="s">
        <v>95</v>
      </c>
      <c r="K47" s="1" t="s">
        <v>38</v>
      </c>
      <c r="L47" s="4" t="s">
        <v>77</v>
      </c>
    </row>
    <row r="48" spans="1:12" x14ac:dyDescent="0.2">
      <c r="A48" s="1" t="str">
        <f>"https://"&amp;SUBSTITUTE(G2,"site admin url: ","")&amp;"/settings/general"</f>
        <v>https://animeworldsurplus.myshopify.com/settings/general</v>
      </c>
      <c r="B48" s="1" t="s">
        <v>39</v>
      </c>
      <c r="C48" s="6" t="s">
        <v>78</v>
      </c>
      <c r="K48" s="1" t="s">
        <v>39</v>
      </c>
      <c r="L48" s="4" t="s">
        <v>78</v>
      </c>
    </row>
    <row r="49" spans="1:12" x14ac:dyDescent="0.2">
      <c r="A49" s="1" t="str">
        <f>"https://"&amp;SUBSTITUTE(G2,"site admin url: ","")&amp;"/settings/general"</f>
        <v>https://animeworldsurplus.myshopify.com/settings/general</v>
      </c>
      <c r="B49" s="1" t="s">
        <v>40</v>
      </c>
      <c r="C49" s="6" t="s">
        <v>79</v>
      </c>
      <c r="K49" s="1" t="s">
        <v>40</v>
      </c>
      <c r="L49" s="4" t="s">
        <v>79</v>
      </c>
    </row>
    <row r="50" spans="1:12" x14ac:dyDescent="0.2">
      <c r="A50" s="1" t="str">
        <f>"https://"&amp;SUBSTITUTE(G2,"site admin url: ","")&amp;"/settings/locations"</f>
        <v>https://animeworldsurplus.myshopify.com/settings/locations</v>
      </c>
      <c r="C50" s="6" t="s">
        <v>253</v>
      </c>
      <c r="F50" s="5"/>
    </row>
    <row r="51" spans="1:12" x14ac:dyDescent="0.2">
      <c r="A51" s="1" t="str">
        <f>"https://"&amp;SUBSTITUTE(G2,"site admin url: ","")&amp;"/settings/languages"</f>
        <v>https://animeworldsurplus.myshopify.com/settings/languages</v>
      </c>
      <c r="C51" s="6" t="s">
        <v>253</v>
      </c>
    </row>
    <row r="52" spans="1:12" x14ac:dyDescent="0.2">
      <c r="A52" s="1" t="str">
        <f>"https://"&amp;SUBSTITUTE(G2,"site admin url: ","")&amp;"/settings/payments"</f>
        <v>https://animeworldsurplus.myshopify.com/settings/payments</v>
      </c>
      <c r="B52" s="1" t="s">
        <v>44</v>
      </c>
      <c r="C52" s="6" t="s">
        <v>94</v>
      </c>
      <c r="K52" s="1" t="s">
        <v>44</v>
      </c>
      <c r="L52" s="3" t="s">
        <v>94</v>
      </c>
    </row>
    <row r="53" spans="1:12" x14ac:dyDescent="0.2">
      <c r="A53" s="1" t="str">
        <f>"https://"&amp;SUBSTITUTE(G2,"site admin url: ","")&amp;"/settings/payments"</f>
        <v>https://animeworldsurplus.myshopify.com/settings/payments</v>
      </c>
      <c r="B53" s="1" t="s">
        <v>45</v>
      </c>
      <c r="C53" s="6" t="s">
        <v>94</v>
      </c>
      <c r="K53" s="1" t="s">
        <v>45</v>
      </c>
      <c r="L53" s="3" t="s">
        <v>94</v>
      </c>
    </row>
    <row r="54" spans="1:12" x14ac:dyDescent="0.2">
      <c r="A54" s="1" t="str">
        <f>"https://"&amp;SUBSTITUTE(G2,"site admin url: ","")&amp;"/settings/notifications"</f>
        <v>https://animeworldsurplus.myshopify.com/settings/notifications</v>
      </c>
      <c r="C54" s="6" t="s">
        <v>253</v>
      </c>
    </row>
    <row r="55" spans="1:12" x14ac:dyDescent="0.2">
      <c r="A55" s="1" t="str">
        <f>"https://"&amp;SUBSTITUTE(G2,"site admin url: ","")&amp;"/settings/billing"</f>
        <v>https://animeworldsurplus.myshopify.com/settings/billing</v>
      </c>
      <c r="C55" s="6" t="s">
        <v>253</v>
      </c>
    </row>
    <row r="56" spans="1:12" x14ac:dyDescent="0.2">
      <c r="A56" s="1" t="str">
        <f>"https://"&amp;SUBSTITUTE(G2,"site admin url: ","")&amp;"/settings/checkout"</f>
        <v>https://animeworldsurplus.myshopify.com/settings/checkout</v>
      </c>
      <c r="B56" s="1" t="s">
        <v>50</v>
      </c>
      <c r="C56" s="6" t="s">
        <v>80</v>
      </c>
      <c r="K56" s="1" t="s">
        <v>50</v>
      </c>
      <c r="L56" s="4" t="s">
        <v>80</v>
      </c>
    </row>
    <row r="57" spans="1:12" x14ac:dyDescent="0.2">
      <c r="A57" s="1" t="str">
        <f>"https://"&amp;SUBSTITUTE(G2,"site admin url: ","")&amp;"/settings/checkout"</f>
        <v>https://animeworldsurplus.myshopify.com/settings/checkout</v>
      </c>
      <c r="B57" s="1" t="s">
        <v>49</v>
      </c>
      <c r="C57" s="6" t="s">
        <v>81</v>
      </c>
      <c r="K57" s="1" t="s">
        <v>49</v>
      </c>
      <c r="L57" s="4" t="s">
        <v>81</v>
      </c>
    </row>
    <row r="58" spans="1:12" x14ac:dyDescent="0.2">
      <c r="A58" s="1" t="str">
        <f>"https://"&amp;SUBSTITUTE(G2,"site admin url: ","")&amp;"/settings/checkout"</f>
        <v>https://animeworldsurplus.myshopify.com/settings/checkout</v>
      </c>
      <c r="B58" s="1" t="s">
        <v>51</v>
      </c>
      <c r="C58" s="6" t="s">
        <v>82</v>
      </c>
      <c r="K58" s="1" t="s">
        <v>51</v>
      </c>
      <c r="L58" s="4" t="s">
        <v>82</v>
      </c>
    </row>
    <row r="59" spans="1:12" x14ac:dyDescent="0.2">
      <c r="A59" s="1" t="str">
        <f>"https://"&amp;SUBSTITUTE(G2,"site admin url: ","")&amp;"/settings/checkout"</f>
        <v>https://animeworldsurplus.myshopify.com/settings/checkout</v>
      </c>
      <c r="B59" s="1" t="s">
        <v>52</v>
      </c>
      <c r="C59" s="6" t="s">
        <v>83</v>
      </c>
      <c r="K59" s="1" t="s">
        <v>52</v>
      </c>
      <c r="L59" s="4" t="s">
        <v>83</v>
      </c>
    </row>
    <row r="60" spans="1:12" x14ac:dyDescent="0.2">
      <c r="A60" s="1" t="str">
        <f>"https://"&amp;SUBSTITUTE(G2,"site admin url: ","")&amp;"/settings/checkout"</f>
        <v>https://animeworldsurplus.myshopify.com/settings/checkout</v>
      </c>
      <c r="B60" s="1" t="s">
        <v>53</v>
      </c>
      <c r="C60" s="6" t="s">
        <v>84</v>
      </c>
      <c r="K60" s="1" t="s">
        <v>53</v>
      </c>
      <c r="L60" s="4" t="s">
        <v>84</v>
      </c>
    </row>
    <row r="61" spans="1:12" x14ac:dyDescent="0.2">
      <c r="A61" s="1" t="str">
        <f>"https://"&amp;SUBSTITUTE(G2,"site admin url: ","")&amp;"/settings/checkout"</f>
        <v>https://animeworldsurplus.myshopify.com/settings/checkout</v>
      </c>
      <c r="B61" s="1" t="s">
        <v>54</v>
      </c>
      <c r="C61" s="6" t="s">
        <v>85</v>
      </c>
      <c r="K61" s="1" t="s">
        <v>54</v>
      </c>
      <c r="L61" s="4" t="s">
        <v>85</v>
      </c>
    </row>
    <row r="62" spans="1:12" x14ac:dyDescent="0.2">
      <c r="A62" s="1" t="str">
        <f>"https://"&amp;SUBSTITUTE(G2,"site admin url: ","")&amp;"/settings/checkout"</f>
        <v>https://animeworldsurplus.myshopify.com/settings/checkout</v>
      </c>
      <c r="B62" s="1" t="s">
        <v>55</v>
      </c>
      <c r="C62" s="6" t="s">
        <v>85</v>
      </c>
      <c r="K62" s="1" t="s">
        <v>55</v>
      </c>
      <c r="L62" s="4" t="s">
        <v>85</v>
      </c>
    </row>
    <row r="63" spans="1:12" x14ac:dyDescent="0.2">
      <c r="A63" s="1" t="str">
        <f>"https://"&amp;SUBSTITUTE(G2,"site admin url: ","")&amp;"/settings/checkout"</f>
        <v>https://animeworldsurplus.myshopify.com/settings/checkout</v>
      </c>
      <c r="B63" s="1" t="s">
        <v>56</v>
      </c>
      <c r="C63" s="6" t="s">
        <v>86</v>
      </c>
      <c r="K63" s="1" t="s">
        <v>56</v>
      </c>
      <c r="L63" s="4" t="s">
        <v>86</v>
      </c>
    </row>
    <row r="64" spans="1:12" x14ac:dyDescent="0.2">
      <c r="A64" s="1" t="str">
        <f>"https://"&amp;SUBSTITUTE(G2,"site admin url: ","")&amp;"/settings/checkout"</f>
        <v>https://animeworldsurplus.myshopify.com/settings/checkout</v>
      </c>
      <c r="B64" s="1" t="s">
        <v>57</v>
      </c>
      <c r="C64" s="6" t="s">
        <v>87</v>
      </c>
      <c r="K64" s="1" t="s">
        <v>57</v>
      </c>
      <c r="L64" s="4" t="s">
        <v>87</v>
      </c>
    </row>
    <row r="65" spans="1:12" x14ac:dyDescent="0.2">
      <c r="A65" s="1" t="str">
        <f>"https://"&amp;SUBSTITUTE(G2,"site admin url: ","")&amp;"/settings/checkout"</f>
        <v>https://animeworldsurplus.myshopify.com/settings/checkout</v>
      </c>
      <c r="B65" s="1" t="s">
        <v>58</v>
      </c>
      <c r="C65" s="6" t="s">
        <v>88</v>
      </c>
      <c r="K65" s="1" t="s">
        <v>58</v>
      </c>
      <c r="L65" s="4" t="s">
        <v>88</v>
      </c>
    </row>
    <row r="66" spans="1:12" x14ac:dyDescent="0.2">
      <c r="A66" s="1" t="str">
        <f>"https://"&amp;SUBSTITUTE(G2,"site admin url: ","")&amp;"/settings/checkout"</f>
        <v>https://animeworldsurplus.myshopify.com/settings/checkout</v>
      </c>
      <c r="B66" s="1" t="s">
        <v>59</v>
      </c>
      <c r="C66" s="6" t="s">
        <v>89</v>
      </c>
      <c r="K66" s="1" t="s">
        <v>59</v>
      </c>
      <c r="L66" s="4" t="s">
        <v>89</v>
      </c>
    </row>
    <row r="67" spans="1:12" x14ac:dyDescent="0.2">
      <c r="A67" s="1" t="str">
        <f>"https://"&amp;SUBSTITUTE(G2,"site admin url: ","")&amp;"/settings/checkout"</f>
        <v>https://animeworldsurplus.myshopify.com/settings/checkout</v>
      </c>
      <c r="B67" s="1" t="s">
        <v>60</v>
      </c>
      <c r="C67" s="6" t="s">
        <v>90</v>
      </c>
      <c r="K67" s="1" t="s">
        <v>60</v>
      </c>
      <c r="L67" s="4" t="s">
        <v>90</v>
      </c>
    </row>
    <row r="68" spans="1:12" x14ac:dyDescent="0.2">
      <c r="A68" s="1" t="str">
        <f>"https://"&amp;SUBSTITUTE(G2,"site admin url: ","")&amp;"/settings/checkout"</f>
        <v>https://animeworldsurplus.myshopify.com/settings/checkout</v>
      </c>
      <c r="B68" s="1" t="s">
        <v>61</v>
      </c>
      <c r="C68" s="6" t="s">
        <v>91</v>
      </c>
      <c r="K68" s="1" t="s">
        <v>61</v>
      </c>
      <c r="L68" s="4" t="s">
        <v>91</v>
      </c>
    </row>
    <row r="69" spans="1:12" x14ac:dyDescent="0.2">
      <c r="A69" s="1" t="str">
        <f>"https://"&amp;SUBSTITUTE(G2,"site admin url: ","")&amp;"/settings/checkout"</f>
        <v>https://animeworldsurplus.myshopify.com/settings/checkout</v>
      </c>
      <c r="B69" s="1" t="s">
        <v>62</v>
      </c>
      <c r="C69" s="6" t="s">
        <v>92</v>
      </c>
      <c r="K69" s="1" t="s">
        <v>62</v>
      </c>
      <c r="L69" s="4" t="s">
        <v>92</v>
      </c>
    </row>
    <row r="70" spans="1:12" x14ac:dyDescent="0.2">
      <c r="A70" s="1" t="str">
        <f>"https://"&amp;SUBSTITUTE(G2,"site admin url: ","")&amp;"/settings/checkout"</f>
        <v>https://animeworldsurplus.myshopify.com/settings/checkout</v>
      </c>
      <c r="B70" s="1" t="s">
        <v>63</v>
      </c>
      <c r="C70" s="6" t="s">
        <v>93</v>
      </c>
      <c r="K70" s="1" t="s">
        <v>63</v>
      </c>
      <c r="L70" s="4" t="s">
        <v>93</v>
      </c>
    </row>
    <row r="71" spans="1:12" x14ac:dyDescent="0.2">
      <c r="A71" s="1" t="str">
        <f>"https://"&amp;SUBSTITUTE(G2,"site admin url: ","")&amp;"/settings/files"</f>
        <v>https://animeworldsurplus.myshopify.com/settings/files</v>
      </c>
      <c r="C71" s="6" t="s">
        <v>253</v>
      </c>
    </row>
    <row r="72" spans="1:12" x14ac:dyDescent="0.2">
      <c r="A72" s="1" t="str">
        <f>"https://"&amp;SUBSTITUTE(G2,"site admin url: ","")&amp;"/settings/legal"</f>
        <v>https://animeworldsurplus.myshopify.com/settings/legal</v>
      </c>
      <c r="C72" s="6" t="s">
        <v>253</v>
      </c>
    </row>
    <row r="73" spans="1:12" x14ac:dyDescent="0.2">
      <c r="A73" s="1" t="str">
        <f>"https://"&amp;SUBSTITUTE(G2,"site admin url: ","")&amp;"/settings/shipping"</f>
        <v>https://animeworldsurplus.myshopify.com/settings/shipping</v>
      </c>
      <c r="B73" s="1" t="s">
        <v>70</v>
      </c>
      <c r="C73" s="6" t="s">
        <v>94</v>
      </c>
      <c r="K73" s="1" t="s">
        <v>70</v>
      </c>
      <c r="L73" s="3" t="s">
        <v>94</v>
      </c>
    </row>
    <row r="74" spans="1:12" x14ac:dyDescent="0.2">
      <c r="A74" s="1" t="str">
        <f>"https://"&amp;SUBSTITUTE(G2,"site admin url: ","")&amp;"/settings/channels"</f>
        <v>https://animeworldsurplus.myshopify.com/settings/channels</v>
      </c>
      <c r="C74" s="6" t="s">
        <v>253</v>
      </c>
    </row>
    <row r="75" spans="1:12" x14ac:dyDescent="0.2">
      <c r="A75" s="1" t="str">
        <f>"https://"&amp;SUBSTITUTE(G2,"site admin url: ","")&amp;"/settings/taxes"</f>
        <v>https://animeworldsurplus.myshopify.com/settings/taxes</v>
      </c>
      <c r="C75" s="6" t="s">
        <v>253</v>
      </c>
    </row>
    <row r="76" spans="1:12" x14ac:dyDescent="0.2">
      <c r="A76" s="1" t="str">
        <f>"https://"&amp;SUBSTITUTE(G2,"site admin url: ","")&amp;"/settings/account"</f>
        <v>https://animeworldsurplus.myshopify.com/settings/account</v>
      </c>
      <c r="C76" s="6" t="s">
        <v>253</v>
      </c>
    </row>
    <row r="77" spans="1:12" x14ac:dyDescent="0.2">
      <c r="A77" s="1" t="s">
        <v>102</v>
      </c>
      <c r="B77" s="1" t="s">
        <v>274</v>
      </c>
      <c r="C77" s="6" t="s">
        <v>95</v>
      </c>
    </row>
    <row r="78" spans="1:12" x14ac:dyDescent="0.2">
      <c r="A78" s="1" t="s">
        <v>102</v>
      </c>
      <c r="B78" s="1" t="s">
        <v>275</v>
      </c>
      <c r="C78" s="6" t="s">
        <v>95</v>
      </c>
    </row>
    <row r="79" spans="1:12" x14ac:dyDescent="0.2">
      <c r="A79" s="1" t="s">
        <v>102</v>
      </c>
      <c r="B79" s="1" t="s">
        <v>103</v>
      </c>
      <c r="C79" s="6" t="s">
        <v>95</v>
      </c>
    </row>
    <row r="80" spans="1:12" x14ac:dyDescent="0.2">
      <c r="A80" s="1" t="s">
        <v>102</v>
      </c>
      <c r="B80" s="1" t="s">
        <v>105</v>
      </c>
      <c r="C80" s="6" t="s">
        <v>95</v>
      </c>
    </row>
    <row r="81" spans="1:4" x14ac:dyDescent="0.2">
      <c r="A81" s="1" t="s">
        <v>102</v>
      </c>
      <c r="B81" s="1" t="s">
        <v>106</v>
      </c>
      <c r="C81" s="9" t="s">
        <v>116</v>
      </c>
    </row>
    <row r="82" spans="1:4" x14ac:dyDescent="0.2">
      <c r="A82" s="1" t="s">
        <v>102</v>
      </c>
      <c r="B82" s="1" t="s">
        <v>107</v>
      </c>
      <c r="C82" s="9" t="s">
        <v>116</v>
      </c>
    </row>
    <row r="83" spans="1:4" x14ac:dyDescent="0.2">
      <c r="A83" s="1" t="s">
        <v>102</v>
      </c>
      <c r="B83" s="1" t="s">
        <v>108</v>
      </c>
      <c r="C83" s="9" t="s">
        <v>116</v>
      </c>
    </row>
    <row r="84" spans="1:4" x14ac:dyDescent="0.2">
      <c r="A84" s="1" t="s">
        <v>102</v>
      </c>
      <c r="B84" s="1" t="s">
        <v>109</v>
      </c>
      <c r="C84" s="9" t="s">
        <v>116</v>
      </c>
    </row>
    <row r="85" spans="1:4" x14ac:dyDescent="0.2">
      <c r="A85" s="1" t="s">
        <v>102</v>
      </c>
      <c r="B85" s="1" t="s">
        <v>110</v>
      </c>
      <c r="C85" s="10" t="str">
        <f>"https://"&amp;C82&amp;":"&amp;C83&amp;"@"&amp;SUBSTITUTE(C80,"https://","")</f>
        <v>https://FILL IN DETAILS WHEN INSTRUCTIONS SAY TO:FILL IN DETAILS WHEN INSTRUCTIONS SAY TO@FILL IN DETAILS</v>
      </c>
    </row>
    <row r="86" spans="1:4" x14ac:dyDescent="0.2">
      <c r="A86" s="1" t="s">
        <v>102</v>
      </c>
      <c r="B86" s="1" t="s">
        <v>112</v>
      </c>
      <c r="C86" s="9" t="s">
        <v>116</v>
      </c>
      <c r="D86" s="2"/>
    </row>
    <row r="87" spans="1:4" x14ac:dyDescent="0.2">
      <c r="A87" s="1" t="s">
        <v>102</v>
      </c>
      <c r="B87" s="1" t="s">
        <v>271</v>
      </c>
      <c r="C87" s="9" t="s">
        <v>116</v>
      </c>
      <c r="D87" s="2"/>
    </row>
    <row r="88" spans="1:4" x14ac:dyDescent="0.2">
      <c r="A88" s="1" t="s">
        <v>102</v>
      </c>
      <c r="B88" s="1" t="s">
        <v>113</v>
      </c>
      <c r="C88" s="9" t="s">
        <v>116</v>
      </c>
      <c r="D88" s="2"/>
    </row>
    <row r="89" spans="1:4" x14ac:dyDescent="0.2">
      <c r="A89" s="1" t="s">
        <v>102</v>
      </c>
      <c r="B89" s="1" t="s">
        <v>114</v>
      </c>
      <c r="C89" s="9" t="s">
        <v>116</v>
      </c>
      <c r="D89" s="2" t="s">
        <v>117</v>
      </c>
    </row>
    <row r="90" spans="1:4" x14ac:dyDescent="0.2">
      <c r="A90" s="1" t="s">
        <v>102</v>
      </c>
      <c r="B90" s="1" t="s">
        <v>115</v>
      </c>
      <c r="C90" s="6" t="s">
        <v>95</v>
      </c>
    </row>
    <row r="91" spans="1:4" x14ac:dyDescent="0.2">
      <c r="A91" s="1" t="s">
        <v>102</v>
      </c>
      <c r="B91" s="1" t="s">
        <v>270</v>
      </c>
      <c r="C91" s="6" t="s">
        <v>116</v>
      </c>
    </row>
    <row r="92" spans="1:4" x14ac:dyDescent="0.2">
      <c r="A92" s="1" t="s">
        <v>102</v>
      </c>
      <c r="B92" s="1" t="s">
        <v>111</v>
      </c>
      <c r="C92" s="6" t="s">
        <v>95</v>
      </c>
    </row>
    <row r="93" spans="1:4" x14ac:dyDescent="0.2">
      <c r="A93" s="1" t="s">
        <v>102</v>
      </c>
      <c r="B93" s="1" t="s">
        <v>267</v>
      </c>
      <c r="C93" s="6" t="s">
        <v>124</v>
      </c>
    </row>
    <row r="94" spans="1:4" x14ac:dyDescent="0.2">
      <c r="A94" s="1" t="s">
        <v>102</v>
      </c>
      <c r="B94" s="1" t="s">
        <v>268</v>
      </c>
      <c r="C94" s="6" t="s">
        <v>95</v>
      </c>
      <c r="D94" s="6"/>
    </row>
    <row r="95" spans="1:4" x14ac:dyDescent="0.2">
      <c r="A95" s="1" t="s">
        <v>102</v>
      </c>
      <c r="B95" s="1" t="s">
        <v>269</v>
      </c>
      <c r="C95" s="6" t="s">
        <v>95</v>
      </c>
      <c r="D95" s="6"/>
    </row>
    <row r="96" spans="1:4" x14ac:dyDescent="0.2">
      <c r="A96" s="1" t="s">
        <v>102</v>
      </c>
      <c r="B96" s="1" t="s">
        <v>279</v>
      </c>
      <c r="C96" s="6" t="s">
        <v>94</v>
      </c>
      <c r="D96" s="6"/>
    </row>
    <row r="97" spans="1:4" x14ac:dyDescent="0.2">
      <c r="A97" s="1" t="s">
        <v>102</v>
      </c>
      <c r="B97" s="1" t="s">
        <v>280</v>
      </c>
      <c r="C97" s="6" t="s">
        <v>95</v>
      </c>
      <c r="D97" s="6"/>
    </row>
    <row r="98" spans="1:4" x14ac:dyDescent="0.2">
      <c r="A98" s="1" t="s">
        <v>102</v>
      </c>
      <c r="B98" s="1" t="s">
        <v>281</v>
      </c>
      <c r="C98" s="6" t="s">
        <v>94</v>
      </c>
      <c r="D98" s="6"/>
    </row>
    <row r="99" spans="1:4" x14ac:dyDescent="0.2">
      <c r="A99" s="1" t="s">
        <v>102</v>
      </c>
      <c r="B99" s="1" t="s">
        <v>250</v>
      </c>
      <c r="C99" s="6" t="s">
        <v>94</v>
      </c>
      <c r="D99" s="6"/>
    </row>
    <row r="100" spans="1:4" x14ac:dyDescent="0.2">
      <c r="D100" s="6"/>
    </row>
    <row r="101" spans="1:4" x14ac:dyDescent="0.2">
      <c r="D101" s="6"/>
    </row>
    <row r="102" spans="1:4" x14ac:dyDescent="0.2">
      <c r="D102" s="6"/>
    </row>
    <row r="103" spans="1:4" x14ac:dyDescent="0.2">
      <c r="D103" s="6"/>
    </row>
    <row r="104" spans="1:4" x14ac:dyDescent="0.2">
      <c r="D104" s="6"/>
    </row>
    <row r="110" spans="1:4" x14ac:dyDescent="0.2">
      <c r="B110" s="5"/>
    </row>
    <row r="111" spans="1:4" x14ac:dyDescent="0.2">
      <c r="B111" s="5"/>
    </row>
    <row r="142" spans="2:2" x14ac:dyDescent="0.2">
      <c r="B142"/>
    </row>
    <row r="148" spans="2:2" x14ac:dyDescent="0.2">
      <c r="B148"/>
    </row>
    <row r="149" spans="2:2" x14ac:dyDescent="0.2">
      <c r="B149"/>
    </row>
    <row r="150" spans="2:2" x14ac:dyDescent="0.2">
      <c r="B150"/>
    </row>
    <row r="153" spans="2:2" x14ac:dyDescent="0.2">
      <c r="B153"/>
    </row>
    <row r="154" spans="2:2" x14ac:dyDescent="0.2">
      <c r="B154"/>
    </row>
    <row r="155" spans="2:2" x14ac:dyDescent="0.2">
      <c r="B155"/>
    </row>
    <row r="156" spans="2:2" x14ac:dyDescent="0.2">
      <c r="B156"/>
    </row>
    <row r="157" spans="2:2" x14ac:dyDescent="0.2">
      <c r="B157"/>
    </row>
    <row r="158" spans="2:2" x14ac:dyDescent="0.2">
      <c r="B158"/>
    </row>
    <row r="178" spans="2:4" x14ac:dyDescent="0.2">
      <c r="B178"/>
    </row>
    <row r="179" spans="2:4" x14ac:dyDescent="0.2">
      <c r="B179"/>
    </row>
    <row r="180" spans="2:4" x14ac:dyDescent="0.2">
      <c r="B180"/>
    </row>
    <row r="185" spans="2:4" x14ac:dyDescent="0.2">
      <c r="D185" s="6"/>
    </row>
    <row r="194" spans="2:4" x14ac:dyDescent="0.2">
      <c r="B194" s="6"/>
    </row>
    <row r="197" spans="2:4" x14ac:dyDescent="0.2">
      <c r="D197" s="6"/>
    </row>
    <row r="199" spans="2:4" x14ac:dyDescent="0.2">
      <c r="D199" s="6"/>
    </row>
    <row r="209" spans="4:4" x14ac:dyDescent="0.2">
      <c r="D209" s="6"/>
    </row>
    <row r="210" spans="4:4" x14ac:dyDescent="0.2">
      <c r="D210" s="6"/>
    </row>
    <row r="211" spans="4:4" x14ac:dyDescent="0.2">
      <c r="D211" s="6"/>
    </row>
    <row r="212" spans="4:4" x14ac:dyDescent="0.2">
      <c r="D212" s="6"/>
    </row>
    <row r="213" spans="4:4" x14ac:dyDescent="0.2">
      <c r="D213" s="6"/>
    </row>
    <row r="214" spans="4:4" x14ac:dyDescent="0.2">
      <c r="D214" s="6"/>
    </row>
    <row r="215" spans="4:4" x14ac:dyDescent="0.2">
      <c r="D215" s="6"/>
    </row>
  </sheetData>
  <autoFilter ref="A9:C220" xr:uid="{0CDC3C9C-7CB0-7B4A-8887-9EAFD045BA7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DDCBB-9E59-9141-9087-01399F0F10C4}">
  <sheetPr filterMode="1"/>
  <dimension ref="A2:X214"/>
  <sheetViews>
    <sheetView zoomScale="87" zoomScaleNormal="87" workbookViewId="0">
      <selection activeCell="C93" sqref="C93"/>
    </sheetView>
  </sheetViews>
  <sheetFormatPr baseColWidth="10" defaultRowHeight="16" x14ac:dyDescent="0.2"/>
  <cols>
    <col min="1" max="1" width="62.5" style="1" bestFit="1" customWidth="1"/>
    <col min="2" max="2" width="33.1640625" style="1" customWidth="1"/>
    <col min="3" max="3" width="10.83203125" style="6"/>
    <col min="4" max="16384" width="10.83203125" style="1"/>
  </cols>
  <sheetData>
    <row r="2" spans="1:22" x14ac:dyDescent="0.2">
      <c r="G2" s="1" t="s">
        <v>96</v>
      </c>
      <c r="I2" s="1" t="str">
        <f>SUBSTITUTE(
SUBSTITUTE(
SUBSTITUTE(
SUBSTITUTE(
SUBSTITUTE(
G2,
"__self.Business_Email_Address__",C37),
"__self.Domain_Name__",C30),
"__self.Business_Name__",C35),
"__self.Country_Of_Business__",C43),
"__self.Product_Return_Address__",C77)</f>
        <v>Returns
Our policy lasts 30 days. If 30 days have gone by since your purchase, unfortunately we can’t offer you a refund or exchange.
To be eligible for a return, your item must be unused and in the same condition that you received it. It must also be in the original packaging.
Several types of goods are exempt from being returned. Perishable goods such as food, flowers, newspapers or magazines cannot be returned. We also do not accept products that are intimate or sanitary goods, hazardous materials, or flammable liquids or gases.
Additional non-returnable items:
Gift cards
Downloadable software products
Some health and personal care items
To complete your return, we require a receipt or proof of purchase.
Please do not send your purchase back to the manufacturer.
There are certain situations where only partial refunds are granted (if applicable)
Book with obvious signs of use
CD, DVD, VHS tape, software, video game, cassette tape, or vinyl record that has been opened
Any item not in its original condition, is damaged or missing parts for reasons not due to our error
Any item that is returned more than 30 days after delivery
Refunds (if applicable)
Once your return is received and inspected, we will send you an email to notify you that we have received your returned item. We will also notify you of the approval or rejection of your refund.
If you are approved, then your refund will be processed, and a credit will automatically be applied to your credit card or original method of payment, within a certain amount of days.
Late or missing refunds (if applicable)
If you haven’t received a refund yet, first check your bank account again.
Then contact your credit card company, it may take some time before your refund is officially posted.
Next contact your bank. There is often some processing time before a refund is posted.
If you’ve done all of this and you still have not received your refund yet, please contact us at FILL IN DETAILS.
Sale items (if applicable)
Only regular priced items may be refunded, unfortunately sale items cannot be refunded.
Exchanges (if applicable)
We only replace items if they are defective or damaged.  If you need to exchange it for the same item, send us an email at FILL IN DETAILS and send your item to: 11923 NE Sumner St, STE 744452, Portland, Oregon, 97220, United States.
Gifts
If the item was marked as a gift when purchased and shipped directly to you, you’ll receive a gift credit for the value of your return. Once the returned item is received, a gift certificate will be mailed to you.
If the item wasn’t marked as a gift when purchased, or the gift giver had the order shipped to themselves to give to you later, we will send a refund to the gift giver and he will find out about your return.
Shipping
To return your product, you should mail your product to: 11923 NE Sumner St, STE 744452, Portland, Oregon, 97220, United States.
You will be responsible for paying for your own shipping costs for returning your item. Shipping costs are non-refundable. If you receive a refund, the cost of return shipping will be deducted from your refund.
Depending on where you live, the time it may take for your exchanged product to reach you, may vary.
If you are shipping an item over $75, you should consider using a trackable shipping service or purchasing shipping insurance. We don’t guarantee that we will receive your returned item.</v>
      </c>
    </row>
    <row r="3" spans="1:22" x14ac:dyDescent="0.2">
      <c r="G3" s="1" t="s">
        <v>104</v>
      </c>
      <c r="I3" s="1" t="str">
        <f>SUBSTITUTE(
SUBSTITUTE(
SUBSTITUTE(
SUBSTITUTE(
SUBSTITUTE(
G3,
"__self.Business_Email_Address__",C38),
"__self.Domain_Name__",C31),
"__self.Business_Name__",C36),
"__self.Country_Of_Business__",C44),
"__self.Product_Return_Address__",C78)</f>
        <v>This Privacy Policy describes how your personal information is collected, used, and shared when you visit or make a purchase from FILL IN DETAILS (the “Site”).
PERSONAL INFORMATION WE COLLECT
When you visit the Site, we automatically collect certain information about your device, including information about your web browser, IP address, time zone, and some of the cookies that are installed on your device. Additionally, as you browse the Site, we collect information about the individual web pages or products that you view, what websites or search terms referred you to the Site, and information about how you interact with the Site. We refer to this automatically-collected information as “Device Information”.
We collect Device Information using the following technologies:
- “Cookies” are data files that are placed on your device or computer and often include an anonymous unique identifier. For more information about cookies, and how to disable cookies, visit http://www.allaboutcookies.org.
- “Log files” track actions occurring on the Site, and collect data including your IP address, browser type, Internet service provider, referring/exit pages, and date/time stamps.
- “Web beacons”, “tags”, and “pixels” are electronic files used to record information about how you browse the Site.
- [[INSERT DESCRIPTIONS OF OTHER TYPES OF TRACKING TECHNOLOGIES USED]]
Additionally when you make a purchase or attempt to make a purchase through the Site, we collect certain information from you, including your name, billing address, shipping address, payment information (including credit card numbers [[INSERT ANY OTHER PAYMENT TYPES ACCEPTED]]), email address, and phone number. We refer to this information as “Order Information”.
[[INSERT ANY OTHER INFORMATION YOU COLLECT: OFFLINE DATA, PURCHASED MARKETING DATA/LISTS]]
When we talk about “Personal Information” in this Privacy Policy, we are talking both about Device Information and Order Information.
HOW DO WE USE YOUR PERSONAL INFORMATION?
We use the Order Information that we collect generally to fulfill any orders placed through the Site (including processing your payment information, arranging for shipping, and providing you with invoices and/or order confirmations). Additionally, we use this Order Information to:
- Communicate with you;
- Screen our orders for potential risk or fraud; and
- When in line with the preferences you have shared with us, provide you with information or advertising relating to our products or services.
- [[INSERT OTHER USES OF ORDER INFORMATION]]
We use the Device Information that we collect to help us screen for potential risk and fraud (in particular, your IP address), and more generally to improve and optimize our Site (for example, by generating analytics about how our customers browse and interact with the Site, and to assess the success of our marketing and advertising campaigns).
SHARING YOUR PERSONAL INFORMATION
We share your Personal Information with third parties to help us use your Personal Information, as described above. For example, we use Shopify to power our online store--you can read more about how Shopify uses your Personal Information here: https://www.shopify.com/legal/privacy. We also use Google Analytics to help us understand how our customers use the Site -- you can read more about how Google uses your Personal Information here: https://www.google.com/intl/en/policies/privacy/. You can also opt-out of Google Analytics here: https://tools.google.com/dlpage/gaoptout.
Finally, we may also share your Personal Information to comply with applicable laws and regulations, to respond to a subpoena, search warrant or other lawful request for information we receive, or to otherwise protect our rights.
BEHAVIOURAL ADVERTISING
As described above, we use your Personal Information to provide you with targeted advertisements or marketing communications we believe may be of interest to you. For more information about how targeted advertising works, you can visit the Network Advertising Initiative’s (“NAI”) educational page at http://www.networkadvertising.org/understanding-online-advertising/how-does-it-work.
You can opt out of targeted advertising by using the links below:
- Facebook: https://www.facebook.com/settings/?tab=ads
- Google: https://www.google.com/settings/ads/anonymous
- Bing: https://advertise.bingads.microsoft.com/en-us/resources/policies/personalized-ads
- [[INCLUDE OPT-OUT LINKS FROM WHICHEVER SERVICES BEING USED]]
Additionally, you can opt out of some of these services by visiting the Digital Advertising Alliance’s opt-out portal at: http://optout.aboutads.info/.
DO NOT TRACK
Please note that we do not alter our Site’s data collection and use practices when we see a Do Not Track signal from your browser.
YOUR RIGHTS
If you are a European resident, you have the right to access personal information we hold about you and to ask that your personal information be corrected, updated, or deleted. If you would like to exercise this right, please contact us through the contact information below.
Additionally, if you are a European resident we note that we are processing your information in order to fulfill contracts we might have with you (for example if you make an order through the Site), or otherwise to pursue our legitimate business interests listed above. Additionally, please note that your information will be transferred outside of Europe, including to Canada and the New York.
DATA RETENTION
When you place an order through the Site, we will maintain your Order Information for our records unless and until you ask us to delete this information.
CHANGES
We may update this privacy policy from time to time in order to reflect, for example, changes to our practices or for other operational, legal or regulatory reasons.
CONTACT US
For more information about our privacy practices, if you have questions, or if you would like to make a complaint, please contact us by e‑mail at 212-555-0123.</v>
      </c>
    </row>
    <row r="4" spans="1:22" x14ac:dyDescent="0.2">
      <c r="G4" s="1" t="s">
        <v>97</v>
      </c>
      <c r="I4" s="1" t="str">
        <f>SUBSTITUTE(
SUBSTITUTE(
SUBSTITUTE(
SUBSTITUTE(
SUBSTITUTE(
G4,
"__self.Business_Email_Address__",C39),
"__self.Domain_Name__",C32),
"__self.Business_Name__",C37),
"__self.Country_Of_Business__",C45),
"__self.Product_Return_Address__",C79)</f>
        <v>OVERVIEW
This website is operated by FILL IN DETAILS. Throughout the site, the terms “we”, “us” and “our” refer to FILL IN DETAILS. FILL IN DETAILS offers this website, including all information, tools and services available from this site to you, the user, conditioned upon your acceptance of all terms, conditions, policies and notices stated here.
By visiting our site and/ or purchasing something from us, you engage in our “Service” and agree to be bound by the following terms and conditions (“Terms of Service”, “Terms”), including those additional terms and conditions and policies referenced herein and/or available by hyperlink. These Terms of Service apply  to all users of the site, including without limitation users who are browsers, vendors, customers, merchants, and/ or contributors of content.
Please read these Terms of Service carefully before accessing or using our website. By accessing or using any part of the site, you agree to be bound by these Terms of Service. If you do not agree to all the terms and conditions of this agreement, then you may not access the website or use any services. If these Terms of Service are considered an offer, acceptance is expressly limited to these Terms of Service.
Any new features or tools which are added to the current store shall also be subject to the Terms of Service. You can review the most current version of the Terms of Service at any time on this page. We reserve the right to update, change or replace any part of these Terms of Service by posting updates and/or changes to our website. It is your responsibility to check this page periodically for changes. Your continued use of or access to the website following the posting of any changes constitutes acceptance of those changes.
Our store is hosted on Shopify Inc. They provide us with the online e-commerce platform that allows us to sell our products and services to you.
SECTION 1 - ONLINE STORE TERMS
By agreeing to these Terms of Service, you represent that you are at least the age of majority in your state or province of residence, or that you are the age of majority in your state or province of residence and you have given us your consent to allow any of your minor dependents to use this site.
You may not use our products for any illegal or unauthorized purpose nor may you, in the use of the Service, violate any laws in your jurisdiction (including but not limited to copyright laws).
You must not transmit any worms or viruses or any code of a destructive nature.
A breach or violation of any of the Terms will result in an immediate termination of your Services.
SECTION 2 - GENERAL CONDITIONS
We reserve the right to refuse service to anyone for any reason at any time.
You understand that your content (not including credit card information), may be transferred unencrypted and involve (a) transmissions over various networks; and (b) changes to conform and adapt to technical requirements of connecting networks or devices. Credit card information is always encrypted during transfer over networks.
You agree not to reproduce, duplicate, copy, sell, resell or exploit any portion of the Service, use of the Service, or access to the Service or any contact on the website through which the service is provided, without express written permission by us.
The headings used in this agreement are included for convenience only and will not limit or otherwise affect these Terms.
SECTION 3 - ACCURACY, COMPLETENESS AND TIMELINESS OF INFORMATION
We are not responsible if information made available on this site is not accurate, complete or current. The material on this site is provided for general information only and should not be relied upon or used as the sole basis for making decisions without consulting primary, more accurate, more complete or more timely sources of information. Any reliance on the material on this site is at your own risk.
This site may contain certain historical information. Historical information, necessarily, is not current and is provided for your reference only. We reserve the right to modify the contents of this site at any time, but we have no obligation to update any information on our site. You agree that it is your responsibility to monitor changes to our site.
SECTION 4 - MODIFICATIONS TO THE SERVICE AND PRICES
Prices for our products are subject to change without notice.
We reserve the right at any time to modify or discontinue the Service (or any part or content thereof) without notice at any time.
We shall not be liable to you or to any third-party for any modification, price change, suspension or discontinuance of the Service.
SECTION 5 - PRODUCTS OR SERVICES (if applicable)
Certain products or services may be available exclusively online through the website. These products or services may have limited quantities and are subject to return or exchange only according to our Return Policy.
We have made every effort to display as accurately as possible the colors and images of our products that appear at the store. We cannot guarantee that your computer monitor's display of any color will be accurate.
We reserve the right, but are not obligated, to limit the sales of our products or Services to any person, geographic region or jurisdiction. We may exercise this right on a case-by-case basis. We reserve the right to limit the quantities of any products or services that we offer. All descriptions of products or product pricing are subject to change at anytime without notice, at the sole discretion of us. We reserve the right to discontinue any product at any time. Any offer for any product or service made on this site is void where prohibited.
We do not warrant that the quality of any products, services, information, or other material purchased or obtained by you will meet your expectations, or that any errors in the Service will be corrected.
SECTION 6 - ACCURACY OF BILLING AND ACCOUNT INFORMATION
We reserve the right to refuse any order you place with us. We may, in our sole discretion, limit or cancel quantities purchased per person, per household or per order. These restrictions may include orders placed by or under the same customer account, the same credit card, and/or orders that use the same billing and/or shipping address. In the event that we make a change to or cancel an order, we may attempt to notify you by contacting the e‑mail and/or billing address/phone number provided at the time the order was made. We reserve the right to limit or prohibit orders that, in our sole judgment, appear to be placed by dealers, resellers or distributors.
You agree to provide current, complete and accurate purchase and account information for all purchases made at our store. You agree to promptly update your account and other information, including your email address and credit card numbers and expiration dates, so that we can complete your transactions and contact you as needed.
For more detail, please review our Returns Policy.
SECTION 7 - OPTIONAL TOOLS
We may provide you with access to third-party tools over which we neither monitor nor have any control nor input.
You acknowledge and agree that we provide access to such tools ”as is” and “as available” without any warranties, representations or conditions of any kind and without any endorsement. We shall have no liability whatsoever arising from or relating to your use of optional third-party tools.
Any use by you of optional tools offered through the site is entirely at your own risk and discretion and you should ensure that you are familiar with and approve of the terms on which tools are provided by the relevant third-party provider(s).
We may also, in the future, offer new services and/or features through the website (including, the release of new tools and resources). Such new features and/or services shall also be subject to these Terms of Service.
SECTION 8 - THIRD-PARTY LINKS
Certain content, products and services available via our Service may include materials from third-parties.
Third-party links on this site may direct you to third-party websites that are not affiliated with us. We are not responsible for examining or evaluating the content or accuracy and we do not warrant and will not have any liability or responsibility for any third-party materials or websites, or for any other materials, products, or services of third-parties.
We are not liable for any harm or damages related to the purchase or use of goods, services, resources, content, or any other transactions made in connection with any third-party websites. Please review carefully the third-party's policies and practices and make sure you understand them before you engage in any transaction. Complaints, claims, concerns, or questions regarding third-party products should be directed to the third-party.
SECTION 9 - USER COMMENTS, FEEDBACK AND OTHER SUBMISSIONS
If, at our request, you send certain specific submissions (for example contest entries) or without a request from us you send creative ideas, suggestions, proposals, plans, or other materials, whether online, by email, by postal mail, or otherwise (collectively, 'comments'), you agree that we may, at any time, without restriction, edit, copy, publish, distribute, translate and otherwise use in any medium any comments that you forward to us. We are and shall be under no obligation (1) to maintain any comments in confidence; (2) to pay compensation for any comments; or (3) to respond to any comments.
We may, but have no obligation to, monitor, edit or remove content that we determine in our sole discretion are unlawful, offensive, threatening, libelous, defamatory, pornographic, obscene or otherwise objectionable or violates any party’s intellectual property or these Terms of Service.
You agree that your comments will not violate any right of any third-party, including copyright, trademark, privacy, personality or other personal or proprietary right. You further agree that your comments will not contain libelous or otherwise unlawful, abusive or obscene material, or contain any computer virus or other malware that could in any way affect the operation of the Service or any related website. You may not use a false e‑mail address, pretend to be someone other than yourself, or otherwise mislead us or third-parties as to the origin of any comments. You are solely responsible for any comments you make and their accuracy. We take no responsibility and assume no liability for any comments posted by you or any third-party.
SECTION 10 - PERSONAL INFORMATION
Your submission of personal information through the store is governed by our Privacy Policy. To view our Privacy Policy.
SECTION 11 - ERRORS, INACCURACIES AND OMISSIONS
Occasionally there may be information on our site or in the Service that contains typographical errors, inaccuracies or omissions that may relate to product descriptions, pricing, promotions, offers, product shipping charges, transit times and availability. We reserve the right to correct any errors, inaccuracies or omissions, and to change or update information or cancel orders if any information in the Service or on any related website is inaccurate at any time without prior notice (including after you have submitted your order).
We undertake no obligation to update, amend or clarify information in the Service or on any related website, including without limitation, pricing information, except as required by law. No specified update or refresh date applied in the Service or on any related website, should be taken to indicate that all information in the Service or on any related website has been modified or updated.
SECTION 12 - PROHIBITED USES
In addition to other prohibitions as set forth in the Terms of Service, you are prohibited from using the site or its content: (a) for any unlawful purpose; (b) to solicit others to perform or participate in any unlawful acts; (c) to violate any international, federal, provincial or state regulations, rules, laws, or local ordinances; (d) to infringe upon or violate our intellectual property rights or the intellectual property rights of others; (e) to harass, abuse, insult, harm, defame, slander, disparage, intimidate, or discriminate based on gender, sexual orientation, religion, ethnicity, race, age, national origin, or disability; (f) to submit false or misleading information; (g) to upload or transmit viruses or any other type of malicious code that will or may be used in any way that will affect the functionality or operation of the Service or of any related website, other websites, or the Internet; (h) to collect or track the personal information of others; (i) to spam, phish, pharm, pretext, spider, crawl, or scrape; (j) for any obscene or immoral purpose; or (k) to interfere with or circumvent the security features of the Service or any related website, other websites, or the Internet. We reserve the right to terminate your use of the Service or any related website for violating any of the prohibited uses.
SECTION 13 - DISCLAIMER OF WARRANTIES; LIMITATION OF LIABILITY
We do not guarantee, represent or warrant that your use of our service will be uninterrupted, timely, secure or error-free.
We do not warrant that the results that may be obtained from the use of the service will be accurate or reliable.
You agree that from time to time we may remove the service for indefinite periods of time or cancel the service at any time, without notice to you.
You expressly agree that your use of, or inability to use, the service is at your sole risk. The service and all products and services delivered to you through the service are (except as expressly stated by us) provided 'as is' and 'as available' for your use, without any representation, warranties or conditions of any kind, either express or implied, including all implied warranties or conditions of merchantability, merchantable quality, fitness for a particular purpose, durability, title, and non-infringement.
In no case shall FILL IN DETAILS, our directors, officers, employees, affiliates, agents, contractors, interns, suppliers, service providers or licensors be liable for any injury, loss, claim, or any direct, indirect, incidental, punitive, special, or consequential damages of any kind, including, without limitation lost profits, lost revenue, lost savings, loss of data, replacement costs, or any similar damages, whether based in contract, tort (including negligence), strict liability or otherwise, arising from your use of any of the service or any products procured using the service, or for any other claim related in any way to your use of the service or any product, including, but not limited to, any errors or omissions in any content, or any loss or damage of any kind incurred as a result of the use of the service or any content (or product) posted, transmitted, or otherwise made available via the service, even if advised of their possibility. Because some states or jurisdictions do not allow the exclusion or the limitation of liability for consequential or incidental damages, in such states or jurisdictions, our liability shall be limited to the maximum extent permitted by law.
SECTION 14 - INDEMNIFICATION
You agree to indemnify, defend and hold harmless FILL IN DETAILS and our parent, subsidiaries, affiliates, partners, officers, directors, agents, contractors, licensors, service providers, subcontractors, suppliers, interns and employees, harmless from any claim or demand, including reasonable attorneys’ fees, made by any third-party due to or arising out of your breach of these Terms of Service or the documents they incorporate by reference, or your violation of any law or the rights of a third-party.
SECTION 15 - SEVERABILITY
In the event that any provision of these Terms of Service is determined to be unlawful, void or unenforceable, such provision shall nonetheless be enforceable to the fullest extent permitted by applicable law, and the unenforceable portion shall be deemed to be severed from these Terms of Service, such determination shall not affect the validity and enforceability of any other remaining provisions.
SECTION 16 - TERMINATION
The obligations and liabilities of the parties incurred prior to the termination date shall survive the termination of this agreement for all purposes.
These Terms of Service are effective unless and until terminated by either you or us. You may terminate these Terms of Service at any time by notifying us that you no longer wish to use our Services, or when you cease using our site.
If in our sole judgment you fail, or we suspect that you have failed, to comply with any term or provision of these Terms of Service, we also may terminate this agreement at any time without notice and you will remain liable for all amounts due up to and including the date of termination; and/or accordingly may deny you access to our Services (or any part thereof).
SECTION 17 - ENTIRE AGREEMENT
The failure of us to exercise or enforce any right or provision of these Terms of Service shall not constitute a waiver of such right or provision.
These Terms of Service and any policies or operating rules posted by us on this site or in respect to The Service constitutes the entire agreement and understanding between you and us and govern your use of the Service, superseding any prior or contemporaneous agreements, communications and proposals, whether oral or written, between you and us (including, but not limited to, any prior versions of the Terms of Service).
Any ambiguities in the interpretation of these Terms of Service shall not be construed against the drafting party.
SECTION 18 - GOVERNING LAW
These Terms of Service and any separate agreements whereby we provide you Services shall be governed by and construed in accordance with the laws of GMT -05:00 Eastern Time.
SECTION 19 - CHANGES TO TERMS OF SERVICE
You can review the most current version of the Terms of Service at any time at this page.
We reserve the right, at our sole discretion, to update, change or replace any part of these Terms of Service by posting updates and changes to our website. It is your responsibility to check our website periodically for changes. Your continued use of or access to our website or the Service following the posting of any changes to these Terms of Service constitutes acceptance of those changes.
SECTION 20 - CONTACT INFORMATION
Questions about the Terms of Service should be sent to us at 5838 206th st.</v>
      </c>
    </row>
    <row r="5" spans="1:22" x14ac:dyDescent="0.2">
      <c r="G5" s="1" t="s">
        <v>98</v>
      </c>
      <c r="I5" s="1" t="str">
        <f>SUBSTITUTE(
SUBSTITUTE(
SUBSTITUTE(
SUBSTITUTE(
SUBSTITUTE(
G5,
"__self.Business_Email_Address__",C40),
"__self.Domain_Name__",C33),
"__self.Business_Name__",C38),
"__self.Country_Of_Business__",C46),
"__self.Product_Return_Address__",C80)</f>
        <v>This notice is for informational purposes only. It is not intended as, nor should it be construed as, legal advice. If you believe that your intellectual property rights have been infringed upon, or if a notice of infringement has been filed against you, you should immediately seek legal counsel.
This website, including all text, HTML, scripts, and images are copyrighted, owned, and/or licensed by 212-555-0123, partners and respective individual suppliers, All rights reserved.
NO PART OF THIS WEBSITE MAY BE REPRODUCED OR TRANSMITTED IN ANY FORM OR BY ANY MEANS, MECHANICAL, ELECTRONIC, OR OTHERWISE, INCLUDING PHOTOCOPYING AND RECORDING, OR BY ANY INFORMATION STORAGE AND RETRIEVAL SYSTEM, OR TRANSMITTED BY E-MAIL, OR USED IN ANY OTHER FASHION WITHOUT THE EXPRESS PRIOR WRITTEN PERMISSION OF THE WEBSITE OWNER.
This, of course, excludes the downloading and temporary caching of this website on a personal computer for the explicit purpose of viewing this website, as well as any information clearly marked as reproducible. This copyright notice applies to everyone, including all visitors to this website.
DMCA Provisions
The Digital Millennium Copyright Act of 1998, found at 17 U.S.C. Â§ 512 (“DMCA”), provides recourse for owners of copyrighted materials who believe that their rights under United States copyright law have been infringed upon on the Internet.
Under the DMCA, the bona fide owner of copyrighted materials who has a good faith belief that their copyright has been infringed may contact not only the person or entity infringing on their copyright, but may also contact the designated agent of an Internet service provider to report alleged infringements of their protected works, when such alleged infringements appear on pages contained within the system of the Internet service provider (“ISP”).
The owner of this website and the ISP are committed to complying with international trade law, international trade practices, all United States laws, including United States copyright law. Upon receipt of a properly filed complaint under the DMCA, the owner and/or the ISP of this website will block access to the allegedly infringing material. The website owner and/or the ISP will forward a copy of the notification of claimed copyright infringement to the alleged infringer. Anyone who believes in good faith that a notice of copyright infringement has wrongfully been filed against them, may submit a Counternotice to the website owner and/or the ISP.
Notification Of Claimed Copyright Infringement
Please send DMCA notifications of claimed copyright infringement to NO ACTION REQUIRED
To file a notice of infringement with either the website owner or the ISP, you must provide a written communication that sets forth the items specified below. You will be liable for damages (including damages, costs, and attorneys’ fees) if you materially misrepresent that the website or a web page is infringing your copyright. Accordingly, if you are not sure whether certain material of yours is protected by copyright laws, we suggest that you first contact an attorney.
To expedite our ability to process your request, please use the following format (including section numbers):
1. Identify in sufficient detail the copyrighted work that you believe has been infringed upon.
2. Identify the material that you claim is infringing the copyrighted work listed in item #1 above. (You must include the URL(s) (the location(s) of the page(s) that contains the allegedly infringing material and also include a description of the specific content which you claim is infringing on your copyright.)
3. Provide information reasonably sufficient to permit the website owner to contact you (e-mail address and a phone number are required at a minimum).
4. Include the following statement: swear, under penalty of perjury, that the information in the notification is accurate and that I am the copyright owner or am authorized to act on behalf of the owner of an exclusive right that is allegedly infringed. I also affirm that as the copyright owner, I have a good faith belief that use of the material in the manner complained of is not authorized by me, my agent, or the law.
5. The signature of the copyright owner or a person authorized to act on behalf of the copyright owner. You may send your notice via email provided such notice includes a proper electronic signature. The signature or electronic signature must be that of the copyright owner, or a person authorized to act on behalf of the owner, of an exclusive copyright that has allegedly been infringed.
For details on the information required for valid notification, see 17 U.S.C. Â§ 512(c)(3).
Counter Notification To Claimed Copyright Infringement
If a notice of copyright infringement has been filed with the website owner and/or the ISP against you, the owner and/or the ISP will attempt to notify you and provide you with a copy of the notice of copyright infringement. If you have a good faith belief that you have been wrongfully accused, you may file a counternotification with the website owner and/or the ISP. If website owner and/or the ISP receives a valid counternotification, the DMCA provides that the removed or blocked information will be restored or access re-enabled.
The website owner and/or the ISP will replace the removed material and cease disabling access to it in not less than 10, nor more than 14, business days following receipt of the counternotification, unless the website owner and/or ISP first receives notice from the complaining party that such complaining party has filed an action seeking a court order to restrain the alleged infringer from engaging in infringing activity relating to the material on this website.
Please be advised that United States copyright law provides substantial penalties for a false counternotice filed in response to a notice of copyright infringement. Accordingly, if you are not sure whether certain material of yours is protected by copyright laws, we suggest that you first contact an attorney.</v>
      </c>
    </row>
    <row r="7" spans="1:22" ht="16" customHeight="1" x14ac:dyDescent="0.2">
      <c r="D7" s="6"/>
      <c r="E7" s="1" t="s">
        <v>276</v>
      </c>
    </row>
    <row r="8" spans="1:22" ht="15" hidden="1" customHeight="1" x14ac:dyDescent="0.2">
      <c r="A8" s="1" t="s">
        <v>0</v>
      </c>
      <c r="C8" s="6" t="s">
        <v>253</v>
      </c>
      <c r="E8" s="1" t="s">
        <v>277</v>
      </c>
      <c r="K8" s="1" t="s">
        <v>0</v>
      </c>
      <c r="O8" s="1" t="s">
        <v>0</v>
      </c>
      <c r="S8" s="1" t="s">
        <v>0</v>
      </c>
      <c r="V8" s="1" t="s">
        <v>0</v>
      </c>
    </row>
    <row r="9" spans="1:22" ht="17" hidden="1" customHeight="1" x14ac:dyDescent="0.2">
      <c r="A9" s="1" t="s">
        <v>1</v>
      </c>
      <c r="C9" s="6" t="s">
        <v>253</v>
      </c>
      <c r="E9" s="1" t="s">
        <v>278</v>
      </c>
      <c r="K9" s="1" t="s">
        <v>1</v>
      </c>
      <c r="O9" s="1" t="s">
        <v>1</v>
      </c>
      <c r="S9" s="1" t="s">
        <v>1</v>
      </c>
      <c r="V9" s="1" t="s">
        <v>1</v>
      </c>
    </row>
    <row r="10" spans="1:22" ht="15" hidden="1" customHeight="1" x14ac:dyDescent="0.2">
      <c r="A10" s="1" t="s">
        <v>2</v>
      </c>
      <c r="C10" s="6" t="s">
        <v>253</v>
      </c>
      <c r="K10" s="1" t="s">
        <v>2</v>
      </c>
      <c r="O10" s="1" t="s">
        <v>2</v>
      </c>
      <c r="S10" s="1" t="s">
        <v>2</v>
      </c>
      <c r="V10" s="1" t="s">
        <v>2</v>
      </c>
    </row>
    <row r="11" spans="1:22" ht="18" hidden="1" customHeight="1" x14ac:dyDescent="0.2">
      <c r="A11" s="1" t="s">
        <v>3</v>
      </c>
      <c r="C11" s="6" t="s">
        <v>253</v>
      </c>
      <c r="K11" s="1" t="s">
        <v>3</v>
      </c>
      <c r="O11" s="1" t="s">
        <v>3</v>
      </c>
      <c r="S11" s="1" t="s">
        <v>3</v>
      </c>
      <c r="V11" s="1" t="s">
        <v>3</v>
      </c>
    </row>
    <row r="12" spans="1:22" hidden="1" x14ac:dyDescent="0.2">
      <c r="A12" s="1" t="s">
        <v>4</v>
      </c>
      <c r="C12" s="6" t="s">
        <v>253</v>
      </c>
      <c r="K12" s="1" t="s">
        <v>4</v>
      </c>
      <c r="O12" s="1" t="s">
        <v>4</v>
      </c>
      <c r="S12" s="1" t="s">
        <v>4</v>
      </c>
      <c r="V12" s="1" t="s">
        <v>4</v>
      </c>
    </row>
    <row r="13" spans="1:22" hidden="1" x14ac:dyDescent="0.2">
      <c r="A13" s="1" t="s">
        <v>5</v>
      </c>
      <c r="C13" s="6" t="s">
        <v>253</v>
      </c>
      <c r="K13" s="1" t="s">
        <v>5</v>
      </c>
      <c r="O13" s="1" t="s">
        <v>5</v>
      </c>
      <c r="S13" s="1" t="s">
        <v>5</v>
      </c>
      <c r="V13" s="1" t="s">
        <v>5</v>
      </c>
    </row>
    <row r="14" spans="1:22" hidden="1" x14ac:dyDescent="0.2">
      <c r="A14" s="1" t="s">
        <v>6</v>
      </c>
      <c r="C14" s="6" t="s">
        <v>253</v>
      </c>
      <c r="K14" s="1" t="s">
        <v>6</v>
      </c>
      <c r="O14" s="1" t="s">
        <v>6</v>
      </c>
      <c r="S14" s="1" t="s">
        <v>6</v>
      </c>
      <c r="V14" s="1" t="s">
        <v>6</v>
      </c>
    </row>
    <row r="15" spans="1:22" hidden="1" x14ac:dyDescent="0.2">
      <c r="A15" s="1" t="s">
        <v>7</v>
      </c>
      <c r="C15" s="6" t="s">
        <v>253</v>
      </c>
      <c r="K15" s="1" t="s">
        <v>7</v>
      </c>
      <c r="O15" s="1" t="s">
        <v>7</v>
      </c>
      <c r="S15" s="1" t="s">
        <v>7</v>
      </c>
      <c r="V15" s="1" t="s">
        <v>7</v>
      </c>
    </row>
    <row r="16" spans="1:22" hidden="1" x14ac:dyDescent="0.2">
      <c r="A16" s="1" t="s">
        <v>8</v>
      </c>
      <c r="C16" s="6" t="s">
        <v>253</v>
      </c>
      <c r="K16" s="1" t="s">
        <v>8</v>
      </c>
      <c r="O16" s="1" t="s">
        <v>8</v>
      </c>
      <c r="S16" s="1" t="s">
        <v>8</v>
      </c>
      <c r="V16" s="1" t="s">
        <v>8</v>
      </c>
    </row>
    <row r="17" spans="1:24" hidden="1" x14ac:dyDescent="0.2">
      <c r="A17" s="1" t="s">
        <v>9</v>
      </c>
      <c r="C17" s="6" t="s">
        <v>253</v>
      </c>
      <c r="K17" s="1" t="s">
        <v>9</v>
      </c>
      <c r="O17" s="1" t="s">
        <v>9</v>
      </c>
      <c r="S17" s="1" t="s">
        <v>9</v>
      </c>
      <c r="V17" s="1" t="s">
        <v>9</v>
      </c>
    </row>
    <row r="18" spans="1:24" hidden="1" x14ac:dyDescent="0.2">
      <c r="A18" s="1" t="s">
        <v>10</v>
      </c>
      <c r="C18" s="6" t="s">
        <v>253</v>
      </c>
      <c r="K18" s="1" t="s">
        <v>10</v>
      </c>
      <c r="O18" s="1" t="s">
        <v>10</v>
      </c>
      <c r="S18" s="1" t="s">
        <v>10</v>
      </c>
      <c r="V18" s="1" t="s">
        <v>10</v>
      </c>
    </row>
    <row r="19" spans="1:24" hidden="1" x14ac:dyDescent="0.2">
      <c r="A19" s="1" t="s">
        <v>11</v>
      </c>
      <c r="C19" s="6" t="s">
        <v>253</v>
      </c>
      <c r="K19" s="1" t="s">
        <v>11</v>
      </c>
      <c r="O19" s="1" t="s">
        <v>11</v>
      </c>
      <c r="S19" s="1" t="s">
        <v>11</v>
      </c>
      <c r="V19" s="1" t="s">
        <v>11</v>
      </c>
    </row>
    <row r="20" spans="1:24" hidden="1" x14ac:dyDescent="0.2">
      <c r="A20" s="1" t="s">
        <v>12</v>
      </c>
      <c r="C20" s="6" t="s">
        <v>253</v>
      </c>
      <c r="K20" s="1" t="s">
        <v>12</v>
      </c>
      <c r="O20" s="1" t="s">
        <v>12</v>
      </c>
      <c r="S20" s="1" t="s">
        <v>12</v>
      </c>
      <c r="V20" s="1" t="s">
        <v>12</v>
      </c>
    </row>
    <row r="21" spans="1:24" hidden="1" x14ac:dyDescent="0.2">
      <c r="A21" s="1" t="s">
        <v>13</v>
      </c>
      <c r="C21" s="6" t="s">
        <v>253</v>
      </c>
      <c r="K21" s="1" t="s">
        <v>13</v>
      </c>
      <c r="O21" s="1" t="s">
        <v>13</v>
      </c>
      <c r="S21" s="1" t="s">
        <v>13</v>
      </c>
      <c r="V21" s="1" t="s">
        <v>13</v>
      </c>
    </row>
    <row r="22" spans="1:24" hidden="1" x14ac:dyDescent="0.2">
      <c r="A22" s="1" t="s">
        <v>14</v>
      </c>
      <c r="B22" s="5"/>
      <c r="C22" s="6" t="s">
        <v>253</v>
      </c>
      <c r="K22" s="1" t="s">
        <v>14</v>
      </c>
      <c r="O22" s="1" t="s">
        <v>14</v>
      </c>
      <c r="S22" s="1" t="s">
        <v>14</v>
      </c>
      <c r="V22" s="1" t="s">
        <v>14</v>
      </c>
    </row>
    <row r="23" spans="1:24" hidden="1" x14ac:dyDescent="0.2">
      <c r="A23" s="1" t="s">
        <v>15</v>
      </c>
      <c r="C23" s="6" t="s">
        <v>253</v>
      </c>
      <c r="K23" s="1" t="s">
        <v>15</v>
      </c>
      <c r="O23" s="1" t="s">
        <v>15</v>
      </c>
      <c r="S23" s="1" t="s">
        <v>15</v>
      </c>
      <c r="V23" s="1" t="s">
        <v>15</v>
      </c>
    </row>
    <row r="24" spans="1:24" hidden="1" x14ac:dyDescent="0.2">
      <c r="A24" s="1" t="s">
        <v>16</v>
      </c>
      <c r="C24" s="6" t="s">
        <v>253</v>
      </c>
      <c r="K24" s="1" t="s">
        <v>16</v>
      </c>
      <c r="O24" s="1" t="s">
        <v>16</v>
      </c>
      <c r="S24" s="1" t="s">
        <v>16</v>
      </c>
      <c r="V24" s="1" t="s">
        <v>16</v>
      </c>
    </row>
    <row r="25" spans="1:24" hidden="1" x14ac:dyDescent="0.2">
      <c r="A25" s="1" t="s">
        <v>17</v>
      </c>
      <c r="C25" s="6" t="s">
        <v>253</v>
      </c>
      <c r="K25" s="1" t="s">
        <v>17</v>
      </c>
      <c r="O25" s="1" t="s">
        <v>17</v>
      </c>
      <c r="S25" s="1" t="s">
        <v>17</v>
      </c>
      <c r="V25" s="1" t="s">
        <v>17</v>
      </c>
    </row>
    <row r="26" spans="1:24" hidden="1" x14ac:dyDescent="0.2">
      <c r="A26" s="1" t="s">
        <v>18</v>
      </c>
      <c r="C26" s="6" t="s">
        <v>253</v>
      </c>
      <c r="K26" s="1" t="s">
        <v>18</v>
      </c>
      <c r="O26" s="1" t="s">
        <v>18</v>
      </c>
      <c r="S26" s="1" t="s">
        <v>18</v>
      </c>
      <c r="V26" s="1" t="s">
        <v>18</v>
      </c>
    </row>
    <row r="27" spans="1:24" hidden="1" x14ac:dyDescent="0.2">
      <c r="A27" s="1" t="s">
        <v>19</v>
      </c>
      <c r="C27" s="6" t="s">
        <v>253</v>
      </c>
      <c r="E27" s="5"/>
      <c r="K27" s="1" t="s">
        <v>19</v>
      </c>
      <c r="O27" s="1" t="s">
        <v>19</v>
      </c>
      <c r="S27" s="1" t="s">
        <v>19</v>
      </c>
      <c r="V27" s="1" t="s">
        <v>19</v>
      </c>
    </row>
    <row r="28" spans="1:24" hidden="1" x14ac:dyDescent="0.2">
      <c r="A28" s="1" t="s">
        <v>20</v>
      </c>
      <c r="C28" s="6" t="s">
        <v>253</v>
      </c>
      <c r="K28" s="1" t="s">
        <v>20</v>
      </c>
      <c r="O28" s="1" t="s">
        <v>20</v>
      </c>
      <c r="S28" s="1" t="s">
        <v>20</v>
      </c>
      <c r="V28" s="1" t="s">
        <v>20</v>
      </c>
    </row>
    <row r="29" spans="1:24" hidden="1" x14ac:dyDescent="0.2">
      <c r="A29" s="1" t="s">
        <v>21</v>
      </c>
      <c r="C29" s="6" t="s">
        <v>253</v>
      </c>
      <c r="K29" s="1" t="s">
        <v>21</v>
      </c>
      <c r="O29" s="1" t="s">
        <v>21</v>
      </c>
      <c r="S29" s="1" t="s">
        <v>21</v>
      </c>
      <c r="V29" s="1" t="s">
        <v>21</v>
      </c>
    </row>
    <row r="30" spans="1:24" x14ac:dyDescent="0.2">
      <c r="A30" s="1" t="s">
        <v>22</v>
      </c>
      <c r="B30" s="1" t="s">
        <v>101</v>
      </c>
      <c r="C30" s="6" t="s">
        <v>95</v>
      </c>
      <c r="D30" s="6"/>
      <c r="K30" s="1" t="s">
        <v>22</v>
      </c>
      <c r="O30" s="1" t="s">
        <v>22</v>
      </c>
      <c r="S30" s="1" t="s">
        <v>22</v>
      </c>
      <c r="V30" s="1" t="s">
        <v>22</v>
      </c>
    </row>
    <row r="31" spans="1:24" x14ac:dyDescent="0.2">
      <c r="A31" s="1" t="s">
        <v>23</v>
      </c>
      <c r="B31" s="1" t="s">
        <v>24</v>
      </c>
      <c r="C31" s="6" t="s">
        <v>95</v>
      </c>
      <c r="D31" s="6"/>
      <c r="K31" s="1" t="s">
        <v>23</v>
      </c>
      <c r="L31" s="1" t="s">
        <v>24</v>
      </c>
      <c r="O31" s="1" t="s">
        <v>23</v>
      </c>
      <c r="P31" s="1" t="s">
        <v>24</v>
      </c>
      <c r="Q31" s="2" t="s">
        <v>95</v>
      </c>
      <c r="S31" s="1" t="s">
        <v>23</v>
      </c>
      <c r="T31" s="1" t="s">
        <v>24</v>
      </c>
      <c r="V31" s="1" t="s">
        <v>23</v>
      </c>
      <c r="W31" s="1" t="s">
        <v>24</v>
      </c>
      <c r="X31" s="2" t="s">
        <v>95</v>
      </c>
    </row>
    <row r="32" spans="1:24" hidden="1" x14ac:dyDescent="0.2">
      <c r="A32" s="1" t="s">
        <v>23</v>
      </c>
      <c r="B32" s="1" t="s">
        <v>25</v>
      </c>
      <c r="C32" s="6" t="s">
        <v>116</v>
      </c>
      <c r="K32" s="1" t="s">
        <v>23</v>
      </c>
      <c r="L32" s="1" t="s">
        <v>25</v>
      </c>
      <c r="O32" s="1" t="s">
        <v>23</v>
      </c>
      <c r="P32" s="1" t="s">
        <v>25</v>
      </c>
      <c r="Q32" s="2" t="s">
        <v>95</v>
      </c>
      <c r="S32" s="1" t="s">
        <v>23</v>
      </c>
      <c r="T32" s="1" t="s">
        <v>25</v>
      </c>
      <c r="V32" s="1" t="s">
        <v>23</v>
      </c>
      <c r="W32" s="1" t="s">
        <v>25</v>
      </c>
      <c r="X32" s="2" t="s">
        <v>95</v>
      </c>
    </row>
    <row r="33" spans="1:24" hidden="1" x14ac:dyDescent="0.2">
      <c r="A33" s="1" t="s">
        <v>23</v>
      </c>
      <c r="B33" s="1" t="s">
        <v>71</v>
      </c>
      <c r="C33" s="6" t="s">
        <v>94</v>
      </c>
      <c r="K33" s="1" t="s">
        <v>23</v>
      </c>
      <c r="L33" s="1" t="s">
        <v>71</v>
      </c>
      <c r="O33" s="1" t="s">
        <v>23</v>
      </c>
      <c r="P33" s="1" t="s">
        <v>71</v>
      </c>
      <c r="Q33" s="3" t="s">
        <v>94</v>
      </c>
      <c r="S33" s="1" t="s">
        <v>23</v>
      </c>
      <c r="T33" s="1" t="s">
        <v>71</v>
      </c>
      <c r="U33" s="1" t="s">
        <v>94</v>
      </c>
      <c r="V33" s="1" t="s">
        <v>23</v>
      </c>
      <c r="W33" s="1" t="s">
        <v>71</v>
      </c>
      <c r="X33" s="3" t="s">
        <v>94</v>
      </c>
    </row>
    <row r="34" spans="1:24" hidden="1" x14ac:dyDescent="0.2">
      <c r="A34" s="1" t="s">
        <v>26</v>
      </c>
      <c r="C34" s="6" t="s">
        <v>253</v>
      </c>
      <c r="K34" s="1" t="s">
        <v>26</v>
      </c>
      <c r="O34" s="1" t="s">
        <v>26</v>
      </c>
      <c r="S34" s="1" t="s">
        <v>26</v>
      </c>
      <c r="V34" s="1" t="s">
        <v>26</v>
      </c>
    </row>
    <row r="35" spans="1:24" x14ac:dyDescent="0.2">
      <c r="A35" s="1" t="s">
        <v>27</v>
      </c>
      <c r="B35" s="1" t="s">
        <v>28</v>
      </c>
      <c r="C35" s="6" t="s">
        <v>95</v>
      </c>
      <c r="D35" s="6"/>
      <c r="K35" s="1" t="s">
        <v>27</v>
      </c>
      <c r="L35" s="1" t="s">
        <v>28</v>
      </c>
      <c r="O35" s="1" t="s">
        <v>27</v>
      </c>
      <c r="P35" s="1" t="s">
        <v>28</v>
      </c>
      <c r="Q35" s="2" t="s">
        <v>95</v>
      </c>
      <c r="S35" s="1" t="s">
        <v>27</v>
      </c>
      <c r="T35" s="1" t="s">
        <v>28</v>
      </c>
      <c r="V35" s="1" t="s">
        <v>27</v>
      </c>
      <c r="W35" s="1" t="s">
        <v>28</v>
      </c>
      <c r="X35" s="2" t="s">
        <v>95</v>
      </c>
    </row>
    <row r="36" spans="1:24" x14ac:dyDescent="0.2">
      <c r="A36" s="1" t="s">
        <v>27</v>
      </c>
      <c r="B36" s="1" t="s">
        <v>29</v>
      </c>
      <c r="C36" s="6" t="s">
        <v>95</v>
      </c>
      <c r="D36" s="6"/>
      <c r="K36" s="1" t="s">
        <v>27</v>
      </c>
      <c r="L36" s="1" t="s">
        <v>29</v>
      </c>
      <c r="O36" s="1" t="s">
        <v>27</v>
      </c>
      <c r="P36" s="1" t="s">
        <v>29</v>
      </c>
      <c r="Q36" s="2" t="s">
        <v>95</v>
      </c>
      <c r="S36" s="1" t="s">
        <v>27</v>
      </c>
      <c r="T36" s="1" t="s">
        <v>29</v>
      </c>
      <c r="V36" s="1" t="s">
        <v>27</v>
      </c>
      <c r="W36" s="1" t="s">
        <v>29</v>
      </c>
      <c r="X36" s="2" t="s">
        <v>95</v>
      </c>
    </row>
    <row r="37" spans="1:24" x14ac:dyDescent="0.2">
      <c r="A37" s="1" t="s">
        <v>27</v>
      </c>
      <c r="B37" s="1" t="s">
        <v>30</v>
      </c>
      <c r="C37" s="6" t="s">
        <v>95</v>
      </c>
      <c r="D37" s="6"/>
      <c r="K37" s="1" t="s">
        <v>27</v>
      </c>
      <c r="L37" s="1" t="s">
        <v>30</v>
      </c>
      <c r="O37" s="1" t="s">
        <v>27</v>
      </c>
      <c r="P37" s="1" t="s">
        <v>30</v>
      </c>
      <c r="Q37" s="2" t="s">
        <v>95</v>
      </c>
      <c r="S37" s="1" t="s">
        <v>27</v>
      </c>
      <c r="T37" s="1" t="s">
        <v>30</v>
      </c>
      <c r="V37" s="1" t="s">
        <v>27</v>
      </c>
      <c r="W37" s="1" t="s">
        <v>30</v>
      </c>
      <c r="X37" s="2" t="s">
        <v>95</v>
      </c>
    </row>
    <row r="38" spans="1:24" hidden="1" x14ac:dyDescent="0.2">
      <c r="A38" s="1" t="s">
        <v>27</v>
      </c>
      <c r="B38" s="1" t="s">
        <v>31</v>
      </c>
      <c r="C38" s="6" t="s">
        <v>72</v>
      </c>
      <c r="K38" s="1" t="s">
        <v>27</v>
      </c>
      <c r="L38" s="1" t="s">
        <v>31</v>
      </c>
      <c r="O38" s="1" t="s">
        <v>27</v>
      </c>
      <c r="P38" s="1" t="s">
        <v>31</v>
      </c>
      <c r="Q38" s="4" t="s">
        <v>72</v>
      </c>
      <c r="S38" s="1" t="s">
        <v>27</v>
      </c>
      <c r="T38" s="1" t="s">
        <v>31</v>
      </c>
      <c r="V38" s="1" t="s">
        <v>27</v>
      </c>
      <c r="W38" s="1" t="s">
        <v>31</v>
      </c>
      <c r="X38" s="4" t="s">
        <v>72</v>
      </c>
    </row>
    <row r="39" spans="1:24" hidden="1" x14ac:dyDescent="0.2">
      <c r="A39" s="1" t="s">
        <v>27</v>
      </c>
      <c r="B39" s="1" t="s">
        <v>32</v>
      </c>
      <c r="C39" s="6" t="s">
        <v>73</v>
      </c>
      <c r="K39" s="1" t="s">
        <v>27</v>
      </c>
      <c r="L39" s="1" t="s">
        <v>32</v>
      </c>
      <c r="O39" s="1" t="s">
        <v>27</v>
      </c>
      <c r="P39" s="1" t="s">
        <v>32</v>
      </c>
      <c r="Q39" s="4" t="s">
        <v>73</v>
      </c>
      <c r="R39" s="5"/>
      <c r="S39" s="1" t="s">
        <v>27</v>
      </c>
      <c r="T39" s="1" t="s">
        <v>32</v>
      </c>
      <c r="V39" s="1" t="s">
        <v>27</v>
      </c>
      <c r="W39" s="1" t="s">
        <v>32</v>
      </c>
      <c r="X39" s="4" t="s">
        <v>73</v>
      </c>
    </row>
    <row r="40" spans="1:24" hidden="1" x14ac:dyDescent="0.2">
      <c r="A40" s="1" t="s">
        <v>27</v>
      </c>
      <c r="B40" s="1" t="s">
        <v>33</v>
      </c>
      <c r="C40" s="6" t="s">
        <v>253</v>
      </c>
      <c r="K40" s="1" t="s">
        <v>27</v>
      </c>
      <c r="L40" s="1" t="s">
        <v>33</v>
      </c>
      <c r="O40" s="1" t="s">
        <v>27</v>
      </c>
      <c r="P40" s="1" t="s">
        <v>33</v>
      </c>
      <c r="Q40" s="4"/>
      <c r="S40" s="1" t="s">
        <v>27</v>
      </c>
      <c r="T40" s="1" t="s">
        <v>33</v>
      </c>
      <c r="V40" s="1" t="s">
        <v>27</v>
      </c>
      <c r="W40" s="1" t="s">
        <v>33</v>
      </c>
      <c r="X40" s="4"/>
    </row>
    <row r="41" spans="1:24" hidden="1" x14ac:dyDescent="0.2">
      <c r="A41" s="1" t="s">
        <v>27</v>
      </c>
      <c r="B41" s="1" t="s">
        <v>34</v>
      </c>
      <c r="C41" s="6" t="s">
        <v>74</v>
      </c>
      <c r="K41" s="1" t="s">
        <v>27</v>
      </c>
      <c r="L41" s="1" t="s">
        <v>34</v>
      </c>
      <c r="O41" s="1" t="s">
        <v>27</v>
      </c>
      <c r="P41" s="1" t="s">
        <v>34</v>
      </c>
      <c r="Q41" s="4" t="s">
        <v>74</v>
      </c>
      <c r="S41" s="1" t="s">
        <v>27</v>
      </c>
      <c r="T41" s="1" t="s">
        <v>34</v>
      </c>
      <c r="V41" s="1" t="s">
        <v>27</v>
      </c>
      <c r="W41" s="1" t="s">
        <v>34</v>
      </c>
      <c r="X41" s="4" t="s">
        <v>74</v>
      </c>
    </row>
    <row r="42" spans="1:24" hidden="1" x14ac:dyDescent="0.2">
      <c r="A42" s="1" t="s">
        <v>27</v>
      </c>
      <c r="B42" s="1" t="s">
        <v>35</v>
      </c>
      <c r="C42" s="6">
        <v>11364</v>
      </c>
      <c r="K42" s="1" t="s">
        <v>27</v>
      </c>
      <c r="L42" s="1" t="s">
        <v>35</v>
      </c>
      <c r="O42" s="1" t="s">
        <v>27</v>
      </c>
      <c r="P42" s="1" t="s">
        <v>35</v>
      </c>
      <c r="Q42" s="4">
        <v>11364</v>
      </c>
      <c r="S42" s="1" t="s">
        <v>27</v>
      </c>
      <c r="T42" s="1" t="s">
        <v>35</v>
      </c>
      <c r="V42" s="1" t="s">
        <v>27</v>
      </c>
      <c r="W42" s="1" t="s">
        <v>35</v>
      </c>
      <c r="X42" s="4">
        <v>11364</v>
      </c>
    </row>
    <row r="43" spans="1:24" hidden="1" x14ac:dyDescent="0.2">
      <c r="A43" s="1" t="s">
        <v>27</v>
      </c>
      <c r="B43" s="1" t="s">
        <v>36</v>
      </c>
      <c r="C43" s="6" t="s">
        <v>75</v>
      </c>
      <c r="K43" s="1" t="s">
        <v>27</v>
      </c>
      <c r="L43" s="1" t="s">
        <v>36</v>
      </c>
      <c r="O43" s="1" t="s">
        <v>27</v>
      </c>
      <c r="P43" s="1" t="s">
        <v>36</v>
      </c>
      <c r="Q43" s="4" t="s">
        <v>75</v>
      </c>
      <c r="S43" s="1" t="s">
        <v>27</v>
      </c>
      <c r="T43" s="1" t="s">
        <v>36</v>
      </c>
      <c r="V43" s="1" t="s">
        <v>27</v>
      </c>
      <c r="W43" s="1" t="s">
        <v>36</v>
      </c>
      <c r="X43" s="4" t="s">
        <v>75</v>
      </c>
    </row>
    <row r="44" spans="1:24" hidden="1" x14ac:dyDescent="0.2">
      <c r="A44" s="1" t="s">
        <v>27</v>
      </c>
      <c r="B44" s="1" t="s">
        <v>37</v>
      </c>
      <c r="C44" s="6" t="s">
        <v>76</v>
      </c>
      <c r="K44" s="1" t="s">
        <v>27</v>
      </c>
      <c r="L44" s="1" t="s">
        <v>37</v>
      </c>
      <c r="O44" s="1" t="s">
        <v>27</v>
      </c>
      <c r="P44" s="1" t="s">
        <v>37</v>
      </c>
      <c r="Q44" s="4" t="s">
        <v>76</v>
      </c>
      <c r="S44" s="1" t="s">
        <v>27</v>
      </c>
      <c r="T44" s="1" t="s">
        <v>37</v>
      </c>
      <c r="V44" s="1" t="s">
        <v>27</v>
      </c>
      <c r="W44" s="1" t="s">
        <v>37</v>
      </c>
      <c r="X44" s="4" t="s">
        <v>76</v>
      </c>
    </row>
    <row r="45" spans="1:24" hidden="1" x14ac:dyDescent="0.2">
      <c r="A45" s="1" t="s">
        <v>27</v>
      </c>
      <c r="B45" s="1" t="s">
        <v>38</v>
      </c>
      <c r="C45" s="6" t="s">
        <v>77</v>
      </c>
      <c r="K45" s="1" t="s">
        <v>27</v>
      </c>
      <c r="L45" s="1" t="s">
        <v>38</v>
      </c>
      <c r="O45" s="1" t="s">
        <v>27</v>
      </c>
      <c r="P45" s="1" t="s">
        <v>38</v>
      </c>
      <c r="Q45" s="4" t="s">
        <v>77</v>
      </c>
      <c r="S45" s="1" t="s">
        <v>27</v>
      </c>
      <c r="T45" s="1" t="s">
        <v>38</v>
      </c>
      <c r="U45" s="1" t="s">
        <v>77</v>
      </c>
      <c r="V45" s="1" t="s">
        <v>27</v>
      </c>
      <c r="W45" s="1" t="s">
        <v>38</v>
      </c>
      <c r="X45" s="4" t="s">
        <v>77</v>
      </c>
    </row>
    <row r="46" spans="1:24" hidden="1" x14ac:dyDescent="0.2">
      <c r="A46" s="1" t="s">
        <v>27</v>
      </c>
      <c r="B46" s="1" t="s">
        <v>39</v>
      </c>
      <c r="C46" s="6" t="s">
        <v>78</v>
      </c>
      <c r="K46" s="1" t="s">
        <v>27</v>
      </c>
      <c r="L46" s="1" t="s">
        <v>39</v>
      </c>
      <c r="O46" s="1" t="s">
        <v>27</v>
      </c>
      <c r="P46" s="1" t="s">
        <v>39</v>
      </c>
      <c r="Q46" s="4" t="s">
        <v>78</v>
      </c>
      <c r="S46" s="1" t="s">
        <v>27</v>
      </c>
      <c r="T46" s="1" t="s">
        <v>39</v>
      </c>
      <c r="U46" s="1" t="s">
        <v>78</v>
      </c>
      <c r="V46" s="1" t="s">
        <v>27</v>
      </c>
      <c r="W46" s="1" t="s">
        <v>39</v>
      </c>
      <c r="X46" s="4" t="s">
        <v>78</v>
      </c>
    </row>
    <row r="47" spans="1:24" hidden="1" x14ac:dyDescent="0.2">
      <c r="A47" s="1" t="s">
        <v>27</v>
      </c>
      <c r="B47" s="1" t="s">
        <v>40</v>
      </c>
      <c r="C47" s="6" t="s">
        <v>79</v>
      </c>
      <c r="K47" s="1" t="s">
        <v>27</v>
      </c>
      <c r="L47" s="1" t="s">
        <v>40</v>
      </c>
      <c r="O47" s="1" t="s">
        <v>27</v>
      </c>
      <c r="P47" s="1" t="s">
        <v>40</v>
      </c>
      <c r="Q47" s="4" t="s">
        <v>79</v>
      </c>
      <c r="S47" s="1" t="s">
        <v>27</v>
      </c>
      <c r="T47" s="1" t="s">
        <v>40</v>
      </c>
      <c r="U47" s="1" t="s">
        <v>79</v>
      </c>
      <c r="V47" s="1" t="s">
        <v>27</v>
      </c>
      <c r="W47" s="1" t="s">
        <v>40</v>
      </c>
      <c r="X47" s="4" t="s">
        <v>79</v>
      </c>
    </row>
    <row r="48" spans="1:24" hidden="1" x14ac:dyDescent="0.2">
      <c r="A48" s="1" t="s">
        <v>41</v>
      </c>
      <c r="C48" s="6" t="s">
        <v>253</v>
      </c>
      <c r="K48" s="1" t="s">
        <v>41</v>
      </c>
      <c r="O48" s="1" t="s">
        <v>41</v>
      </c>
      <c r="S48" s="1" t="s">
        <v>41</v>
      </c>
      <c r="V48" s="1" t="s">
        <v>41</v>
      </c>
    </row>
    <row r="49" spans="1:24" hidden="1" x14ac:dyDescent="0.2">
      <c r="A49" s="1" t="s">
        <v>42</v>
      </c>
      <c r="C49" s="6" t="s">
        <v>253</v>
      </c>
      <c r="K49" s="1" t="s">
        <v>42</v>
      </c>
      <c r="O49" s="1" t="s">
        <v>42</v>
      </c>
      <c r="S49" s="1" t="s">
        <v>42</v>
      </c>
      <c r="V49" s="1" t="s">
        <v>42</v>
      </c>
    </row>
    <row r="50" spans="1:24" hidden="1" x14ac:dyDescent="0.2">
      <c r="A50" s="1" t="s">
        <v>43</v>
      </c>
      <c r="B50" s="1" t="s">
        <v>44</v>
      </c>
      <c r="C50" s="6" t="s">
        <v>94</v>
      </c>
      <c r="K50" s="1" t="s">
        <v>43</v>
      </c>
      <c r="L50" s="1" t="s">
        <v>44</v>
      </c>
      <c r="O50" s="1" t="s">
        <v>43</v>
      </c>
      <c r="P50" s="1" t="s">
        <v>44</v>
      </c>
      <c r="Q50" s="3" t="s">
        <v>94</v>
      </c>
      <c r="S50" s="1" t="s">
        <v>43</v>
      </c>
      <c r="T50" s="1" t="s">
        <v>44</v>
      </c>
      <c r="U50" s="1" t="s">
        <v>94</v>
      </c>
      <c r="V50" s="1" t="s">
        <v>43</v>
      </c>
      <c r="W50" s="1" t="s">
        <v>44</v>
      </c>
      <c r="X50" s="3" t="s">
        <v>94</v>
      </c>
    </row>
    <row r="51" spans="1:24" hidden="1" x14ac:dyDescent="0.2">
      <c r="A51" s="1" t="s">
        <v>43</v>
      </c>
      <c r="B51" s="1" t="s">
        <v>45</v>
      </c>
      <c r="C51" s="6" t="s">
        <v>94</v>
      </c>
      <c r="K51" s="1" t="s">
        <v>43</v>
      </c>
      <c r="L51" s="1" t="s">
        <v>45</v>
      </c>
      <c r="O51" s="1" t="s">
        <v>43</v>
      </c>
      <c r="P51" s="1" t="s">
        <v>45</v>
      </c>
      <c r="Q51" s="3" t="s">
        <v>94</v>
      </c>
      <c r="S51" s="1" t="s">
        <v>43</v>
      </c>
      <c r="T51" s="1" t="s">
        <v>45</v>
      </c>
      <c r="U51" s="1" t="s">
        <v>94</v>
      </c>
      <c r="V51" s="1" t="s">
        <v>43</v>
      </c>
      <c r="W51" s="1" t="s">
        <v>45</v>
      </c>
      <c r="X51" s="3" t="s">
        <v>94</v>
      </c>
    </row>
    <row r="52" spans="1:24" hidden="1" x14ac:dyDescent="0.2">
      <c r="A52" s="1" t="s">
        <v>46</v>
      </c>
      <c r="C52" s="6" t="s">
        <v>253</v>
      </c>
      <c r="K52" s="1" t="s">
        <v>46</v>
      </c>
      <c r="O52" s="1" t="s">
        <v>46</v>
      </c>
      <c r="S52" s="1" t="s">
        <v>46</v>
      </c>
      <c r="V52" s="1" t="s">
        <v>46</v>
      </c>
    </row>
    <row r="53" spans="1:24" hidden="1" x14ac:dyDescent="0.2">
      <c r="A53" s="1" t="s">
        <v>47</v>
      </c>
      <c r="C53" s="6" t="s">
        <v>253</v>
      </c>
      <c r="K53" s="1" t="s">
        <v>47</v>
      </c>
      <c r="O53" s="1" t="s">
        <v>47</v>
      </c>
      <c r="S53" s="1" t="s">
        <v>47</v>
      </c>
      <c r="V53" s="1" t="s">
        <v>47</v>
      </c>
    </row>
    <row r="54" spans="1:24" hidden="1" x14ac:dyDescent="0.2">
      <c r="A54" s="1" t="s">
        <v>48</v>
      </c>
      <c r="B54" s="1" t="s">
        <v>50</v>
      </c>
      <c r="C54" s="6" t="s">
        <v>80</v>
      </c>
      <c r="K54" s="1" t="s">
        <v>48</v>
      </c>
      <c r="L54" s="1" t="s">
        <v>50</v>
      </c>
      <c r="O54" s="1" t="s">
        <v>48</v>
      </c>
      <c r="P54" s="1" t="s">
        <v>50</v>
      </c>
      <c r="Q54" s="4" t="s">
        <v>80</v>
      </c>
      <c r="S54" s="1" t="s">
        <v>48</v>
      </c>
      <c r="T54" s="1" t="s">
        <v>50</v>
      </c>
      <c r="U54" s="1" t="s">
        <v>80</v>
      </c>
      <c r="V54" s="1" t="s">
        <v>48</v>
      </c>
      <c r="W54" s="1" t="s">
        <v>50</v>
      </c>
      <c r="X54" s="4" t="s">
        <v>80</v>
      </c>
    </row>
    <row r="55" spans="1:24" hidden="1" x14ac:dyDescent="0.2">
      <c r="A55" s="1" t="s">
        <v>48</v>
      </c>
      <c r="B55" s="1" t="s">
        <v>49</v>
      </c>
      <c r="C55" s="6" t="s">
        <v>81</v>
      </c>
      <c r="K55" s="1" t="s">
        <v>48</v>
      </c>
      <c r="L55" s="1" t="s">
        <v>49</v>
      </c>
      <c r="O55" s="1" t="s">
        <v>48</v>
      </c>
      <c r="P55" s="1" t="s">
        <v>49</v>
      </c>
      <c r="Q55" s="4" t="s">
        <v>81</v>
      </c>
      <c r="S55" s="1" t="s">
        <v>48</v>
      </c>
      <c r="T55" s="1" t="s">
        <v>49</v>
      </c>
      <c r="U55" s="1" t="s">
        <v>81</v>
      </c>
      <c r="V55" s="1" t="s">
        <v>48</v>
      </c>
      <c r="W55" s="1" t="s">
        <v>49</v>
      </c>
      <c r="X55" s="4" t="s">
        <v>81</v>
      </c>
    </row>
    <row r="56" spans="1:24" hidden="1" x14ac:dyDescent="0.2">
      <c r="A56" s="1" t="s">
        <v>48</v>
      </c>
      <c r="B56" s="1" t="s">
        <v>51</v>
      </c>
      <c r="C56" s="6" t="s">
        <v>82</v>
      </c>
      <c r="K56" s="1" t="s">
        <v>48</v>
      </c>
      <c r="L56" s="1" t="s">
        <v>51</v>
      </c>
      <c r="O56" s="1" t="s">
        <v>48</v>
      </c>
      <c r="P56" s="1" t="s">
        <v>51</v>
      </c>
      <c r="Q56" s="4" t="s">
        <v>82</v>
      </c>
      <c r="S56" s="1" t="s">
        <v>48</v>
      </c>
      <c r="T56" s="1" t="s">
        <v>51</v>
      </c>
      <c r="U56" s="1" t="s">
        <v>82</v>
      </c>
      <c r="V56" s="1" t="s">
        <v>48</v>
      </c>
      <c r="W56" s="1" t="s">
        <v>51</v>
      </c>
      <c r="X56" s="4" t="s">
        <v>82</v>
      </c>
    </row>
    <row r="57" spans="1:24" hidden="1" x14ac:dyDescent="0.2">
      <c r="A57" s="1" t="s">
        <v>48</v>
      </c>
      <c r="B57" s="1" t="s">
        <v>52</v>
      </c>
      <c r="C57" s="6" t="s">
        <v>83</v>
      </c>
      <c r="K57" s="1" t="s">
        <v>48</v>
      </c>
      <c r="L57" s="1" t="s">
        <v>52</v>
      </c>
      <c r="O57" s="1" t="s">
        <v>48</v>
      </c>
      <c r="P57" s="1" t="s">
        <v>52</v>
      </c>
      <c r="Q57" s="4" t="s">
        <v>83</v>
      </c>
      <c r="S57" s="1" t="s">
        <v>48</v>
      </c>
      <c r="T57" s="1" t="s">
        <v>52</v>
      </c>
      <c r="U57" s="1" t="s">
        <v>83</v>
      </c>
      <c r="V57" s="1" t="s">
        <v>48</v>
      </c>
      <c r="W57" s="1" t="s">
        <v>52</v>
      </c>
      <c r="X57" s="4" t="s">
        <v>83</v>
      </c>
    </row>
    <row r="58" spans="1:24" hidden="1" x14ac:dyDescent="0.2">
      <c r="A58" s="1" t="s">
        <v>48</v>
      </c>
      <c r="B58" s="1" t="s">
        <v>53</v>
      </c>
      <c r="C58" s="6" t="s">
        <v>84</v>
      </c>
      <c r="K58" s="1" t="s">
        <v>48</v>
      </c>
      <c r="L58" s="1" t="s">
        <v>53</v>
      </c>
      <c r="O58" s="1" t="s">
        <v>48</v>
      </c>
      <c r="P58" s="1" t="s">
        <v>53</v>
      </c>
      <c r="Q58" s="4" t="s">
        <v>84</v>
      </c>
      <c r="S58" s="1" t="s">
        <v>48</v>
      </c>
      <c r="T58" s="1" t="s">
        <v>53</v>
      </c>
      <c r="U58" s="1" t="s">
        <v>84</v>
      </c>
      <c r="V58" s="1" t="s">
        <v>48</v>
      </c>
      <c r="W58" s="1" t="s">
        <v>53</v>
      </c>
      <c r="X58" s="4" t="s">
        <v>84</v>
      </c>
    </row>
    <row r="59" spans="1:24" hidden="1" x14ac:dyDescent="0.2">
      <c r="A59" s="1" t="s">
        <v>48</v>
      </c>
      <c r="B59" s="1" t="s">
        <v>54</v>
      </c>
      <c r="C59" s="6" t="s">
        <v>85</v>
      </c>
      <c r="K59" s="1" t="s">
        <v>48</v>
      </c>
      <c r="L59" s="1" t="s">
        <v>54</v>
      </c>
      <c r="O59" s="1" t="s">
        <v>48</v>
      </c>
      <c r="P59" s="1" t="s">
        <v>54</v>
      </c>
      <c r="Q59" s="4" t="s">
        <v>85</v>
      </c>
      <c r="S59" s="1" t="s">
        <v>48</v>
      </c>
      <c r="T59" s="1" t="s">
        <v>54</v>
      </c>
      <c r="U59" s="1" t="s">
        <v>85</v>
      </c>
      <c r="V59" s="1" t="s">
        <v>48</v>
      </c>
      <c r="W59" s="1" t="s">
        <v>54</v>
      </c>
      <c r="X59" s="4" t="s">
        <v>85</v>
      </c>
    </row>
    <row r="60" spans="1:24" hidden="1" x14ac:dyDescent="0.2">
      <c r="A60" s="1" t="s">
        <v>48</v>
      </c>
      <c r="B60" s="1" t="s">
        <v>55</v>
      </c>
      <c r="C60" s="6" t="s">
        <v>85</v>
      </c>
      <c r="K60" s="1" t="s">
        <v>48</v>
      </c>
      <c r="L60" s="1" t="s">
        <v>55</v>
      </c>
      <c r="O60" s="1" t="s">
        <v>48</v>
      </c>
      <c r="P60" s="1" t="s">
        <v>55</v>
      </c>
      <c r="Q60" s="4" t="s">
        <v>85</v>
      </c>
      <c r="S60" s="1" t="s">
        <v>48</v>
      </c>
      <c r="T60" s="1" t="s">
        <v>55</v>
      </c>
      <c r="U60" s="1" t="s">
        <v>85</v>
      </c>
      <c r="V60" s="1" t="s">
        <v>48</v>
      </c>
      <c r="W60" s="1" t="s">
        <v>55</v>
      </c>
      <c r="X60" s="4" t="s">
        <v>85</v>
      </c>
    </row>
    <row r="61" spans="1:24" hidden="1" x14ac:dyDescent="0.2">
      <c r="A61" s="1" t="s">
        <v>48</v>
      </c>
      <c r="B61" s="1" t="s">
        <v>56</v>
      </c>
      <c r="C61" s="6" t="s">
        <v>86</v>
      </c>
      <c r="K61" s="1" t="s">
        <v>48</v>
      </c>
      <c r="L61" s="1" t="s">
        <v>56</v>
      </c>
      <c r="O61" s="1" t="s">
        <v>48</v>
      </c>
      <c r="P61" s="1" t="s">
        <v>56</v>
      </c>
      <c r="Q61" s="4" t="s">
        <v>86</v>
      </c>
      <c r="S61" s="1" t="s">
        <v>48</v>
      </c>
      <c r="T61" s="1" t="s">
        <v>56</v>
      </c>
      <c r="U61" s="1" t="s">
        <v>86</v>
      </c>
      <c r="V61" s="1" t="s">
        <v>48</v>
      </c>
      <c r="W61" s="1" t="s">
        <v>56</v>
      </c>
      <c r="X61" s="4" t="s">
        <v>86</v>
      </c>
    </row>
    <row r="62" spans="1:24" hidden="1" x14ac:dyDescent="0.2">
      <c r="A62" s="1" t="s">
        <v>48</v>
      </c>
      <c r="B62" s="1" t="s">
        <v>57</v>
      </c>
      <c r="C62" s="6" t="s">
        <v>87</v>
      </c>
      <c r="K62" s="1" t="s">
        <v>48</v>
      </c>
      <c r="L62" s="1" t="s">
        <v>57</v>
      </c>
      <c r="O62" s="1" t="s">
        <v>48</v>
      </c>
      <c r="P62" s="1" t="s">
        <v>57</v>
      </c>
      <c r="Q62" s="4" t="s">
        <v>87</v>
      </c>
      <c r="S62" s="1" t="s">
        <v>48</v>
      </c>
      <c r="T62" s="1" t="s">
        <v>57</v>
      </c>
      <c r="U62" s="1" t="s">
        <v>87</v>
      </c>
      <c r="V62" s="1" t="s">
        <v>48</v>
      </c>
      <c r="W62" s="1" t="s">
        <v>57</v>
      </c>
      <c r="X62" s="4" t="s">
        <v>87</v>
      </c>
    </row>
    <row r="63" spans="1:24" hidden="1" x14ac:dyDescent="0.2">
      <c r="A63" s="1" t="s">
        <v>48</v>
      </c>
      <c r="B63" s="1" t="s">
        <v>58</v>
      </c>
      <c r="C63" s="6" t="s">
        <v>88</v>
      </c>
      <c r="K63" s="1" t="s">
        <v>48</v>
      </c>
      <c r="L63" s="1" t="s">
        <v>58</v>
      </c>
      <c r="O63" s="1" t="s">
        <v>48</v>
      </c>
      <c r="P63" s="1" t="s">
        <v>58</v>
      </c>
      <c r="Q63" s="4" t="s">
        <v>88</v>
      </c>
      <c r="S63" s="1" t="s">
        <v>48</v>
      </c>
      <c r="T63" s="1" t="s">
        <v>58</v>
      </c>
      <c r="U63" s="1" t="s">
        <v>88</v>
      </c>
      <c r="V63" s="1" t="s">
        <v>48</v>
      </c>
      <c r="W63" s="1" t="s">
        <v>58</v>
      </c>
      <c r="X63" s="4" t="s">
        <v>88</v>
      </c>
    </row>
    <row r="64" spans="1:24" hidden="1" x14ac:dyDescent="0.2">
      <c r="A64" s="1" t="s">
        <v>48</v>
      </c>
      <c r="B64" s="1" t="s">
        <v>59</v>
      </c>
      <c r="C64" s="6" t="s">
        <v>89</v>
      </c>
      <c r="K64" s="1" t="s">
        <v>48</v>
      </c>
      <c r="L64" s="1" t="s">
        <v>59</v>
      </c>
      <c r="O64" s="1" t="s">
        <v>48</v>
      </c>
      <c r="P64" s="1" t="s">
        <v>59</v>
      </c>
      <c r="Q64" s="4" t="s">
        <v>89</v>
      </c>
      <c r="S64" s="1" t="s">
        <v>48</v>
      </c>
      <c r="T64" s="1" t="s">
        <v>59</v>
      </c>
      <c r="U64" s="1" t="s">
        <v>89</v>
      </c>
      <c r="V64" s="1" t="s">
        <v>48</v>
      </c>
      <c r="W64" s="1" t="s">
        <v>59</v>
      </c>
      <c r="X64" s="4" t="s">
        <v>89</v>
      </c>
    </row>
    <row r="65" spans="1:24" hidden="1" x14ac:dyDescent="0.2">
      <c r="A65" s="1" t="s">
        <v>48</v>
      </c>
      <c r="B65" s="1" t="s">
        <v>60</v>
      </c>
      <c r="C65" s="6" t="s">
        <v>90</v>
      </c>
      <c r="K65" s="1" t="s">
        <v>48</v>
      </c>
      <c r="L65" s="1" t="s">
        <v>60</v>
      </c>
      <c r="O65" s="1" t="s">
        <v>48</v>
      </c>
      <c r="P65" s="1" t="s">
        <v>60</v>
      </c>
      <c r="Q65" s="4" t="s">
        <v>90</v>
      </c>
      <c r="S65" s="1" t="s">
        <v>48</v>
      </c>
      <c r="T65" s="1" t="s">
        <v>60</v>
      </c>
      <c r="U65" s="1" t="s">
        <v>90</v>
      </c>
      <c r="V65" s="1" t="s">
        <v>48</v>
      </c>
      <c r="W65" s="1" t="s">
        <v>60</v>
      </c>
      <c r="X65" s="4" t="s">
        <v>90</v>
      </c>
    </row>
    <row r="66" spans="1:24" hidden="1" x14ac:dyDescent="0.2">
      <c r="A66" s="1" t="s">
        <v>48</v>
      </c>
      <c r="B66" s="1" t="s">
        <v>61</v>
      </c>
      <c r="C66" s="6" t="s">
        <v>91</v>
      </c>
      <c r="K66" s="1" t="s">
        <v>48</v>
      </c>
      <c r="L66" s="1" t="s">
        <v>61</v>
      </c>
      <c r="O66" s="1" t="s">
        <v>48</v>
      </c>
      <c r="P66" s="1" t="s">
        <v>61</v>
      </c>
      <c r="Q66" s="4" t="s">
        <v>91</v>
      </c>
      <c r="S66" s="1" t="s">
        <v>48</v>
      </c>
      <c r="T66" s="1" t="s">
        <v>61</v>
      </c>
      <c r="U66" s="1" t="s">
        <v>91</v>
      </c>
      <c r="V66" s="1" t="s">
        <v>48</v>
      </c>
      <c r="W66" s="1" t="s">
        <v>61</v>
      </c>
      <c r="X66" s="4" t="s">
        <v>91</v>
      </c>
    </row>
    <row r="67" spans="1:24" hidden="1" x14ac:dyDescent="0.2">
      <c r="A67" s="1" t="s">
        <v>48</v>
      </c>
      <c r="B67" s="1" t="s">
        <v>62</v>
      </c>
      <c r="C67" s="6" t="s">
        <v>92</v>
      </c>
      <c r="K67" s="1" t="s">
        <v>48</v>
      </c>
      <c r="L67" s="1" t="s">
        <v>62</v>
      </c>
      <c r="O67" s="1" t="s">
        <v>48</v>
      </c>
      <c r="P67" s="1" t="s">
        <v>62</v>
      </c>
      <c r="Q67" s="4" t="s">
        <v>92</v>
      </c>
      <c r="S67" s="1" t="s">
        <v>48</v>
      </c>
      <c r="T67" s="1" t="s">
        <v>62</v>
      </c>
      <c r="U67" s="1" t="s">
        <v>92</v>
      </c>
      <c r="V67" s="1" t="s">
        <v>48</v>
      </c>
      <c r="W67" s="1" t="s">
        <v>62</v>
      </c>
      <c r="X67" s="4" t="s">
        <v>92</v>
      </c>
    </row>
    <row r="68" spans="1:24" hidden="1" x14ac:dyDescent="0.2">
      <c r="A68" s="1" t="s">
        <v>48</v>
      </c>
      <c r="B68" s="1" t="s">
        <v>63</v>
      </c>
      <c r="C68" s="6" t="s">
        <v>93</v>
      </c>
      <c r="K68" s="1" t="s">
        <v>48</v>
      </c>
      <c r="L68" s="1" t="s">
        <v>63</v>
      </c>
      <c r="O68" s="1" t="s">
        <v>48</v>
      </c>
      <c r="P68" s="1" t="s">
        <v>63</v>
      </c>
      <c r="Q68" s="4" t="s">
        <v>93</v>
      </c>
      <c r="S68" s="1" t="s">
        <v>48</v>
      </c>
      <c r="T68" s="1" t="s">
        <v>63</v>
      </c>
      <c r="U68" s="1" t="s">
        <v>93</v>
      </c>
      <c r="V68" s="1" t="s">
        <v>48</v>
      </c>
      <c r="W68" s="1" t="s">
        <v>63</v>
      </c>
      <c r="X68" s="4" t="s">
        <v>93</v>
      </c>
    </row>
    <row r="69" spans="1:24" hidden="1" x14ac:dyDescent="0.2">
      <c r="A69" s="1" t="s">
        <v>64</v>
      </c>
      <c r="C69" s="6" t="s">
        <v>253</v>
      </c>
      <c r="K69" s="1" t="s">
        <v>64</v>
      </c>
      <c r="O69" s="1" t="s">
        <v>64</v>
      </c>
      <c r="S69" s="1" t="s">
        <v>64</v>
      </c>
      <c r="V69" s="1" t="s">
        <v>64</v>
      </c>
    </row>
    <row r="70" spans="1:24" hidden="1" x14ac:dyDescent="0.2">
      <c r="A70" s="1" t="s">
        <v>65</v>
      </c>
      <c r="C70" s="6" t="s">
        <v>253</v>
      </c>
      <c r="K70" s="1" t="s">
        <v>65</v>
      </c>
      <c r="O70" s="1" t="s">
        <v>65</v>
      </c>
      <c r="S70" s="1" t="s">
        <v>65</v>
      </c>
      <c r="V70" s="1" t="s">
        <v>65</v>
      </c>
    </row>
    <row r="71" spans="1:24" hidden="1" x14ac:dyDescent="0.2">
      <c r="A71" s="1" t="s">
        <v>66</v>
      </c>
      <c r="B71" s="1" t="s">
        <v>70</v>
      </c>
      <c r="C71" s="6" t="s">
        <v>94</v>
      </c>
      <c r="K71" s="1" t="s">
        <v>66</v>
      </c>
      <c r="L71" s="1" t="s">
        <v>70</v>
      </c>
      <c r="O71" s="1" t="s">
        <v>66</v>
      </c>
      <c r="P71" s="1" t="s">
        <v>70</v>
      </c>
      <c r="Q71" s="3" t="s">
        <v>94</v>
      </c>
      <c r="S71" s="1" t="s">
        <v>66</v>
      </c>
      <c r="T71" s="1" t="s">
        <v>70</v>
      </c>
      <c r="U71" s="1" t="s">
        <v>94</v>
      </c>
      <c r="V71" s="1" t="s">
        <v>66</v>
      </c>
      <c r="W71" s="1" t="s">
        <v>70</v>
      </c>
      <c r="X71" s="3" t="s">
        <v>94</v>
      </c>
    </row>
    <row r="72" spans="1:24" hidden="1" x14ac:dyDescent="0.2">
      <c r="A72" s="1" t="s">
        <v>67</v>
      </c>
      <c r="C72" s="6" t="s">
        <v>253</v>
      </c>
      <c r="K72" s="1" t="s">
        <v>67</v>
      </c>
      <c r="O72" s="1" t="s">
        <v>67</v>
      </c>
      <c r="S72" s="1" t="s">
        <v>67</v>
      </c>
      <c r="V72" s="1" t="s">
        <v>67</v>
      </c>
    </row>
    <row r="73" spans="1:24" hidden="1" x14ac:dyDescent="0.2">
      <c r="A73" s="1" t="s">
        <v>68</v>
      </c>
      <c r="C73" s="6" t="s">
        <v>253</v>
      </c>
      <c r="K73" s="1" t="s">
        <v>68</v>
      </c>
      <c r="O73" s="1" t="s">
        <v>68</v>
      </c>
      <c r="S73" s="1" t="s">
        <v>68</v>
      </c>
      <c r="V73" s="1" t="s">
        <v>68</v>
      </c>
    </row>
    <row r="74" spans="1:24" hidden="1" x14ac:dyDescent="0.2">
      <c r="A74" s="1" t="s">
        <v>69</v>
      </c>
      <c r="C74" s="6" t="s">
        <v>253</v>
      </c>
      <c r="K74" s="1" t="s">
        <v>69</v>
      </c>
      <c r="O74" s="1" t="s">
        <v>69</v>
      </c>
      <c r="S74" s="1" t="s">
        <v>69</v>
      </c>
      <c r="V74" s="1" t="s">
        <v>69</v>
      </c>
    </row>
    <row r="75" spans="1:24" hidden="1" x14ac:dyDescent="0.2">
      <c r="A75" s="1" t="s">
        <v>102</v>
      </c>
      <c r="B75" s="1" t="s">
        <v>274</v>
      </c>
      <c r="C75" s="6" t="s">
        <v>272</v>
      </c>
    </row>
    <row r="76" spans="1:24" hidden="1" x14ac:dyDescent="0.2">
      <c r="A76" s="1" t="s">
        <v>102</v>
      </c>
      <c r="B76" s="1" t="s">
        <v>275</v>
      </c>
      <c r="C76" s="6" t="s">
        <v>273</v>
      </c>
    </row>
    <row r="77" spans="1:24" hidden="1" x14ac:dyDescent="0.2">
      <c r="A77" s="1" t="s">
        <v>102</v>
      </c>
      <c r="B77" s="1" t="s">
        <v>103</v>
      </c>
      <c r="C77" s="6" t="s">
        <v>100</v>
      </c>
    </row>
    <row r="78" spans="1:24" hidden="1" x14ac:dyDescent="0.2">
      <c r="A78" s="1" t="s">
        <v>102</v>
      </c>
      <c r="B78" s="1" t="s">
        <v>105</v>
      </c>
      <c r="C78" s="6" t="s">
        <v>116</v>
      </c>
    </row>
    <row r="79" spans="1:24" hidden="1" x14ac:dyDescent="0.2">
      <c r="A79" s="1" t="s">
        <v>102</v>
      </c>
      <c r="B79" s="1" t="s">
        <v>106</v>
      </c>
      <c r="C79" s="6" t="s">
        <v>116</v>
      </c>
    </row>
    <row r="80" spans="1:24" hidden="1" x14ac:dyDescent="0.2">
      <c r="A80" s="1" t="s">
        <v>102</v>
      </c>
      <c r="B80" s="1" t="s">
        <v>107</v>
      </c>
      <c r="C80" s="6" t="s">
        <v>116</v>
      </c>
    </row>
    <row r="81" spans="1:4" hidden="1" x14ac:dyDescent="0.2">
      <c r="A81" s="1" t="s">
        <v>102</v>
      </c>
      <c r="B81" s="1" t="s">
        <v>108</v>
      </c>
      <c r="C81" s="6" t="s">
        <v>116</v>
      </c>
    </row>
    <row r="82" spans="1:4" hidden="1" x14ac:dyDescent="0.2">
      <c r="A82" s="1" t="s">
        <v>102</v>
      </c>
      <c r="B82" s="1" t="s">
        <v>109</v>
      </c>
      <c r="C82" s="6" t="s">
        <v>116</v>
      </c>
    </row>
    <row r="83" spans="1:4" hidden="1" x14ac:dyDescent="0.2">
      <c r="A83" s="1" t="s">
        <v>102</v>
      </c>
      <c r="B83" s="1" t="s">
        <v>110</v>
      </c>
      <c r="C83" s="6" t="s">
        <v>116</v>
      </c>
    </row>
    <row r="84" spans="1:4" hidden="1" x14ac:dyDescent="0.2">
      <c r="A84" s="1" t="s">
        <v>102</v>
      </c>
      <c r="B84" s="1" t="s">
        <v>111</v>
      </c>
      <c r="C84" s="6" t="s">
        <v>116</v>
      </c>
    </row>
    <row r="85" spans="1:4" hidden="1" x14ac:dyDescent="0.2">
      <c r="A85" s="1" t="s">
        <v>102</v>
      </c>
      <c r="B85" s="1" t="s">
        <v>112</v>
      </c>
      <c r="C85" s="6" t="s">
        <v>116</v>
      </c>
      <c r="D85" s="2"/>
    </row>
    <row r="86" spans="1:4" hidden="1" x14ac:dyDescent="0.2">
      <c r="A86" s="1" t="s">
        <v>102</v>
      </c>
      <c r="B86" s="1" t="s">
        <v>271</v>
      </c>
      <c r="C86" s="6" t="s">
        <v>116</v>
      </c>
      <c r="D86" s="2"/>
    </row>
    <row r="87" spans="1:4" hidden="1" x14ac:dyDescent="0.2">
      <c r="A87" s="1" t="s">
        <v>102</v>
      </c>
      <c r="B87" s="1" t="s">
        <v>113</v>
      </c>
      <c r="C87" s="6" t="s">
        <v>120</v>
      </c>
      <c r="D87" s="2"/>
    </row>
    <row r="88" spans="1:4" hidden="1" x14ac:dyDescent="0.2">
      <c r="A88" s="1" t="s">
        <v>102</v>
      </c>
      <c r="B88" s="1" t="s">
        <v>114</v>
      </c>
      <c r="C88" s="6" t="s">
        <v>119</v>
      </c>
      <c r="D88" s="2" t="s">
        <v>117</v>
      </c>
    </row>
    <row r="89" spans="1:4" hidden="1" x14ac:dyDescent="0.2">
      <c r="A89" s="1" t="s">
        <v>102</v>
      </c>
      <c r="B89" s="1" t="s">
        <v>115</v>
      </c>
      <c r="C89" s="7" t="s">
        <v>118</v>
      </c>
    </row>
    <row r="90" spans="1:4" hidden="1" x14ac:dyDescent="0.2">
      <c r="A90" s="1" t="s">
        <v>102</v>
      </c>
      <c r="B90" s="1" t="s">
        <v>270</v>
      </c>
      <c r="C90" s="6" t="s">
        <v>116</v>
      </c>
    </row>
    <row r="91" spans="1:4" hidden="1" x14ac:dyDescent="0.2">
      <c r="A91" s="1" t="s">
        <v>102</v>
      </c>
      <c r="B91" s="1" t="s">
        <v>111</v>
      </c>
    </row>
    <row r="92" spans="1:4" hidden="1" x14ac:dyDescent="0.2">
      <c r="A92" s="1" t="s">
        <v>102</v>
      </c>
      <c r="B92" s="1" t="s">
        <v>267</v>
      </c>
      <c r="C92" s="6" t="s">
        <v>124</v>
      </c>
    </row>
    <row r="93" spans="1:4" x14ac:dyDescent="0.2">
      <c r="A93" s="1" t="s">
        <v>102</v>
      </c>
      <c r="B93" s="1" t="s">
        <v>268</v>
      </c>
      <c r="C93" s="8" t="s">
        <v>95</v>
      </c>
      <c r="D93" s="6"/>
    </row>
    <row r="94" spans="1:4" x14ac:dyDescent="0.2">
      <c r="A94" s="1" t="s">
        <v>102</v>
      </c>
      <c r="B94" s="1" t="s">
        <v>269</v>
      </c>
      <c r="C94" s="6" t="s">
        <v>95</v>
      </c>
      <c r="D94" s="6"/>
    </row>
    <row r="95" spans="1:4" x14ac:dyDescent="0.2">
      <c r="A95" s="1" t="s">
        <v>199</v>
      </c>
      <c r="B95" s="1" t="s">
        <v>256</v>
      </c>
      <c r="C95" s="6" t="s">
        <v>95</v>
      </c>
      <c r="D95" s="6"/>
    </row>
    <row r="96" spans="1:4" x14ac:dyDescent="0.2">
      <c r="A96" s="1" t="s">
        <v>215</v>
      </c>
      <c r="B96" s="1" t="s">
        <v>222</v>
      </c>
      <c r="C96" s="6" t="s">
        <v>95</v>
      </c>
      <c r="D96" s="6"/>
    </row>
    <row r="97" spans="1:4" x14ac:dyDescent="0.2">
      <c r="A97" s="1" t="s">
        <v>215</v>
      </c>
      <c r="B97" s="1" t="s">
        <v>223</v>
      </c>
      <c r="C97" s="6" t="s">
        <v>95</v>
      </c>
      <c r="D97" s="6"/>
    </row>
    <row r="98" spans="1:4" x14ac:dyDescent="0.2">
      <c r="A98" s="1" t="s">
        <v>249</v>
      </c>
      <c r="B98" s="1" t="s">
        <v>251</v>
      </c>
      <c r="C98" s="6" t="s">
        <v>95</v>
      </c>
      <c r="D98" s="6"/>
    </row>
    <row r="99" spans="1:4" x14ac:dyDescent="0.2">
      <c r="A99" s="1" t="s">
        <v>249</v>
      </c>
      <c r="B99" s="1" t="s">
        <v>252</v>
      </c>
      <c r="C99" s="6" t="s">
        <v>95</v>
      </c>
      <c r="D99" s="6"/>
    </row>
    <row r="100" spans="1:4" hidden="1" x14ac:dyDescent="0.2">
      <c r="A100" s="1" t="s">
        <v>121</v>
      </c>
      <c r="B100" s="1" t="s">
        <v>128</v>
      </c>
      <c r="C100" s="6" t="s">
        <v>254</v>
      </c>
    </row>
    <row r="101" spans="1:4" hidden="1" x14ac:dyDescent="0.2">
      <c r="A101" s="1" t="s">
        <v>121</v>
      </c>
      <c r="B101" s="1" t="s">
        <v>122</v>
      </c>
      <c r="C101" s="6" t="s">
        <v>99</v>
      </c>
    </row>
    <row r="102" spans="1:4" hidden="1" x14ac:dyDescent="0.2">
      <c r="A102" s="1" t="s">
        <v>121</v>
      </c>
      <c r="B102" s="1" t="s">
        <v>123</v>
      </c>
      <c r="C102" s="6" t="s">
        <v>124</v>
      </c>
    </row>
    <row r="103" spans="1:4" hidden="1" x14ac:dyDescent="0.2">
      <c r="A103" s="1" t="s">
        <v>121</v>
      </c>
      <c r="B103" s="1" t="s">
        <v>127</v>
      </c>
      <c r="C103" s="6" t="s">
        <v>99</v>
      </c>
    </row>
    <row r="104" spans="1:4" hidden="1" x14ac:dyDescent="0.2">
      <c r="A104" s="1" t="s">
        <v>121</v>
      </c>
      <c r="B104" s="1" t="s">
        <v>126</v>
      </c>
      <c r="C104" s="6" t="s">
        <v>125</v>
      </c>
    </row>
    <row r="105" spans="1:4" hidden="1" x14ac:dyDescent="0.2">
      <c r="A105" s="1" t="s">
        <v>129</v>
      </c>
      <c r="B105" s="5" t="s">
        <v>130</v>
      </c>
      <c r="C105" s="6" t="s">
        <v>99</v>
      </c>
    </row>
    <row r="106" spans="1:4" hidden="1" x14ac:dyDescent="0.2">
      <c r="A106" s="1" t="s">
        <v>129</v>
      </c>
      <c r="B106" s="1" t="s">
        <v>131</v>
      </c>
      <c r="C106" s="6" t="s">
        <v>99</v>
      </c>
    </row>
    <row r="107" spans="1:4" hidden="1" x14ac:dyDescent="0.2">
      <c r="A107" s="1" t="s">
        <v>129</v>
      </c>
      <c r="B107" s="1" t="s">
        <v>132</v>
      </c>
      <c r="C107" s="6" t="s">
        <v>99</v>
      </c>
    </row>
    <row r="108" spans="1:4" hidden="1" x14ac:dyDescent="0.2">
      <c r="A108" s="1" t="s">
        <v>129</v>
      </c>
      <c r="B108" s="1" t="s">
        <v>133</v>
      </c>
      <c r="C108" s="6" t="s">
        <v>124</v>
      </c>
    </row>
    <row r="109" spans="1:4" hidden="1" x14ac:dyDescent="0.2">
      <c r="A109" s="1" t="s">
        <v>129</v>
      </c>
      <c r="B109" s="1" t="s">
        <v>134</v>
      </c>
      <c r="C109" s="6" t="s">
        <v>99</v>
      </c>
    </row>
    <row r="110" spans="1:4" hidden="1" x14ac:dyDescent="0.2">
      <c r="A110" s="1" t="s">
        <v>129</v>
      </c>
      <c r="B110" s="1" t="s">
        <v>135</v>
      </c>
      <c r="C110" s="6" t="s">
        <v>99</v>
      </c>
    </row>
    <row r="111" spans="1:4" hidden="1" x14ac:dyDescent="0.2">
      <c r="A111" s="1" t="s">
        <v>129</v>
      </c>
      <c r="B111" s="1" t="s">
        <v>136</v>
      </c>
      <c r="C111" s="6" t="s">
        <v>99</v>
      </c>
    </row>
    <row r="112" spans="1:4" hidden="1" x14ac:dyDescent="0.2">
      <c r="A112" s="1" t="s">
        <v>129</v>
      </c>
      <c r="B112" s="1" t="s">
        <v>137</v>
      </c>
      <c r="C112" s="6" t="s">
        <v>99</v>
      </c>
    </row>
    <row r="113" spans="1:3" hidden="1" x14ac:dyDescent="0.2">
      <c r="A113" s="1" t="s">
        <v>129</v>
      </c>
      <c r="B113" s="1" t="s">
        <v>138</v>
      </c>
      <c r="C113" s="6" t="s">
        <v>139</v>
      </c>
    </row>
    <row r="114" spans="1:3" hidden="1" x14ac:dyDescent="0.2">
      <c r="A114" s="1" t="s">
        <v>129</v>
      </c>
      <c r="B114" s="1" t="s">
        <v>140</v>
      </c>
      <c r="C114" s="6" t="s">
        <v>124</v>
      </c>
    </row>
    <row r="115" spans="1:3" hidden="1" x14ac:dyDescent="0.2">
      <c r="A115" s="1" t="s">
        <v>129</v>
      </c>
      <c r="B115" s="1" t="s">
        <v>141</v>
      </c>
      <c r="C115" s="6" t="s">
        <v>124</v>
      </c>
    </row>
    <row r="116" spans="1:3" hidden="1" x14ac:dyDescent="0.2">
      <c r="A116" s="1" t="s">
        <v>129</v>
      </c>
      <c r="B116" s="1" t="s">
        <v>142</v>
      </c>
      <c r="C116" s="6" t="s">
        <v>124</v>
      </c>
    </row>
    <row r="117" spans="1:3" hidden="1" x14ac:dyDescent="0.2">
      <c r="A117" s="1" t="s">
        <v>129</v>
      </c>
      <c r="B117" s="1" t="s">
        <v>143</v>
      </c>
      <c r="C117" s="6" t="s">
        <v>99</v>
      </c>
    </row>
    <row r="118" spans="1:3" hidden="1" x14ac:dyDescent="0.2">
      <c r="A118" s="1" t="s">
        <v>129</v>
      </c>
      <c r="B118" s="1" t="s">
        <v>144</v>
      </c>
      <c r="C118" s="6" t="s">
        <v>145</v>
      </c>
    </row>
    <row r="119" spans="1:3" hidden="1" x14ac:dyDescent="0.2">
      <c r="A119" s="1" t="s">
        <v>129</v>
      </c>
      <c r="B119" s="1" t="s">
        <v>146</v>
      </c>
      <c r="C119" s="6" t="s">
        <v>147</v>
      </c>
    </row>
    <row r="120" spans="1:3" hidden="1" x14ac:dyDescent="0.2">
      <c r="A120" s="1" t="s">
        <v>129</v>
      </c>
      <c r="B120" s="1" t="s">
        <v>148</v>
      </c>
      <c r="C120" s="6" t="s">
        <v>149</v>
      </c>
    </row>
    <row r="121" spans="1:3" hidden="1" x14ac:dyDescent="0.2">
      <c r="A121" s="1" t="s">
        <v>129</v>
      </c>
      <c r="B121" s="1" t="s">
        <v>150</v>
      </c>
      <c r="C121" s="6" t="s">
        <v>151</v>
      </c>
    </row>
    <row r="122" spans="1:3" hidden="1" x14ac:dyDescent="0.2">
      <c r="A122" s="1" t="s">
        <v>129</v>
      </c>
      <c r="B122" s="1" t="s">
        <v>152</v>
      </c>
      <c r="C122" s="6" t="s">
        <v>124</v>
      </c>
    </row>
    <row r="123" spans="1:3" hidden="1" x14ac:dyDescent="0.2">
      <c r="A123" s="1" t="s">
        <v>129</v>
      </c>
      <c r="B123" s="1" t="s">
        <v>153</v>
      </c>
      <c r="C123" s="6" t="s">
        <v>154</v>
      </c>
    </row>
    <row r="124" spans="1:3" hidden="1" x14ac:dyDescent="0.2">
      <c r="A124" s="1" t="s">
        <v>129</v>
      </c>
      <c r="B124" s="1" t="s">
        <v>155</v>
      </c>
      <c r="C124" s="6">
        <v>12</v>
      </c>
    </row>
    <row r="125" spans="1:3" hidden="1" x14ac:dyDescent="0.2">
      <c r="A125" s="1" t="s">
        <v>129</v>
      </c>
      <c r="B125" s="1" t="s">
        <v>156</v>
      </c>
      <c r="C125" s="6">
        <v>3</v>
      </c>
    </row>
    <row r="126" spans="1:3" hidden="1" x14ac:dyDescent="0.2">
      <c r="A126" s="1" t="s">
        <v>129</v>
      </c>
      <c r="B126" s="1" t="s">
        <v>157</v>
      </c>
      <c r="C126" s="6" t="s">
        <v>99</v>
      </c>
    </row>
    <row r="127" spans="1:3" hidden="1" x14ac:dyDescent="0.2">
      <c r="A127" s="1" t="s">
        <v>129</v>
      </c>
      <c r="B127" s="1" t="s">
        <v>158</v>
      </c>
      <c r="C127" s="6" t="s">
        <v>159</v>
      </c>
    </row>
    <row r="128" spans="1:3" hidden="1" x14ac:dyDescent="0.2">
      <c r="A128" s="1" t="s">
        <v>129</v>
      </c>
      <c r="B128" s="1" t="s">
        <v>160</v>
      </c>
      <c r="C128" s="6" t="s">
        <v>154</v>
      </c>
    </row>
    <row r="129" spans="1:3" hidden="1" x14ac:dyDescent="0.2">
      <c r="A129" s="1" t="s">
        <v>129</v>
      </c>
      <c r="B129" s="1" t="s">
        <v>161</v>
      </c>
      <c r="C129" s="6">
        <v>4</v>
      </c>
    </row>
    <row r="130" spans="1:3" hidden="1" x14ac:dyDescent="0.2">
      <c r="A130" s="1" t="s">
        <v>129</v>
      </c>
      <c r="B130" s="1" t="s">
        <v>162</v>
      </c>
      <c r="C130" s="6">
        <v>4</v>
      </c>
    </row>
    <row r="131" spans="1:3" hidden="1" x14ac:dyDescent="0.2">
      <c r="A131" s="1" t="s">
        <v>242</v>
      </c>
      <c r="B131" s="1" t="s">
        <v>163</v>
      </c>
      <c r="C131" s="6" t="s">
        <v>124</v>
      </c>
    </row>
    <row r="132" spans="1:3" hidden="1" x14ac:dyDescent="0.2">
      <c r="A132" s="1" t="s">
        <v>242</v>
      </c>
      <c r="B132" s="1" t="s">
        <v>164</v>
      </c>
      <c r="C132" s="6" t="s">
        <v>99</v>
      </c>
    </row>
    <row r="133" spans="1:3" hidden="1" x14ac:dyDescent="0.2">
      <c r="A133" s="1" t="s">
        <v>242</v>
      </c>
      <c r="B133" s="1" t="s">
        <v>165</v>
      </c>
      <c r="C133" s="6" t="s">
        <v>99</v>
      </c>
    </row>
    <row r="134" spans="1:3" hidden="1" x14ac:dyDescent="0.2">
      <c r="A134" s="1" t="s">
        <v>242</v>
      </c>
      <c r="B134" s="1" t="s">
        <v>166</v>
      </c>
      <c r="C134" s="6" t="s">
        <v>99</v>
      </c>
    </row>
    <row r="135" spans="1:3" hidden="1" x14ac:dyDescent="0.2">
      <c r="A135" s="1" t="s">
        <v>242</v>
      </c>
      <c r="B135" s="1" t="s">
        <v>167</v>
      </c>
      <c r="C135" s="6" t="s">
        <v>99</v>
      </c>
    </row>
    <row r="136" spans="1:3" hidden="1" x14ac:dyDescent="0.2">
      <c r="A136" s="1" t="s">
        <v>242</v>
      </c>
      <c r="B136" t="s">
        <v>168</v>
      </c>
      <c r="C136" s="6">
        <v>2</v>
      </c>
    </row>
    <row r="137" spans="1:3" hidden="1" x14ac:dyDescent="0.2">
      <c r="A137" s="1" t="s">
        <v>242</v>
      </c>
      <c r="B137" s="1" t="s">
        <v>169</v>
      </c>
      <c r="C137" s="6" t="s">
        <v>170</v>
      </c>
    </row>
    <row r="138" spans="1:3" hidden="1" x14ac:dyDescent="0.2">
      <c r="A138" s="1" t="s">
        <v>242</v>
      </c>
      <c r="B138" s="1" t="s">
        <v>171</v>
      </c>
      <c r="C138" s="6" t="s">
        <v>99</v>
      </c>
    </row>
    <row r="139" spans="1:3" hidden="1" x14ac:dyDescent="0.2">
      <c r="A139" s="1" t="s">
        <v>242</v>
      </c>
      <c r="B139" s="1" t="s">
        <v>233</v>
      </c>
      <c r="C139" s="6" t="s">
        <v>99</v>
      </c>
    </row>
    <row r="140" spans="1:3" hidden="1" x14ac:dyDescent="0.2">
      <c r="A140" s="1" t="s">
        <v>242</v>
      </c>
      <c r="B140" s="1" t="s">
        <v>234</v>
      </c>
      <c r="C140" s="6" t="s">
        <v>172</v>
      </c>
    </row>
    <row r="141" spans="1:3" hidden="1" x14ac:dyDescent="0.2">
      <c r="A141" s="1" t="s">
        <v>242</v>
      </c>
      <c r="B141" s="1" t="s">
        <v>235</v>
      </c>
      <c r="C141" s="6" t="s">
        <v>173</v>
      </c>
    </row>
    <row r="142" spans="1:3" hidden="1" x14ac:dyDescent="0.2">
      <c r="A142" s="1" t="s">
        <v>242</v>
      </c>
      <c r="B142" t="s">
        <v>236</v>
      </c>
      <c r="C142" s="6" t="s">
        <v>124</v>
      </c>
    </row>
    <row r="143" spans="1:3" hidden="1" x14ac:dyDescent="0.2">
      <c r="A143" s="1" t="s">
        <v>242</v>
      </c>
      <c r="B143" t="s">
        <v>237</v>
      </c>
      <c r="C143" s="6" t="s">
        <v>99</v>
      </c>
    </row>
    <row r="144" spans="1:3" hidden="1" x14ac:dyDescent="0.2">
      <c r="A144" s="1" t="s">
        <v>242</v>
      </c>
      <c r="B144" t="s">
        <v>238</v>
      </c>
      <c r="C144" s="6" t="s">
        <v>99</v>
      </c>
    </row>
    <row r="145" spans="1:3" hidden="1" x14ac:dyDescent="0.2">
      <c r="A145" s="1" t="s">
        <v>242</v>
      </c>
      <c r="B145" s="1" t="s">
        <v>239</v>
      </c>
      <c r="C145" s="6" t="s">
        <v>174</v>
      </c>
    </row>
    <row r="146" spans="1:3" hidden="1" x14ac:dyDescent="0.2">
      <c r="A146" s="1" t="s">
        <v>242</v>
      </c>
      <c r="B146" s="1" t="s">
        <v>240</v>
      </c>
      <c r="C146" s="6" t="s">
        <v>175</v>
      </c>
    </row>
    <row r="147" spans="1:3" hidden="1" x14ac:dyDescent="0.2">
      <c r="A147" s="1" t="s">
        <v>241</v>
      </c>
      <c r="B147" t="s">
        <v>243</v>
      </c>
      <c r="C147" s="6" t="s">
        <v>124</v>
      </c>
    </row>
    <row r="148" spans="1:3" hidden="1" x14ac:dyDescent="0.2">
      <c r="A148" s="1" t="s">
        <v>241</v>
      </c>
      <c r="B148" t="s">
        <v>244</v>
      </c>
      <c r="C148" s="6" t="s">
        <v>99</v>
      </c>
    </row>
    <row r="149" spans="1:3" hidden="1" x14ac:dyDescent="0.2">
      <c r="A149" s="1" t="s">
        <v>241</v>
      </c>
      <c r="B149" t="s">
        <v>245</v>
      </c>
      <c r="C149" s="6" t="s">
        <v>99</v>
      </c>
    </row>
    <row r="150" spans="1:3" hidden="1" x14ac:dyDescent="0.2">
      <c r="A150" s="1" t="s">
        <v>241</v>
      </c>
      <c r="B150" t="s">
        <v>246</v>
      </c>
      <c r="C150" s="6" t="s">
        <v>99</v>
      </c>
    </row>
    <row r="151" spans="1:3" hidden="1" x14ac:dyDescent="0.2">
      <c r="A151" s="1" t="s">
        <v>241</v>
      </c>
      <c r="B151" t="s">
        <v>247</v>
      </c>
      <c r="C151" s="6">
        <v>3</v>
      </c>
    </row>
    <row r="152" spans="1:3" hidden="1" x14ac:dyDescent="0.2">
      <c r="A152" s="1" t="s">
        <v>241</v>
      </c>
      <c r="B152" t="s">
        <v>248</v>
      </c>
      <c r="C152" s="6">
        <v>36</v>
      </c>
    </row>
    <row r="153" spans="1:3" hidden="1" x14ac:dyDescent="0.2">
      <c r="A153" s="1" t="s">
        <v>176</v>
      </c>
      <c r="C153" s="6" t="s">
        <v>253</v>
      </c>
    </row>
    <row r="154" spans="1:3" hidden="1" x14ac:dyDescent="0.2">
      <c r="A154" s="1" t="s">
        <v>177</v>
      </c>
      <c r="C154" s="6" t="s">
        <v>253</v>
      </c>
    </row>
    <row r="155" spans="1:3" hidden="1" x14ac:dyDescent="0.2">
      <c r="A155" s="1" t="s">
        <v>178</v>
      </c>
      <c r="B155" s="1" t="s">
        <v>179</v>
      </c>
      <c r="C155" s="6" t="s">
        <v>180</v>
      </c>
    </row>
    <row r="156" spans="1:3" hidden="1" x14ac:dyDescent="0.2">
      <c r="A156" s="1" t="s">
        <v>178</v>
      </c>
      <c r="B156" s="1" t="s">
        <v>169</v>
      </c>
      <c r="C156" s="6" t="s">
        <v>170</v>
      </c>
    </row>
    <row r="157" spans="1:3" hidden="1" x14ac:dyDescent="0.2">
      <c r="A157" s="1" t="s">
        <v>178</v>
      </c>
      <c r="B157" s="1" t="s">
        <v>181</v>
      </c>
      <c r="C157" s="6" t="s">
        <v>87</v>
      </c>
    </row>
    <row r="158" spans="1:3" hidden="1" x14ac:dyDescent="0.2">
      <c r="A158" s="1" t="s">
        <v>178</v>
      </c>
      <c r="B158" s="1" t="s">
        <v>182</v>
      </c>
      <c r="C158" s="6">
        <v>5</v>
      </c>
    </row>
    <row r="159" spans="1:3" hidden="1" x14ac:dyDescent="0.2">
      <c r="A159" s="1" t="s">
        <v>183</v>
      </c>
      <c r="B159" s="1" t="s">
        <v>184</v>
      </c>
      <c r="C159" s="6" t="s">
        <v>99</v>
      </c>
    </row>
    <row r="160" spans="1:3" hidden="1" x14ac:dyDescent="0.2">
      <c r="A160" s="1" t="s">
        <v>183</v>
      </c>
      <c r="B160" s="1" t="s">
        <v>164</v>
      </c>
      <c r="C160" s="6" t="s">
        <v>99</v>
      </c>
    </row>
    <row r="161" spans="1:3" hidden="1" x14ac:dyDescent="0.2">
      <c r="A161" s="1" t="s">
        <v>183</v>
      </c>
      <c r="B161" s="1" t="s">
        <v>185</v>
      </c>
      <c r="C161" s="6" t="s">
        <v>124</v>
      </c>
    </row>
    <row r="162" spans="1:3" hidden="1" x14ac:dyDescent="0.2">
      <c r="A162" s="1" t="s">
        <v>183</v>
      </c>
      <c r="B162" s="1" t="s">
        <v>186</v>
      </c>
      <c r="C162" s="6" t="s">
        <v>124</v>
      </c>
    </row>
    <row r="163" spans="1:3" hidden="1" x14ac:dyDescent="0.2">
      <c r="A163" s="1" t="s">
        <v>183</v>
      </c>
      <c r="B163" s="1" t="s">
        <v>187</v>
      </c>
      <c r="C163" s="6" t="s">
        <v>99</v>
      </c>
    </row>
    <row r="164" spans="1:3" hidden="1" x14ac:dyDescent="0.2">
      <c r="A164" s="1" t="s">
        <v>183</v>
      </c>
      <c r="B164" s="1" t="s">
        <v>188</v>
      </c>
      <c r="C164" s="6">
        <v>25</v>
      </c>
    </row>
    <row r="165" spans="1:3" hidden="1" x14ac:dyDescent="0.2">
      <c r="A165" s="1" t="s">
        <v>183</v>
      </c>
      <c r="B165" s="1" t="s">
        <v>138</v>
      </c>
      <c r="C165" s="6" t="s">
        <v>139</v>
      </c>
    </row>
    <row r="166" spans="1:3" hidden="1" x14ac:dyDescent="0.2">
      <c r="A166" s="1" t="s">
        <v>183</v>
      </c>
      <c r="B166" s="1" t="s">
        <v>140</v>
      </c>
      <c r="C166" s="6" t="s">
        <v>124</v>
      </c>
    </row>
    <row r="167" spans="1:3" hidden="1" x14ac:dyDescent="0.2">
      <c r="A167" s="1" t="s">
        <v>183</v>
      </c>
      <c r="B167" s="1" t="s">
        <v>144</v>
      </c>
      <c r="C167" s="6" t="s">
        <v>145</v>
      </c>
    </row>
    <row r="168" spans="1:3" hidden="1" x14ac:dyDescent="0.2">
      <c r="A168" s="1" t="s">
        <v>183</v>
      </c>
      <c r="B168" s="1" t="s">
        <v>146</v>
      </c>
      <c r="C168" s="6" t="s">
        <v>147</v>
      </c>
    </row>
    <row r="169" spans="1:3" hidden="1" x14ac:dyDescent="0.2">
      <c r="A169" s="1" t="s">
        <v>183</v>
      </c>
      <c r="B169" s="1" t="s">
        <v>148</v>
      </c>
      <c r="C169" s="6" t="s">
        <v>149</v>
      </c>
    </row>
    <row r="170" spans="1:3" hidden="1" x14ac:dyDescent="0.2">
      <c r="A170" s="1" t="s">
        <v>183</v>
      </c>
      <c r="B170" s="1" t="s">
        <v>150</v>
      </c>
      <c r="C170" s="6" t="s">
        <v>151</v>
      </c>
    </row>
    <row r="171" spans="1:3" hidden="1" x14ac:dyDescent="0.2">
      <c r="A171" s="1" t="s">
        <v>189</v>
      </c>
      <c r="B171" s="1" t="s">
        <v>190</v>
      </c>
      <c r="C171" s="6" t="s">
        <v>191</v>
      </c>
    </row>
    <row r="172" spans="1:3" hidden="1" x14ac:dyDescent="0.2">
      <c r="A172" s="1" t="s">
        <v>189</v>
      </c>
      <c r="B172" t="s">
        <v>192</v>
      </c>
      <c r="C172" s="6" t="s">
        <v>99</v>
      </c>
    </row>
    <row r="173" spans="1:3" hidden="1" x14ac:dyDescent="0.2">
      <c r="A173" s="1" t="s">
        <v>189</v>
      </c>
      <c r="B173" t="s">
        <v>193</v>
      </c>
      <c r="C173" s="6" t="s">
        <v>99</v>
      </c>
    </row>
    <row r="174" spans="1:3" hidden="1" x14ac:dyDescent="0.2">
      <c r="A174" s="1" t="s">
        <v>189</v>
      </c>
      <c r="B174" t="s">
        <v>194</v>
      </c>
      <c r="C174" s="6" t="s">
        <v>99</v>
      </c>
    </row>
    <row r="175" spans="1:3" hidden="1" x14ac:dyDescent="0.2">
      <c r="A175" s="1" t="s">
        <v>195</v>
      </c>
      <c r="C175" s="6" t="s">
        <v>253</v>
      </c>
    </row>
    <row r="176" spans="1:3" hidden="1" x14ac:dyDescent="0.2">
      <c r="A176" s="1" t="s">
        <v>196</v>
      </c>
      <c r="C176" s="6" t="s">
        <v>253</v>
      </c>
    </row>
    <row r="177" spans="1:4" hidden="1" x14ac:dyDescent="0.2">
      <c r="A177" s="1" t="s">
        <v>197</v>
      </c>
      <c r="B177" s="1" t="s">
        <v>87</v>
      </c>
      <c r="C177" s="6" t="s">
        <v>99</v>
      </c>
    </row>
    <row r="178" spans="1:4" hidden="1" x14ac:dyDescent="0.2">
      <c r="A178" s="1" t="s">
        <v>198</v>
      </c>
      <c r="C178" s="6" t="s">
        <v>253</v>
      </c>
    </row>
    <row r="179" spans="1:4" x14ac:dyDescent="0.2">
      <c r="A179" s="1" t="s">
        <v>199</v>
      </c>
      <c r="B179" s="1" t="s">
        <v>256</v>
      </c>
      <c r="C179" s="6" t="str">
        <f>C95</f>
        <v>FILL IN DETAILS</v>
      </c>
      <c r="D179" s="6"/>
    </row>
    <row r="180" spans="1:4" hidden="1" x14ac:dyDescent="0.2">
      <c r="A180" s="1" t="s">
        <v>200</v>
      </c>
      <c r="C180" s="6" t="s">
        <v>253</v>
      </c>
    </row>
    <row r="181" spans="1:4" hidden="1" x14ac:dyDescent="0.2">
      <c r="A181" s="1" t="s">
        <v>201</v>
      </c>
      <c r="B181" s="1" t="s">
        <v>202</v>
      </c>
      <c r="C181" s="6" t="s">
        <v>254</v>
      </c>
    </row>
    <row r="182" spans="1:4" hidden="1" x14ac:dyDescent="0.2">
      <c r="A182" s="1" t="s">
        <v>201</v>
      </c>
      <c r="B182" s="1" t="s">
        <v>203</v>
      </c>
      <c r="C182" s="6" t="s">
        <v>94</v>
      </c>
    </row>
    <row r="183" spans="1:4" hidden="1" x14ac:dyDescent="0.2">
      <c r="A183" s="1" t="s">
        <v>201</v>
      </c>
      <c r="B183" s="1" t="s">
        <v>204</v>
      </c>
      <c r="C183" s="6" t="s">
        <v>147</v>
      </c>
    </row>
    <row r="184" spans="1:4" hidden="1" x14ac:dyDescent="0.2">
      <c r="A184" s="1" t="s">
        <v>201</v>
      </c>
      <c r="B184" s="1" t="s">
        <v>205</v>
      </c>
      <c r="C184" s="6" t="s">
        <v>206</v>
      </c>
    </row>
    <row r="185" spans="1:4" hidden="1" x14ac:dyDescent="0.2">
      <c r="A185" s="1" t="s">
        <v>207</v>
      </c>
      <c r="B185" s="1" t="s">
        <v>208</v>
      </c>
      <c r="C185" s="6" t="s">
        <v>254</v>
      </c>
    </row>
    <row r="186" spans="1:4" hidden="1" x14ac:dyDescent="0.2">
      <c r="A186" s="1" t="s">
        <v>207</v>
      </c>
      <c r="B186" s="1" t="s">
        <v>209</v>
      </c>
      <c r="C186" s="6" t="s">
        <v>99</v>
      </c>
    </row>
    <row r="187" spans="1:4" hidden="1" x14ac:dyDescent="0.2">
      <c r="A187" s="1" t="s">
        <v>207</v>
      </c>
      <c r="B187" s="1" t="s">
        <v>210</v>
      </c>
      <c r="C187" s="6" t="s">
        <v>99</v>
      </c>
    </row>
    <row r="188" spans="1:4" hidden="1" x14ac:dyDescent="0.2">
      <c r="A188" s="1" t="s">
        <v>207</v>
      </c>
      <c r="B188" s="6" t="s">
        <v>211</v>
      </c>
      <c r="C188" s="6" t="s">
        <v>214</v>
      </c>
    </row>
    <row r="189" spans="1:4" hidden="1" x14ac:dyDescent="0.2">
      <c r="A189" s="1" t="s">
        <v>207</v>
      </c>
      <c r="B189" s="1" t="s">
        <v>212</v>
      </c>
      <c r="C189" s="6">
        <v>3</v>
      </c>
    </row>
    <row r="190" spans="1:4" hidden="1" x14ac:dyDescent="0.2">
      <c r="A190" s="1" t="s">
        <v>207</v>
      </c>
      <c r="B190" s="1" t="s">
        <v>213</v>
      </c>
      <c r="C190" s="6">
        <v>24</v>
      </c>
    </row>
    <row r="191" spans="1:4" x14ac:dyDescent="0.2">
      <c r="A191" s="1" t="s">
        <v>215</v>
      </c>
      <c r="B191" s="1" t="s">
        <v>216</v>
      </c>
      <c r="C191" s="6" t="s">
        <v>95</v>
      </c>
      <c r="D191" s="6"/>
    </row>
    <row r="192" spans="1:4" hidden="1" x14ac:dyDescent="0.2">
      <c r="A192" s="1" t="s">
        <v>215</v>
      </c>
      <c r="B192" s="1" t="s">
        <v>217</v>
      </c>
      <c r="C192" s="6" t="s">
        <v>99</v>
      </c>
    </row>
    <row r="193" spans="1:4" x14ac:dyDescent="0.2">
      <c r="A193" s="1" t="s">
        <v>215</v>
      </c>
      <c r="B193" s="1" t="s">
        <v>218</v>
      </c>
      <c r="C193" s="6" t="s">
        <v>95</v>
      </c>
      <c r="D193" s="6"/>
    </row>
    <row r="194" spans="1:4" hidden="1" x14ac:dyDescent="0.2">
      <c r="A194" s="1" t="s">
        <v>215</v>
      </c>
      <c r="B194" s="1" t="s">
        <v>219</v>
      </c>
      <c r="C194" s="6" t="s">
        <v>124</v>
      </c>
    </row>
    <row r="195" spans="1:4" hidden="1" x14ac:dyDescent="0.2">
      <c r="A195" s="1" t="s">
        <v>215</v>
      </c>
      <c r="B195" s="1" t="s">
        <v>220</v>
      </c>
      <c r="C195" s="6" t="s">
        <v>221</v>
      </c>
    </row>
    <row r="196" spans="1:4" hidden="1" x14ac:dyDescent="0.2">
      <c r="A196" s="1" t="s">
        <v>215</v>
      </c>
      <c r="B196" s="1" t="s">
        <v>224</v>
      </c>
      <c r="C196" s="6" t="s">
        <v>225</v>
      </c>
    </row>
    <row r="197" spans="1:4" hidden="1" x14ac:dyDescent="0.2">
      <c r="A197" s="1" t="s">
        <v>215</v>
      </c>
      <c r="B197" s="1" t="s">
        <v>226</v>
      </c>
      <c r="C197" s="6" t="s">
        <v>124</v>
      </c>
    </row>
    <row r="198" spans="1:4" hidden="1" x14ac:dyDescent="0.2">
      <c r="A198" s="1" t="s">
        <v>215</v>
      </c>
      <c r="B198" s="1" t="s">
        <v>227</v>
      </c>
      <c r="C198" s="6" t="s">
        <v>99</v>
      </c>
    </row>
    <row r="199" spans="1:4" hidden="1" x14ac:dyDescent="0.2">
      <c r="A199" s="1" t="s">
        <v>215</v>
      </c>
      <c r="B199" s="1" t="s">
        <v>204</v>
      </c>
      <c r="C199" s="6" t="s">
        <v>147</v>
      </c>
    </row>
    <row r="200" spans="1:4" hidden="1" x14ac:dyDescent="0.2">
      <c r="A200" s="1" t="s">
        <v>215</v>
      </c>
      <c r="B200" s="1" t="s">
        <v>228</v>
      </c>
      <c r="C200" s="6" t="s">
        <v>147</v>
      </c>
    </row>
    <row r="201" spans="1:4" hidden="1" x14ac:dyDescent="0.2">
      <c r="A201" s="1" t="s">
        <v>215</v>
      </c>
      <c r="B201" s="1" t="s">
        <v>229</v>
      </c>
      <c r="C201" s="6" t="s">
        <v>230</v>
      </c>
    </row>
    <row r="202" spans="1:4" hidden="1" x14ac:dyDescent="0.2">
      <c r="A202" s="1" t="s">
        <v>215</v>
      </c>
      <c r="B202" s="1" t="s">
        <v>231</v>
      </c>
      <c r="C202" s="6" t="s">
        <v>232</v>
      </c>
    </row>
    <row r="203" spans="1:4" x14ac:dyDescent="0.2">
      <c r="A203" s="1" t="s">
        <v>215</v>
      </c>
      <c r="B203" s="1" t="s">
        <v>222</v>
      </c>
      <c r="C203" s="6" t="str">
        <f>C96</f>
        <v>FILL IN DETAILS</v>
      </c>
      <c r="D203" s="6"/>
    </row>
    <row r="204" spans="1:4" x14ac:dyDescent="0.2">
      <c r="A204" s="1" t="s">
        <v>215</v>
      </c>
      <c r="B204" s="1" t="s">
        <v>223</v>
      </c>
      <c r="C204" s="6" t="str">
        <f>C97</f>
        <v>FILL IN DETAILS</v>
      </c>
      <c r="D204" s="6"/>
    </row>
    <row r="205" spans="1:4" x14ac:dyDescent="0.2">
      <c r="A205" s="1" t="s">
        <v>264</v>
      </c>
      <c r="B205" s="1" t="s">
        <v>251</v>
      </c>
      <c r="C205" s="6" t="str">
        <f>C98</f>
        <v>FILL IN DETAILS</v>
      </c>
      <c r="D205" s="6"/>
    </row>
    <row r="206" spans="1:4" x14ac:dyDescent="0.2">
      <c r="A206" s="1" t="s">
        <v>264</v>
      </c>
      <c r="B206" s="1" t="s">
        <v>257</v>
      </c>
      <c r="C206" s="6" t="s">
        <v>95</v>
      </c>
      <c r="D206" s="6"/>
    </row>
    <row r="207" spans="1:4" x14ac:dyDescent="0.2">
      <c r="A207" s="1" t="s">
        <v>265</v>
      </c>
      <c r="B207" s="1" t="s">
        <v>252</v>
      </c>
      <c r="C207" s="6" t="str">
        <f>C99</f>
        <v>FILL IN DETAILS</v>
      </c>
      <c r="D207" s="6"/>
    </row>
    <row r="208" spans="1:4" x14ac:dyDescent="0.2">
      <c r="A208" s="1" t="s">
        <v>265</v>
      </c>
      <c r="B208" s="1" t="s">
        <v>263</v>
      </c>
      <c r="C208" s="6" t="s">
        <v>95</v>
      </c>
      <c r="D208" s="6"/>
    </row>
    <row r="209" spans="1:4" x14ac:dyDescent="0.2">
      <c r="A209" s="1" t="s">
        <v>266</v>
      </c>
      <c r="B209" s="1" t="s">
        <v>255</v>
      </c>
      <c r="C209" s="6" t="s">
        <v>95</v>
      </c>
      <c r="D209" s="6"/>
    </row>
    <row r="210" spans="1:4" hidden="1" x14ac:dyDescent="0.2">
      <c r="A210" s="1" t="s">
        <v>266</v>
      </c>
      <c r="B210" s="1" t="s">
        <v>258</v>
      </c>
      <c r="C210" s="6" t="s">
        <v>99</v>
      </c>
    </row>
    <row r="211" spans="1:4" hidden="1" x14ac:dyDescent="0.2">
      <c r="A211" s="1" t="s">
        <v>266</v>
      </c>
      <c r="B211" s="1" t="s">
        <v>261</v>
      </c>
      <c r="C211" s="6" t="s">
        <v>259</v>
      </c>
    </row>
    <row r="212" spans="1:4" hidden="1" x14ac:dyDescent="0.2">
      <c r="A212" s="1" t="s">
        <v>266</v>
      </c>
      <c r="B212" s="1" t="s">
        <v>260</v>
      </c>
      <c r="C212" s="6">
        <v>3</v>
      </c>
    </row>
    <row r="213" spans="1:4" hidden="1" x14ac:dyDescent="0.2">
      <c r="A213" s="1" t="s">
        <v>266</v>
      </c>
      <c r="B213" s="1" t="s">
        <v>262</v>
      </c>
      <c r="C213" s="6">
        <v>24</v>
      </c>
    </row>
    <row r="214" spans="1:4" hidden="1" x14ac:dyDescent="0.2">
      <c r="A214" s="1" t="s">
        <v>249</v>
      </c>
      <c r="B214" s="1" t="s">
        <v>250</v>
      </c>
      <c r="C214" s="6" t="s">
        <v>94</v>
      </c>
    </row>
  </sheetData>
  <autoFilter ref="A7:C214" xr:uid="{BA945024-A486-D34A-B6EA-84A3AFDD0870}">
    <filterColumn colId="2">
      <filters>
        <filter val="FILL IN DETAILS"/>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Sheet3</vt:lpstr>
      <vt:lpstr>Sheet3 saved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dc:creator>
  <cp:lastModifiedBy>Paul Ma</cp:lastModifiedBy>
  <dcterms:created xsi:type="dcterms:W3CDTF">2019-11-29T09:55:43Z</dcterms:created>
  <dcterms:modified xsi:type="dcterms:W3CDTF">2020-01-07T11:34:48Z</dcterms:modified>
</cp:coreProperties>
</file>