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7DC7DD73-714A-457B-9240-DDC5BF35C009}" xr6:coauthVersionLast="47" xr6:coauthVersionMax="47" xr10:uidLastSave="{00000000-0000-0000-0000-000000000000}"/>
  <bookViews>
    <workbookView xWindow="-108" yWindow="-108" windowWidth="23256" windowHeight="12456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I4" i="1"/>
  <c r="H4" i="1"/>
  <c r="J201" i="1"/>
  <c r="G4" i="1"/>
  <c r="I201" i="1"/>
  <c r="H201" i="1"/>
  <c r="G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20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L201" i="1" l="1"/>
  <c r="M201" i="1" l="1"/>
  <c r="P2" i="1" s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<sst xmlns="http://schemas.openxmlformats.org/spreadsheetml/2006/main" count="804" uniqueCount="247">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</sst>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0" fillId="0" borderId="2" xfId="0" applyNumberFormat="1" applyBorder="1"/>
    <xf numFmtId="43" fontId="0" fillId="0" borderId="0" xfId="1" applyFont="1"/>
    <xf numFmtId="164" fontId="0" fillId="0" borderId="0" xfId="1" applyNumberFormat="1" applyFont="1" applyFill="1"/>
    <xf numFmtId="43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D9DE88-4CCE-4197-AB21-0E39006C5E8A}">
  <we:reference id="wa200005271" version="2.4.4.0" store="es-ES" storeType="OMEX"/>
  <we:alternateReferences>
    <we:reference id="WA200005271" version="2.4.4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85B117B1-CCCB-4258-A0B8-B9F6B53C53CD}">
  <we:reference id="wa200001584" version="2.8.1.5" store="es-E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D1" zoomScale="89" zoomScaleNormal="89" workbookViewId="0">
      <pane ySplit="3" topLeftCell="A4" activePane="bottomLeft" state="frozen"/>
      <selection pane="bottomLeft" activeCell="J11" sqref="J11"/>
    </sheetView>
  </sheetViews>
  <sheetFormatPr baseColWidth="10" defaultColWidth="8.88671875"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4.5546875" bestFit="1" customWidth="1"/>
    <col min="11" max="11" width="14" bestFit="1" customWidth="1"/>
    <col min="12" max="12" width="20.5546875" bestFit="1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$P$1*F4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>E5*F5</f>
        <v>11886.391874999999</v>
      </c>
      <c r="H5" s="7">
        <f t="shared" ref="H5:H68" si="0">$P$1*F5</f>
        <v>19761.25</v>
      </c>
      <c r="I5" s="7">
        <f t="shared" ref="I5:I68" si="1">G5+H5</f>
        <v>31647.641875000001</v>
      </c>
      <c r="J5" s="7">
        <f t="shared" ref="J5:J68" si="2">(E5+$P$1)*150%</f>
        <v>12.01125</v>
      </c>
      <c r="K5" s="3">
        <f t="shared" ref="K5:K68" si="3">F5</f>
        <v>3952.25</v>
      </c>
      <c r="L5" s="1">
        <f t="shared" ref="L5:L68" si="4">J5*K5</f>
        <v>47471.462812500002</v>
      </c>
      <c r="M5" s="7">
        <f t="shared" ref="M5:M68" si="5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ref="G6:G68" si="6">E6*F6</f>
        <v>15894.335000000001</v>
      </c>
      <c r="H6" s="7">
        <f t="shared" si="0"/>
        <v>22902.5</v>
      </c>
      <c r="I6" s="7">
        <f t="shared" si="1"/>
        <v>38796.834999999999</v>
      </c>
      <c r="J6" s="7">
        <f t="shared" si="2"/>
        <v>12.705000000000002</v>
      </c>
      <c r="K6" s="3">
        <f t="shared" si="3"/>
        <v>4580.5</v>
      </c>
      <c r="L6" s="1">
        <f t="shared" si="4"/>
        <v>58195.25250000001</v>
      </c>
      <c r="M6" s="7">
        <f t="shared" si="5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6"/>
        <v>14579.805624999999</v>
      </c>
      <c r="H7" s="7">
        <f t="shared" si="0"/>
        <v>22276.25</v>
      </c>
      <c r="I7" s="7">
        <f t="shared" si="1"/>
        <v>36856.055625000001</v>
      </c>
      <c r="J7" s="7">
        <f t="shared" si="2"/>
        <v>12.408750000000001</v>
      </c>
      <c r="K7" s="3">
        <f t="shared" si="3"/>
        <v>4455.25</v>
      </c>
      <c r="L7" s="1">
        <f t="shared" si="4"/>
        <v>55284.083437500005</v>
      </c>
      <c r="M7" s="7">
        <f t="shared" si="5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6"/>
        <v>199271.1875</v>
      </c>
      <c r="H8" s="7">
        <f t="shared" si="0"/>
        <v>22618.75</v>
      </c>
      <c r="I8" s="7">
        <f t="shared" si="1"/>
        <v>221889.9375</v>
      </c>
      <c r="J8" s="7">
        <f t="shared" si="2"/>
        <v>73.574999999999989</v>
      </c>
      <c r="K8" s="3">
        <f t="shared" si="3"/>
        <v>4523.75</v>
      </c>
      <c r="L8" s="1">
        <f t="shared" si="4"/>
        <v>332834.90624999994</v>
      </c>
      <c r="M8" s="7">
        <f t="shared" si="5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6"/>
        <v>166779.73499999999</v>
      </c>
      <c r="H9" s="7">
        <f t="shared" si="0"/>
        <v>19605</v>
      </c>
      <c r="I9" s="7">
        <f t="shared" si="1"/>
        <v>186384.73499999999</v>
      </c>
      <c r="J9" s="7">
        <f t="shared" si="2"/>
        <v>71.302499999999995</v>
      </c>
      <c r="K9" s="3">
        <f t="shared" si="3"/>
        <v>3921</v>
      </c>
      <c r="L9" s="1">
        <f t="shared" si="4"/>
        <v>279577.10249999998</v>
      </c>
      <c r="M9" s="7">
        <f t="shared" si="5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6"/>
        <v>254521.35187499999</v>
      </c>
      <c r="H10" s="7">
        <f t="shared" si="0"/>
        <v>24876.25</v>
      </c>
      <c r="I10" s="7">
        <f t="shared" si="1"/>
        <v>279397.60187499999</v>
      </c>
      <c r="J10" s="7">
        <f t="shared" si="2"/>
        <v>84.236249999999998</v>
      </c>
      <c r="K10" s="3">
        <f t="shared" si="3"/>
        <v>4975.25</v>
      </c>
      <c r="L10" s="1">
        <f t="shared" si="4"/>
        <v>419096.40281250002</v>
      </c>
      <c r="M10" s="7">
        <f t="shared" si="5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6"/>
        <v>709893.01500000001</v>
      </c>
      <c r="H11" s="7">
        <f t="shared" si="0"/>
        <v>23010</v>
      </c>
      <c r="I11" s="7">
        <f t="shared" si="1"/>
        <v>732903.01500000001</v>
      </c>
      <c r="J11" s="7">
        <f t="shared" si="2"/>
        <v>238.88624999999999</v>
      </c>
      <c r="K11" s="3">
        <f t="shared" si="3"/>
        <v>4602</v>
      </c>
      <c r="L11" s="1">
        <f t="shared" si="4"/>
        <v>1099354.5225</v>
      </c>
      <c r="M11" s="7">
        <f t="shared" si="5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6"/>
        <v>779046.97500000009</v>
      </c>
      <c r="H12" s="7">
        <f t="shared" si="0"/>
        <v>23835</v>
      </c>
      <c r="I12" s="7">
        <f t="shared" si="1"/>
        <v>802881.97500000009</v>
      </c>
      <c r="J12" s="7">
        <f t="shared" si="2"/>
        <v>252.63750000000002</v>
      </c>
      <c r="K12" s="3">
        <f t="shared" si="3"/>
        <v>4767</v>
      </c>
      <c r="L12" s="1">
        <f t="shared" si="4"/>
        <v>1204322.9625000001</v>
      </c>
      <c r="M12" s="7">
        <f t="shared" si="5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6"/>
        <v>909296.34</v>
      </c>
      <c r="H13" s="7">
        <f t="shared" si="0"/>
        <v>24607.5</v>
      </c>
      <c r="I13" s="7">
        <f t="shared" si="1"/>
        <v>933903.84</v>
      </c>
      <c r="J13" s="7">
        <f t="shared" si="2"/>
        <v>284.64</v>
      </c>
      <c r="K13" s="3">
        <f t="shared" si="3"/>
        <v>4921.5</v>
      </c>
      <c r="L13" s="1">
        <f t="shared" si="4"/>
        <v>1400855.76</v>
      </c>
      <c r="M13" s="7">
        <f t="shared" si="5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6"/>
        <v>432413.11874999997</v>
      </c>
      <c r="H14" s="7">
        <f t="shared" si="0"/>
        <v>20932.5</v>
      </c>
      <c r="I14" s="7">
        <f t="shared" si="1"/>
        <v>453345.61874999997</v>
      </c>
      <c r="J14" s="7">
        <f t="shared" si="2"/>
        <v>162.43124999999998</v>
      </c>
      <c r="K14" s="3">
        <f t="shared" si="3"/>
        <v>4186.5</v>
      </c>
      <c r="L14" s="1">
        <f t="shared" si="4"/>
        <v>680018.42812499986</v>
      </c>
      <c r="M14" s="7">
        <f t="shared" si="5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6"/>
        <v>507912.30437500001</v>
      </c>
      <c r="H15" s="7">
        <f t="shared" si="0"/>
        <v>20871.25</v>
      </c>
      <c r="I15" s="7">
        <f t="shared" si="1"/>
        <v>528783.55437500007</v>
      </c>
      <c r="J15" s="7">
        <f t="shared" si="2"/>
        <v>190.01624999999999</v>
      </c>
      <c r="K15" s="3">
        <f t="shared" si="3"/>
        <v>4174.25</v>
      </c>
      <c r="L15" s="1">
        <f t="shared" si="4"/>
        <v>793175.33156249998</v>
      </c>
      <c r="M15" s="7">
        <f t="shared" si="5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6"/>
        <v>472411.203125</v>
      </c>
      <c r="H16" s="7">
        <f t="shared" si="0"/>
        <v>22868.75</v>
      </c>
      <c r="I16" s="7">
        <f t="shared" si="1"/>
        <v>495279.953125</v>
      </c>
      <c r="J16" s="7">
        <f t="shared" si="2"/>
        <v>162.43124999999998</v>
      </c>
      <c r="K16" s="3">
        <f t="shared" si="3"/>
        <v>4573.75</v>
      </c>
      <c r="L16" s="1">
        <f t="shared" si="4"/>
        <v>742919.92968749988</v>
      </c>
      <c r="M16" s="7">
        <f t="shared" si="5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6"/>
        <v>536749.87187499995</v>
      </c>
      <c r="H17" s="7">
        <f t="shared" si="0"/>
        <v>22056.25</v>
      </c>
      <c r="I17" s="7">
        <f t="shared" si="1"/>
        <v>558806.12187499995</v>
      </c>
      <c r="J17" s="7">
        <f t="shared" si="2"/>
        <v>190.01624999999999</v>
      </c>
      <c r="K17" s="3">
        <f t="shared" si="3"/>
        <v>4411.25</v>
      </c>
      <c r="L17" s="1">
        <f t="shared" si="4"/>
        <v>838209.18281249993</v>
      </c>
      <c r="M17" s="7">
        <f t="shared" si="5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6"/>
        <v>2016839.255625</v>
      </c>
      <c r="H18" s="7">
        <f t="shared" si="0"/>
        <v>21251.25</v>
      </c>
      <c r="I18" s="7">
        <f t="shared" si="1"/>
        <v>2038090.505625</v>
      </c>
      <c r="J18" s="7">
        <f t="shared" si="2"/>
        <v>719.28374999999994</v>
      </c>
      <c r="K18" s="3">
        <f t="shared" si="3"/>
        <v>4250.25</v>
      </c>
      <c r="L18" s="1">
        <f t="shared" si="4"/>
        <v>3057135.7584374999</v>
      </c>
      <c r="M18" s="7">
        <f t="shared" si="5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6"/>
        <v>2145909.3756249999</v>
      </c>
      <c r="H19" s="7">
        <f t="shared" si="0"/>
        <v>22611.25</v>
      </c>
      <c r="I19" s="7">
        <f t="shared" si="1"/>
        <v>2168520.6256249999</v>
      </c>
      <c r="J19" s="7">
        <f t="shared" si="2"/>
        <v>719.28374999999994</v>
      </c>
      <c r="K19" s="3">
        <f t="shared" si="3"/>
        <v>4522.25</v>
      </c>
      <c r="L19" s="1">
        <f t="shared" si="4"/>
        <v>3252780.9384374996</v>
      </c>
      <c r="M19" s="7">
        <f t="shared" si="5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6"/>
        <v>1987418.860625</v>
      </c>
      <c r="H20" s="7">
        <f t="shared" si="0"/>
        <v>20941.25</v>
      </c>
      <c r="I20" s="7">
        <f t="shared" si="1"/>
        <v>2008360.110625</v>
      </c>
      <c r="J20" s="7">
        <f t="shared" si="2"/>
        <v>719.28374999999994</v>
      </c>
      <c r="K20" s="3">
        <f t="shared" si="3"/>
        <v>4188.25</v>
      </c>
      <c r="L20" s="1">
        <f t="shared" si="4"/>
        <v>3012540.1659374996</v>
      </c>
      <c r="M20" s="7">
        <f t="shared" si="5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6"/>
        <v>1889429.964375</v>
      </c>
      <c r="H21" s="7">
        <f t="shared" si="0"/>
        <v>19908.75</v>
      </c>
      <c r="I21" s="7">
        <f t="shared" si="1"/>
        <v>1909338.714375</v>
      </c>
      <c r="J21" s="7">
        <f t="shared" si="2"/>
        <v>719.28374999999994</v>
      </c>
      <c r="K21" s="3">
        <f t="shared" si="3"/>
        <v>3981.75</v>
      </c>
      <c r="L21" s="1">
        <f t="shared" si="4"/>
        <v>2864008.0715624997</v>
      </c>
      <c r="M21" s="7">
        <f t="shared" si="5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6"/>
        <v>1296562.2249999999</v>
      </c>
      <c r="H22" s="7">
        <f t="shared" si="0"/>
        <v>23450</v>
      </c>
      <c r="I22" s="7">
        <f t="shared" si="1"/>
        <v>1320012.2249999999</v>
      </c>
      <c r="J22" s="7">
        <f t="shared" si="2"/>
        <v>422.17874999999998</v>
      </c>
      <c r="K22" s="3">
        <f t="shared" si="3"/>
        <v>4690</v>
      </c>
      <c r="L22" s="1">
        <f t="shared" si="4"/>
        <v>1980018.3374999999</v>
      </c>
      <c r="M22" s="7">
        <f t="shared" si="5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6"/>
        <v>1251275.76125</v>
      </c>
      <c r="H23" s="7">
        <f t="shared" si="0"/>
        <v>19988.75</v>
      </c>
      <c r="I23" s="7">
        <f t="shared" si="1"/>
        <v>1271264.51125</v>
      </c>
      <c r="J23" s="7">
        <f t="shared" si="2"/>
        <v>476.99250000000001</v>
      </c>
      <c r="K23" s="3">
        <f t="shared" si="3"/>
        <v>3997.75</v>
      </c>
      <c r="L23" s="1">
        <f t="shared" si="4"/>
        <v>1906896.766875</v>
      </c>
      <c r="M23" s="7">
        <f t="shared" si="5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6"/>
        <v>1462240.3875000002</v>
      </c>
      <c r="H24" s="7">
        <f t="shared" si="0"/>
        <v>22143.75</v>
      </c>
      <c r="I24" s="7">
        <f t="shared" si="1"/>
        <v>1484384.1375000002</v>
      </c>
      <c r="J24" s="7">
        <f t="shared" si="2"/>
        <v>502.755</v>
      </c>
      <c r="K24" s="3">
        <f t="shared" si="3"/>
        <v>4428.75</v>
      </c>
      <c r="L24" s="1">
        <f t="shared" si="4"/>
        <v>2226576.2062499998</v>
      </c>
      <c r="M24" s="7">
        <f t="shared" si="5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6"/>
        <v>1319194.2350000001</v>
      </c>
      <c r="H25" s="7">
        <f t="shared" si="0"/>
        <v>19977.5</v>
      </c>
      <c r="I25" s="7">
        <f t="shared" si="1"/>
        <v>1339171.7350000001</v>
      </c>
      <c r="J25" s="7">
        <f t="shared" si="2"/>
        <v>502.755</v>
      </c>
      <c r="K25" s="3">
        <f t="shared" si="3"/>
        <v>3995.5</v>
      </c>
      <c r="L25" s="1">
        <f t="shared" si="4"/>
        <v>2008757.6025</v>
      </c>
      <c r="M25" s="7">
        <f t="shared" si="5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6"/>
        <v>195610.39124999999</v>
      </c>
      <c r="H26" s="7">
        <f t="shared" si="0"/>
        <v>21053.75</v>
      </c>
      <c r="I26" s="7">
        <f t="shared" si="1"/>
        <v>216664.14124999999</v>
      </c>
      <c r="J26" s="7">
        <f t="shared" si="2"/>
        <v>77.182500000000005</v>
      </c>
      <c r="K26" s="3">
        <f t="shared" si="3"/>
        <v>4210.75</v>
      </c>
      <c r="L26" s="1">
        <f t="shared" si="4"/>
        <v>324996.21187500004</v>
      </c>
      <c r="M26" s="7">
        <f t="shared" si="5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6"/>
        <v>28170.164999999997</v>
      </c>
      <c r="H27" s="7">
        <f t="shared" si="0"/>
        <v>20890</v>
      </c>
      <c r="I27" s="7">
        <f t="shared" si="1"/>
        <v>49060.164999999994</v>
      </c>
      <c r="J27" s="7">
        <f t="shared" si="2"/>
        <v>17.61375</v>
      </c>
      <c r="K27" s="3">
        <f t="shared" si="3"/>
        <v>4178</v>
      </c>
      <c r="L27" s="1">
        <f t="shared" si="4"/>
        <v>73590.247499999998</v>
      </c>
      <c r="M27" s="7">
        <f t="shared" si="5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6"/>
        <v>87682.247499999998</v>
      </c>
      <c r="H28" s="7">
        <f t="shared" si="0"/>
        <v>18895</v>
      </c>
      <c r="I28" s="7">
        <f t="shared" si="1"/>
        <v>106577.2475</v>
      </c>
      <c r="J28" s="7">
        <f t="shared" si="2"/>
        <v>42.303750000000001</v>
      </c>
      <c r="K28" s="3">
        <f t="shared" si="3"/>
        <v>3779</v>
      </c>
      <c r="L28" s="1">
        <f t="shared" si="4"/>
        <v>159865.87125</v>
      </c>
      <c r="M28" s="7">
        <f t="shared" si="5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6"/>
        <v>133941.50625000001</v>
      </c>
      <c r="H29" s="7">
        <f t="shared" si="0"/>
        <v>20096.25</v>
      </c>
      <c r="I29" s="7">
        <f t="shared" si="1"/>
        <v>154037.75625000001</v>
      </c>
      <c r="J29" s="7">
        <f t="shared" si="2"/>
        <v>57.487500000000004</v>
      </c>
      <c r="K29" s="3">
        <f t="shared" si="3"/>
        <v>4019.25</v>
      </c>
      <c r="L29" s="1">
        <f t="shared" si="4"/>
        <v>231056.63437500002</v>
      </c>
      <c r="M29" s="7">
        <f t="shared" si="5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6"/>
        <v>43340.565000000002</v>
      </c>
      <c r="H30" s="7">
        <f t="shared" si="0"/>
        <v>22248.75</v>
      </c>
      <c r="I30" s="7">
        <f t="shared" si="1"/>
        <v>65589.315000000002</v>
      </c>
      <c r="J30" s="7">
        <f t="shared" si="2"/>
        <v>22.11</v>
      </c>
      <c r="K30" s="3">
        <f t="shared" si="3"/>
        <v>4449.75</v>
      </c>
      <c r="L30" s="1">
        <f t="shared" si="4"/>
        <v>98383.972500000003</v>
      </c>
      <c r="M30" s="7">
        <f t="shared" si="5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6"/>
        <v>128072.15</v>
      </c>
      <c r="H31" s="7">
        <f t="shared" si="0"/>
        <v>24441.25</v>
      </c>
      <c r="I31" s="7">
        <f t="shared" si="1"/>
        <v>152513.4</v>
      </c>
      <c r="J31" s="7">
        <f t="shared" si="2"/>
        <v>46.8</v>
      </c>
      <c r="K31" s="3">
        <f t="shared" si="3"/>
        <v>4888.25</v>
      </c>
      <c r="L31" s="1">
        <f t="shared" si="4"/>
        <v>228770.09999999998</v>
      </c>
      <c r="M31" s="7">
        <f t="shared" si="5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6"/>
        <v>137117.07999999999</v>
      </c>
      <c r="H32" s="7">
        <f t="shared" si="0"/>
        <v>18876.25</v>
      </c>
      <c r="I32" s="7">
        <f t="shared" si="1"/>
        <v>155993.32999999999</v>
      </c>
      <c r="J32" s="7">
        <f t="shared" si="2"/>
        <v>61.980000000000004</v>
      </c>
      <c r="K32" s="3">
        <f t="shared" si="3"/>
        <v>3775.25</v>
      </c>
      <c r="L32" s="1">
        <f t="shared" si="4"/>
        <v>233989.99500000002</v>
      </c>
      <c r="M32" s="7">
        <f t="shared" si="5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6"/>
        <v>61063.064999999995</v>
      </c>
      <c r="H33" s="7">
        <f t="shared" si="0"/>
        <v>24435</v>
      </c>
      <c r="I33" s="7">
        <f t="shared" si="1"/>
        <v>85498.065000000002</v>
      </c>
      <c r="J33" s="7">
        <f t="shared" si="2"/>
        <v>26.242499999999996</v>
      </c>
      <c r="K33" s="3">
        <f t="shared" si="3"/>
        <v>4887</v>
      </c>
      <c r="L33" s="1">
        <f t="shared" si="4"/>
        <v>128247.09749999997</v>
      </c>
      <c r="M33" s="7">
        <f t="shared" si="5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6"/>
        <v>219511.48874999999</v>
      </c>
      <c r="H34" s="7">
        <f t="shared" si="0"/>
        <v>23626.25</v>
      </c>
      <c r="I34" s="7">
        <f t="shared" si="1"/>
        <v>243137.73874999999</v>
      </c>
      <c r="J34" s="7">
        <f t="shared" si="2"/>
        <v>77.182500000000005</v>
      </c>
      <c r="K34" s="3">
        <f t="shared" si="3"/>
        <v>4725.25</v>
      </c>
      <c r="L34" s="1">
        <f t="shared" si="4"/>
        <v>364706.60812500003</v>
      </c>
      <c r="M34" s="7">
        <f t="shared" si="5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6"/>
        <v>200975.94375000001</v>
      </c>
      <c r="H35" s="7">
        <f t="shared" si="0"/>
        <v>21631.25</v>
      </c>
      <c r="I35" s="7">
        <f t="shared" si="1"/>
        <v>222607.19375000001</v>
      </c>
      <c r="J35" s="7">
        <f t="shared" si="2"/>
        <v>77.182500000000005</v>
      </c>
      <c r="K35" s="3">
        <f t="shared" si="3"/>
        <v>4326.25</v>
      </c>
      <c r="L35" s="1">
        <f t="shared" si="4"/>
        <v>333910.79062500002</v>
      </c>
      <c r="M35" s="7">
        <f t="shared" si="5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6"/>
        <v>183659.8425</v>
      </c>
      <c r="H36" s="7">
        <f t="shared" si="0"/>
        <v>19767.5</v>
      </c>
      <c r="I36" s="7">
        <f t="shared" si="1"/>
        <v>203427.3425</v>
      </c>
      <c r="J36" s="7">
        <f t="shared" si="2"/>
        <v>77.182500000000005</v>
      </c>
      <c r="K36" s="3">
        <f t="shared" si="3"/>
        <v>3953.5</v>
      </c>
      <c r="L36" s="1">
        <f t="shared" si="4"/>
        <v>305141.01375000004</v>
      </c>
      <c r="M36" s="7">
        <f t="shared" si="5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6"/>
        <v>763157.97250000003</v>
      </c>
      <c r="H37" s="7">
        <f t="shared" si="0"/>
        <v>21132.5</v>
      </c>
      <c r="I37" s="7">
        <f t="shared" si="1"/>
        <v>784290.47250000003</v>
      </c>
      <c r="J37" s="7">
        <f t="shared" si="2"/>
        <v>278.34749999999997</v>
      </c>
      <c r="K37" s="3">
        <f t="shared" si="3"/>
        <v>4226.5</v>
      </c>
      <c r="L37" s="1">
        <f t="shared" si="4"/>
        <v>1176435.7087499998</v>
      </c>
      <c r="M37" s="7">
        <f t="shared" si="5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6"/>
        <v>915807.46687500004</v>
      </c>
      <c r="H38" s="7">
        <f t="shared" si="0"/>
        <v>21086.25</v>
      </c>
      <c r="I38" s="7">
        <f t="shared" si="1"/>
        <v>936893.71687500004</v>
      </c>
      <c r="J38" s="7">
        <f t="shared" si="2"/>
        <v>333.23624999999998</v>
      </c>
      <c r="K38" s="3">
        <f t="shared" si="3"/>
        <v>4217.25</v>
      </c>
      <c r="L38" s="1">
        <f t="shared" si="4"/>
        <v>1405340.5753124999</v>
      </c>
      <c r="M38" s="7">
        <f t="shared" si="5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6"/>
        <v>894200.29562500003</v>
      </c>
      <c r="H39" s="7">
        <f t="shared" si="0"/>
        <v>20588.75</v>
      </c>
      <c r="I39" s="7">
        <f t="shared" si="1"/>
        <v>914789.04562500003</v>
      </c>
      <c r="J39" s="7">
        <f t="shared" si="2"/>
        <v>333.23624999999998</v>
      </c>
      <c r="K39" s="3">
        <f t="shared" si="3"/>
        <v>4117.75</v>
      </c>
      <c r="L39" s="1">
        <f t="shared" si="4"/>
        <v>1372183.5684374999</v>
      </c>
      <c r="M39" s="7">
        <f t="shared" si="5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6"/>
        <v>711516.38249999995</v>
      </c>
      <c r="H40" s="7">
        <f t="shared" si="0"/>
        <v>19702.5</v>
      </c>
      <c r="I40" s="7">
        <f t="shared" si="1"/>
        <v>731218.88249999995</v>
      </c>
      <c r="J40" s="7">
        <f t="shared" si="2"/>
        <v>278.34749999999997</v>
      </c>
      <c r="K40" s="3">
        <f t="shared" si="3"/>
        <v>3940.5</v>
      </c>
      <c r="L40" s="1">
        <f t="shared" si="4"/>
        <v>1096828.32375</v>
      </c>
      <c r="M40" s="7">
        <f t="shared" si="5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6"/>
        <v>686327.56499999994</v>
      </c>
      <c r="H41" s="7">
        <f t="shared" si="0"/>
        <v>19005</v>
      </c>
      <c r="I41" s="7">
        <f t="shared" si="1"/>
        <v>705332.56499999994</v>
      </c>
      <c r="J41" s="7">
        <f t="shared" si="2"/>
        <v>278.34749999999997</v>
      </c>
      <c r="K41" s="3">
        <f t="shared" si="3"/>
        <v>3801</v>
      </c>
      <c r="L41" s="1">
        <f t="shared" si="4"/>
        <v>1057998.8474999999</v>
      </c>
      <c r="M41" s="7">
        <f t="shared" si="5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6"/>
        <v>23303.671875</v>
      </c>
      <c r="H42" s="7">
        <f t="shared" si="0"/>
        <v>18831.25</v>
      </c>
      <c r="I42" s="7">
        <f t="shared" si="1"/>
        <v>42134.921875</v>
      </c>
      <c r="J42" s="7">
        <f t="shared" si="2"/>
        <v>16.78125</v>
      </c>
      <c r="K42" s="3">
        <f t="shared" si="3"/>
        <v>3766.25</v>
      </c>
      <c r="L42" s="1">
        <f t="shared" si="4"/>
        <v>63202.3828125</v>
      </c>
      <c r="M42" s="7">
        <f t="shared" si="5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6"/>
        <v>29987.71875</v>
      </c>
      <c r="H43" s="7">
        <f t="shared" si="0"/>
        <v>24232.5</v>
      </c>
      <c r="I43" s="7">
        <f t="shared" si="1"/>
        <v>54220.21875</v>
      </c>
      <c r="J43" s="7">
        <f t="shared" si="2"/>
        <v>16.78125</v>
      </c>
      <c r="K43" s="3">
        <f t="shared" si="3"/>
        <v>4846.5</v>
      </c>
      <c r="L43" s="1">
        <f t="shared" si="4"/>
        <v>81330.328125</v>
      </c>
      <c r="M43" s="7">
        <f t="shared" si="5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6"/>
        <v>28244.390625</v>
      </c>
      <c r="H44" s="7">
        <f t="shared" si="0"/>
        <v>22823.75</v>
      </c>
      <c r="I44" s="7">
        <f t="shared" si="1"/>
        <v>51068.140625</v>
      </c>
      <c r="J44" s="7">
        <f t="shared" si="2"/>
        <v>16.78125</v>
      </c>
      <c r="K44" s="3">
        <f t="shared" si="3"/>
        <v>4564.75</v>
      </c>
      <c r="L44" s="1">
        <f t="shared" si="4"/>
        <v>76602.2109375</v>
      </c>
      <c r="M44" s="7">
        <f t="shared" si="5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6"/>
        <v>30317.203125</v>
      </c>
      <c r="H45" s="7">
        <f t="shared" si="0"/>
        <v>24498.75</v>
      </c>
      <c r="I45" s="7">
        <f t="shared" si="1"/>
        <v>54815.953125</v>
      </c>
      <c r="J45" s="7">
        <f t="shared" si="2"/>
        <v>16.78125</v>
      </c>
      <c r="K45" s="3">
        <f t="shared" si="3"/>
        <v>4899.75</v>
      </c>
      <c r="L45" s="1">
        <f t="shared" si="4"/>
        <v>82223.9296875</v>
      </c>
      <c r="M45" s="7">
        <f t="shared" si="5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6"/>
        <v>31674.253124999999</v>
      </c>
      <c r="H46" s="7">
        <f t="shared" si="0"/>
        <v>20481.25</v>
      </c>
      <c r="I46" s="7">
        <f t="shared" si="1"/>
        <v>52155.503125000003</v>
      </c>
      <c r="J46" s="7">
        <f t="shared" si="2"/>
        <v>19.098749999999999</v>
      </c>
      <c r="K46" s="3">
        <f t="shared" si="3"/>
        <v>4096.25</v>
      </c>
      <c r="L46" s="1">
        <f t="shared" si="4"/>
        <v>78233.254687499997</v>
      </c>
      <c r="M46" s="7">
        <f t="shared" si="5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6"/>
        <v>32395.30875</v>
      </c>
      <c r="H47" s="7">
        <f t="shared" si="0"/>
        <v>20947.5</v>
      </c>
      <c r="I47" s="7">
        <f t="shared" si="1"/>
        <v>53342.808749999997</v>
      </c>
      <c r="J47" s="7">
        <f t="shared" si="2"/>
        <v>19.098749999999999</v>
      </c>
      <c r="K47" s="3">
        <f t="shared" si="3"/>
        <v>4189.5</v>
      </c>
      <c r="L47" s="1">
        <f t="shared" si="4"/>
        <v>80014.213124999995</v>
      </c>
      <c r="M47" s="7">
        <f t="shared" si="5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6"/>
        <v>34933.501875000002</v>
      </c>
      <c r="H48" s="7">
        <f t="shared" si="0"/>
        <v>22588.75</v>
      </c>
      <c r="I48" s="7">
        <f t="shared" si="1"/>
        <v>57522.251875000002</v>
      </c>
      <c r="J48" s="7">
        <f t="shared" si="2"/>
        <v>19.098749999999999</v>
      </c>
      <c r="K48" s="3">
        <f t="shared" si="3"/>
        <v>4517.75</v>
      </c>
      <c r="L48" s="1">
        <f t="shared" si="4"/>
        <v>86283.377812499995</v>
      </c>
      <c r="M48" s="7">
        <f t="shared" si="5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6"/>
        <v>11130.087500000001</v>
      </c>
      <c r="H49" s="7">
        <f t="shared" si="0"/>
        <v>22925</v>
      </c>
      <c r="I49" s="7">
        <f t="shared" si="1"/>
        <v>34055.087500000001</v>
      </c>
      <c r="J49" s="7">
        <f t="shared" si="2"/>
        <v>11.141249999999999</v>
      </c>
      <c r="K49" s="3">
        <f t="shared" si="3"/>
        <v>4585</v>
      </c>
      <c r="L49" s="1">
        <f t="shared" si="4"/>
        <v>51082.631249999999</v>
      </c>
      <c r="M49" s="7">
        <f t="shared" si="5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6"/>
        <v>8654.4825000000001</v>
      </c>
      <c r="H50" s="7">
        <f t="shared" si="0"/>
        <v>18896.25</v>
      </c>
      <c r="I50" s="7">
        <f t="shared" si="1"/>
        <v>27550.732499999998</v>
      </c>
      <c r="J50" s="7">
        <f t="shared" si="2"/>
        <v>10.935</v>
      </c>
      <c r="K50" s="3">
        <f t="shared" si="3"/>
        <v>3779.25</v>
      </c>
      <c r="L50" s="1">
        <f t="shared" si="4"/>
        <v>41326.098750000005</v>
      </c>
      <c r="M50" s="7">
        <f t="shared" si="5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6"/>
        <v>11099.136875</v>
      </c>
      <c r="H51" s="7">
        <f t="shared" si="0"/>
        <v>22861.25</v>
      </c>
      <c r="I51" s="7">
        <f t="shared" si="1"/>
        <v>33960.386874999997</v>
      </c>
      <c r="J51" s="7">
        <f t="shared" si="2"/>
        <v>11.141249999999999</v>
      </c>
      <c r="K51" s="3">
        <f t="shared" si="3"/>
        <v>4572.25</v>
      </c>
      <c r="L51" s="1">
        <f t="shared" si="4"/>
        <v>50940.580312499995</v>
      </c>
      <c r="M51" s="7">
        <f t="shared" si="5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6"/>
        <v>9633.4575000000004</v>
      </c>
      <c r="H52" s="7">
        <f t="shared" si="0"/>
        <v>21033.75</v>
      </c>
      <c r="I52" s="7">
        <f t="shared" si="1"/>
        <v>30667.2075</v>
      </c>
      <c r="J52" s="7">
        <f t="shared" si="2"/>
        <v>10.935</v>
      </c>
      <c r="K52" s="3">
        <f t="shared" si="3"/>
        <v>4206.75</v>
      </c>
      <c r="L52" s="1">
        <f t="shared" si="4"/>
        <v>46000.811249999999</v>
      </c>
      <c r="M52" s="7">
        <f t="shared" si="5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6"/>
        <v>11306.688125000001</v>
      </c>
      <c r="H53" s="7">
        <f t="shared" si="0"/>
        <v>23288.75</v>
      </c>
      <c r="I53" s="7">
        <f t="shared" si="1"/>
        <v>34595.438125000001</v>
      </c>
      <c r="J53" s="7">
        <f t="shared" si="2"/>
        <v>11.141249999999999</v>
      </c>
      <c r="K53" s="3">
        <f t="shared" si="3"/>
        <v>4657.75</v>
      </c>
      <c r="L53" s="1">
        <f t="shared" si="4"/>
        <v>51893.157187500001</v>
      </c>
      <c r="M53" s="7">
        <f t="shared" si="5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6"/>
        <v>10511.672500000001</v>
      </c>
      <c r="H54" s="7">
        <f t="shared" si="0"/>
        <v>22951.25</v>
      </c>
      <c r="I54" s="7">
        <f t="shared" si="1"/>
        <v>33462.922500000001</v>
      </c>
      <c r="J54" s="7">
        <f t="shared" si="2"/>
        <v>10.935</v>
      </c>
      <c r="K54" s="3">
        <f t="shared" si="3"/>
        <v>4590.25</v>
      </c>
      <c r="L54" s="1">
        <f t="shared" si="4"/>
        <v>50194.383750000001</v>
      </c>
      <c r="M54" s="7">
        <f t="shared" si="5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6"/>
        <v>19183.018124999999</v>
      </c>
      <c r="H55" s="7">
        <f t="shared" si="0"/>
        <v>24483.75</v>
      </c>
      <c r="I55" s="7">
        <f t="shared" si="1"/>
        <v>43666.768125000002</v>
      </c>
      <c r="J55" s="7">
        <f t="shared" si="2"/>
        <v>13.376250000000001</v>
      </c>
      <c r="K55" s="3">
        <f t="shared" si="3"/>
        <v>4896.75</v>
      </c>
      <c r="L55" s="1">
        <f t="shared" si="4"/>
        <v>65500.152187500003</v>
      </c>
      <c r="M55" s="7">
        <f t="shared" si="5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6"/>
        <v>18593.434375000001</v>
      </c>
      <c r="H56" s="7">
        <f t="shared" si="0"/>
        <v>23731.25</v>
      </c>
      <c r="I56" s="7">
        <f t="shared" si="1"/>
        <v>42324.684374999997</v>
      </c>
      <c r="J56" s="7">
        <f t="shared" si="2"/>
        <v>13.376250000000001</v>
      </c>
      <c r="K56" s="3">
        <f t="shared" si="3"/>
        <v>4746.25</v>
      </c>
      <c r="L56" s="1">
        <f t="shared" si="4"/>
        <v>63487.026562500003</v>
      </c>
      <c r="M56" s="7">
        <f t="shared" si="5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6"/>
        <v>16894.21875</v>
      </c>
      <c r="H57" s="7">
        <f t="shared" si="0"/>
        <v>21562.5</v>
      </c>
      <c r="I57" s="7">
        <f t="shared" si="1"/>
        <v>38456.71875</v>
      </c>
      <c r="J57" s="7">
        <f t="shared" si="2"/>
        <v>13.376250000000001</v>
      </c>
      <c r="K57" s="3">
        <f t="shared" si="3"/>
        <v>4312.5</v>
      </c>
      <c r="L57" s="1">
        <f t="shared" si="4"/>
        <v>57685.078125</v>
      </c>
      <c r="M57" s="7">
        <f t="shared" si="5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6"/>
        <v>29328.145</v>
      </c>
      <c r="H58" s="7">
        <f t="shared" si="0"/>
        <v>22405</v>
      </c>
      <c r="I58" s="7">
        <f t="shared" si="1"/>
        <v>51733.145000000004</v>
      </c>
      <c r="J58" s="7">
        <f t="shared" si="2"/>
        <v>17.317499999999999</v>
      </c>
      <c r="K58" s="3">
        <f t="shared" si="3"/>
        <v>4481</v>
      </c>
      <c r="L58" s="1">
        <f t="shared" si="4"/>
        <v>77599.717499999999</v>
      </c>
      <c r="M58" s="7">
        <f t="shared" si="5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6"/>
        <v>25057.532500000001</v>
      </c>
      <c r="H59" s="7">
        <f t="shared" si="0"/>
        <v>19142.5</v>
      </c>
      <c r="I59" s="7">
        <f t="shared" si="1"/>
        <v>44200.032500000001</v>
      </c>
      <c r="J59" s="7">
        <f t="shared" si="2"/>
        <v>17.317499999999999</v>
      </c>
      <c r="K59" s="3">
        <f t="shared" si="3"/>
        <v>3828.5</v>
      </c>
      <c r="L59" s="1">
        <f t="shared" si="4"/>
        <v>66300.048750000002</v>
      </c>
      <c r="M59" s="7">
        <f t="shared" si="5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6"/>
        <v>27114.298749999998</v>
      </c>
      <c r="H60" s="7">
        <f t="shared" si="0"/>
        <v>20713.75</v>
      </c>
      <c r="I60" s="7">
        <f t="shared" si="1"/>
        <v>47828.048750000002</v>
      </c>
      <c r="J60" s="7">
        <f t="shared" si="2"/>
        <v>17.317499999999999</v>
      </c>
      <c r="K60" s="3">
        <f t="shared" si="3"/>
        <v>4142.75</v>
      </c>
      <c r="L60" s="1">
        <f t="shared" si="4"/>
        <v>71742.073124999995</v>
      </c>
      <c r="M60" s="7">
        <f t="shared" si="5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6"/>
        <v>88677.83</v>
      </c>
      <c r="H61" s="7">
        <f t="shared" si="0"/>
        <v>22761.25</v>
      </c>
      <c r="I61" s="7">
        <f t="shared" si="1"/>
        <v>111439.08</v>
      </c>
      <c r="J61" s="7">
        <f t="shared" si="2"/>
        <v>36.72</v>
      </c>
      <c r="K61" s="3">
        <f t="shared" si="3"/>
        <v>4552.25</v>
      </c>
      <c r="L61" s="1">
        <f t="shared" si="4"/>
        <v>167158.62</v>
      </c>
      <c r="M61" s="7">
        <f t="shared" si="5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6"/>
        <v>136919.3475</v>
      </c>
      <c r="H62" s="7">
        <f t="shared" si="0"/>
        <v>24046.25</v>
      </c>
      <c r="I62" s="7">
        <f t="shared" si="1"/>
        <v>160965.5975</v>
      </c>
      <c r="J62" s="7">
        <f t="shared" si="2"/>
        <v>50.204999999999998</v>
      </c>
      <c r="K62" s="3">
        <f t="shared" si="3"/>
        <v>4809.25</v>
      </c>
      <c r="L62" s="1">
        <f t="shared" si="4"/>
        <v>241448.39624999999</v>
      </c>
      <c r="M62" s="7">
        <f t="shared" si="5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6"/>
        <v>188788.52249999999</v>
      </c>
      <c r="H63" s="7">
        <f t="shared" si="0"/>
        <v>20997.5</v>
      </c>
      <c r="I63" s="7">
        <f t="shared" si="1"/>
        <v>209786.02249999999</v>
      </c>
      <c r="J63" s="7">
        <f t="shared" si="2"/>
        <v>74.932500000000005</v>
      </c>
      <c r="K63" s="3">
        <f t="shared" si="3"/>
        <v>4199.5</v>
      </c>
      <c r="L63" s="1">
        <f t="shared" si="4"/>
        <v>314679.03375</v>
      </c>
      <c r="M63" s="7">
        <f t="shared" si="5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6"/>
        <v>342554.61562499998</v>
      </c>
      <c r="H64" s="7">
        <f t="shared" si="0"/>
        <v>19936.25</v>
      </c>
      <c r="I64" s="7">
        <f t="shared" si="1"/>
        <v>362490.86562499998</v>
      </c>
      <c r="J64" s="7">
        <f t="shared" si="2"/>
        <v>136.36874999999998</v>
      </c>
      <c r="K64" s="3">
        <f t="shared" si="3"/>
        <v>3987.25</v>
      </c>
      <c r="L64" s="1">
        <f t="shared" si="4"/>
        <v>543736.29843749991</v>
      </c>
      <c r="M64" s="7">
        <f t="shared" si="5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6"/>
        <v>335324.09625</v>
      </c>
      <c r="H65" s="7">
        <f t="shared" si="0"/>
        <v>22766.25</v>
      </c>
      <c r="I65" s="7">
        <f t="shared" si="1"/>
        <v>358090.34625</v>
      </c>
      <c r="J65" s="7">
        <f t="shared" si="2"/>
        <v>117.9675</v>
      </c>
      <c r="K65" s="3">
        <f t="shared" si="3"/>
        <v>4553.25</v>
      </c>
      <c r="L65" s="1">
        <f t="shared" si="4"/>
        <v>537135.51937500003</v>
      </c>
      <c r="M65" s="7">
        <f t="shared" si="5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6"/>
        <v>356880.52499999997</v>
      </c>
      <c r="H66" s="7">
        <f t="shared" si="0"/>
        <v>20770</v>
      </c>
      <c r="I66" s="7">
        <f t="shared" si="1"/>
        <v>377650.52499999997</v>
      </c>
      <c r="J66" s="7">
        <f t="shared" si="2"/>
        <v>136.36874999999998</v>
      </c>
      <c r="K66" s="3">
        <f t="shared" si="3"/>
        <v>4154</v>
      </c>
      <c r="L66" s="1">
        <f t="shared" si="4"/>
        <v>566475.78749999986</v>
      </c>
      <c r="M66" s="7">
        <f t="shared" si="5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6"/>
        <v>370261.39687499998</v>
      </c>
      <c r="H67" s="7">
        <f t="shared" si="0"/>
        <v>21548.75</v>
      </c>
      <c r="I67" s="7">
        <f t="shared" si="1"/>
        <v>391810.14687499998</v>
      </c>
      <c r="J67" s="7">
        <f t="shared" si="2"/>
        <v>136.36874999999998</v>
      </c>
      <c r="K67" s="3">
        <f t="shared" si="3"/>
        <v>4309.75</v>
      </c>
      <c r="L67" s="1">
        <f t="shared" si="4"/>
        <v>587715.22031249991</v>
      </c>
      <c r="M67" s="7">
        <f t="shared" si="5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6"/>
        <v>383835.57187499997</v>
      </c>
      <c r="H68" s="7">
        <f t="shared" si="0"/>
        <v>22338.75</v>
      </c>
      <c r="I68" s="7">
        <f t="shared" si="1"/>
        <v>406174.32187499997</v>
      </c>
      <c r="J68" s="7">
        <f t="shared" si="2"/>
        <v>136.36874999999998</v>
      </c>
      <c r="K68" s="3">
        <f t="shared" si="3"/>
        <v>4467.75</v>
      </c>
      <c r="L68" s="1">
        <f t="shared" si="4"/>
        <v>609261.48281249986</v>
      </c>
      <c r="M68" s="7">
        <f t="shared" si="5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$P$1*F69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$P$1*F133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199" si="21">E197*F197</f>
        <v>523544.36874999997</v>
      </c>
      <c r="H197" s="7">
        <f t="shared" ref="H197:H200" si="22">$P$1*F197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>E200*F200</f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>SUM(J4:J200)</f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2024-02-25T13:42:32Z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